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DAX/"/>
    </mc:Choice>
  </mc:AlternateContent>
  <xr:revisionPtr revIDLastSave="171" documentId="8_{17786701-B848-432D-94EC-2FA5BD489EA3}" xr6:coauthVersionLast="47" xr6:coauthVersionMax="47" xr10:uidLastSave="{E7034A14-C2EF-234E-A0CA-D44032798D91}"/>
  <bookViews>
    <workbookView xWindow="940" yWindow="500" windowWidth="27860" windowHeight="17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Sheet2!$A$1:$B$313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L9" i="4"/>
  <c r="N9" i="4" s="1"/>
  <c r="M8" i="4"/>
  <c r="M10" i="4" s="1"/>
  <c r="L8" i="4"/>
  <c r="L10" i="4" s="1"/>
  <c r="G9" i="4"/>
  <c r="F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2" i="4"/>
  <c r="N10" i="3"/>
  <c r="M10" i="3"/>
  <c r="L10" i="3"/>
  <c r="N9" i="3"/>
  <c r="N8" i="3"/>
  <c r="M9" i="3"/>
  <c r="L9" i="3"/>
  <c r="M8" i="3"/>
  <c r="L8" i="3"/>
  <c r="G9" i="3"/>
  <c r="G8" i="3"/>
  <c r="F9" i="3"/>
  <c r="F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2" i="3"/>
  <c r="F11" i="2"/>
  <c r="F10" i="2"/>
  <c r="E11" i="2"/>
  <c r="E10" i="2"/>
  <c r="F6" i="2"/>
  <c r="F5" i="2"/>
  <c r="F4" i="2"/>
  <c r="E6" i="2"/>
  <c r="E5" i="2"/>
  <c r="E4" i="2"/>
  <c r="N8" i="4" l="1"/>
  <c r="N10" i="4" s="1"/>
  <c r="G8" i="4"/>
  <c r="G10" i="4" s="1"/>
  <c r="H9" i="4"/>
  <c r="F8" i="4"/>
  <c r="F10" i="4" s="1"/>
  <c r="H9" i="3"/>
  <c r="G10" i="3"/>
  <c r="F10" i="3"/>
  <c r="H8" i="3"/>
  <c r="H10" i="3" s="1"/>
  <c r="E12" i="2"/>
  <c r="F12" i="2"/>
  <c r="H8" i="4" l="1"/>
  <c r="H10" i="4" s="1"/>
</calcChain>
</file>

<file path=xl/sharedStrings.xml><?xml version="1.0" encoding="utf-8"?>
<sst xmlns="http://schemas.openxmlformats.org/spreadsheetml/2006/main" count="2887" uniqueCount="42">
  <si>
    <t>number</t>
  </si>
  <si>
    <t>status</t>
  </si>
  <si>
    <t>Dead</t>
  </si>
  <si>
    <t>Censored</t>
  </si>
  <si>
    <t>rx</t>
  </si>
  <si>
    <t>Placebo</t>
  </si>
  <si>
    <t>DPCA</t>
  </si>
  <si>
    <t>sex</t>
  </si>
  <si>
    <t>asictes</t>
  </si>
  <si>
    <t>Yes</t>
  </si>
  <si>
    <t>No</t>
  </si>
  <si>
    <t>hepatom</t>
  </si>
  <si>
    <t>spiders</t>
  </si>
  <si>
    <t>edema</t>
  </si>
  <si>
    <t>bilirubin</t>
  </si>
  <si>
    <t>cholest</t>
  </si>
  <si>
    <t>albumin</t>
  </si>
  <si>
    <t>copper</t>
  </si>
  <si>
    <t>alkphos</t>
  </si>
  <si>
    <t>sgot</t>
  </si>
  <si>
    <t>trigli</t>
  </si>
  <si>
    <t>platel</t>
  </si>
  <si>
    <t>prothrom</t>
  </si>
  <si>
    <t>histol</t>
  </si>
  <si>
    <t>age</t>
  </si>
  <si>
    <t>years</t>
  </si>
  <si>
    <t>logbili</t>
  </si>
  <si>
    <t>logalbu</t>
  </si>
  <si>
    <t>logprot</t>
  </si>
  <si>
    <t>Status</t>
  </si>
  <si>
    <t>Frequency</t>
  </si>
  <si>
    <t>Relative frequency</t>
  </si>
  <si>
    <t>Total</t>
  </si>
  <si>
    <t>Recoded Sex</t>
  </si>
  <si>
    <t>Contingency Table</t>
  </si>
  <si>
    <t>Biological Sex</t>
  </si>
  <si>
    <t>Male</t>
  </si>
  <si>
    <t>Female</t>
  </si>
  <si>
    <t>catg age</t>
  </si>
  <si>
    <t>Catg age</t>
  </si>
  <si>
    <t>Older</t>
  </si>
  <si>
    <t>Younger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</si>
</sst>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10" fontId="0" fillId="3" borderId="0" xfId="1" applyNumberFormat="1" applyFont="1" applyFill="1"/>
    <xf numFmtId="10" fontId="0" fillId="2" borderId="0" xfId="1" applyNumberFormat="1" applyFont="1" applyFill="1"/>
    <xf numFmtId="164" fontId="0" fillId="0" borderId="0" xfId="1" applyNumberFormat="1" applyFont="1"/>
    <xf numFmtId="0" fontId="1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Sheet2!$D$4:$D$5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Sheet2!$E$4:$E$5</c:f>
              <c:numCache>
                <c:formatCode>General</c:formatCode>
                <c:ptCount val="2"/>
                <c:pt idx="0">
                  <c:v>125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E-5F46-A347-7E28C0ABB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Sheet2!$D$10:$D$11</c:f>
              <c:strCache>
                <c:ptCount val="2"/>
                <c:pt idx="0">
                  <c:v>Placebo</c:v>
                </c:pt>
                <c:pt idx="1">
                  <c:v>DPCA</c:v>
                </c:pt>
              </c:strCache>
            </c:strRef>
          </c:cat>
          <c:val>
            <c:numRef>
              <c:f>Sheet2!$E$10:$E$11</c:f>
              <c:numCache>
                <c:formatCode>General</c:formatCode>
                <c:ptCount val="2"/>
                <c:pt idx="0">
                  <c:v>158</c:v>
                </c:pt>
                <c:pt idx="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B24E-9EC3-CD896B6E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41455"/>
        <c:axId val="536956351"/>
      </c:barChart>
      <c:catAx>
        <c:axId val="53714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6351"/>
        <c:crosses val="autoZero"/>
        <c:auto val="1"/>
        <c:lblAlgn val="ctr"/>
        <c:lblOffset val="100"/>
        <c:noMultiLvlLbl val="0"/>
      </c:catAx>
      <c:valAx>
        <c:axId val="536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Status by Biological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Sheet3!$F$6:$F$7</c:f>
              <c:strCache>
                <c:ptCount val="2"/>
                <c:pt idx="0">
                  <c:v>Biological Sex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Sheet3!$F$8:$F$9</c:f>
              <c:numCache>
                <c:formatCode>General</c:formatCode>
                <c:ptCount val="2"/>
                <c:pt idx="0">
                  <c:v>103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C-5C43-95AB-EF5503F597C4}"/>
            </c:ext>
          </c:extLst>
        </c:ser>
        <c:ser>
          <c:idx val="1"/>
          <c:order val="1"/>
          <c:tx>
            <c:strRef>
              <c:f>Sheet3!$G$6:$G$7</c:f>
              <c:strCache>
                <c:ptCount val="2"/>
                <c:pt idx="0">
                  <c:v>Biological Sex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Sheet3!$G$8:$G$9</c:f>
              <c:numCache>
                <c:formatCode>General</c:formatCode>
                <c:ptCount val="2"/>
                <c:pt idx="0">
                  <c:v>22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C-5C43-95AB-EF5503F5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32511"/>
        <c:axId val="649251535"/>
      </c:barChart>
      <c:catAx>
        <c:axId val="5371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1535"/>
        <c:crosses val="autoZero"/>
        <c:auto val="1"/>
        <c:lblAlgn val="ctr"/>
        <c:lblOffset val="100"/>
        <c:noMultiLvlLbl val="0"/>
      </c:catAx>
      <c:valAx>
        <c:axId val="6492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Sheet3!$F$7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Sheet3!$F$8:$F$9</c:f>
              <c:numCache>
                <c:formatCode>General</c:formatCode>
                <c:ptCount val="2"/>
                <c:pt idx="0">
                  <c:v>103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A643-BBCF-F4B452A825A1}"/>
            </c:ext>
          </c:extLst>
        </c:ser>
        <c:ser>
          <c:idx val="1"/>
          <c:order val="1"/>
          <c:tx>
            <c:strRef>
              <c:f>Sheet3!$G$7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Sheet3!$G$8:$G$9</c:f>
              <c:numCache>
                <c:formatCode>General</c:formatCode>
                <c:ptCount val="2"/>
                <c:pt idx="0">
                  <c:v>22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A643-BBCF-F4B452A8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95839"/>
        <c:axId val="685697551"/>
      </c:barChart>
      <c:catAx>
        <c:axId val="68569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7551"/>
        <c:crosses val="autoZero"/>
        <c:auto val="1"/>
        <c:lblAlgn val="ctr"/>
        <c:lblOffset val="100"/>
        <c:noMultiLvlLbl val="0"/>
      </c:catAx>
      <c:valAx>
        <c:axId val="6856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treatment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Sheet4!$F$7</c:f>
              <c:strCache>
                <c:ptCount val="1"/>
                <c:pt idx="0">
                  <c:v>Older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Sheet4!$E$8:$E$9</c:f>
              <c:strCache>
                <c:ptCount val="2"/>
                <c:pt idx="0">
                  <c:v>Placebo</c:v>
                </c:pt>
                <c:pt idx="1">
                  <c:v>DPCA</c:v>
                </c:pt>
              </c:strCache>
            </c:strRef>
          </c:cat>
          <c:val>
            <c:numRef>
              <c:f>Sheet4!$F$8:$F$9</c:f>
              <c:numCache>
                <c:formatCode>General</c:formatCode>
                <c:ptCount val="2"/>
                <c:pt idx="0">
                  <c:v>88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A-774D-BDDC-C8E5C0AD4EC9}"/>
            </c:ext>
          </c:extLst>
        </c:ser>
        <c:ser>
          <c:idx val="1"/>
          <c:order val="1"/>
          <c:tx>
            <c:strRef>
              <c:f>Sheet4!$G$7</c:f>
              <c:strCache>
                <c:ptCount val="1"/>
                <c:pt idx="0">
                  <c:v>Younger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Sheet4!$E$8:$E$9</c:f>
              <c:strCache>
                <c:ptCount val="2"/>
                <c:pt idx="0">
                  <c:v>Placebo</c:v>
                </c:pt>
                <c:pt idx="1">
                  <c:v>DPCA</c:v>
                </c:pt>
              </c:strCache>
            </c:strRef>
          </c:cat>
          <c:val>
            <c:numRef>
              <c:f>Sheet4!$G$8:$G$9</c:f>
              <c:numCache>
                <c:formatCode>General</c:formatCode>
                <c:ptCount val="2"/>
                <c:pt idx="0">
                  <c:v>70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A-774D-BDDC-C8E5C0AD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87535"/>
        <c:axId val="536754463"/>
      </c:barChart>
      <c:catAx>
        <c:axId val="49908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54463"/>
        <c:crosses val="autoZero"/>
        <c:auto val="1"/>
        <c:lblAlgn val="ctr"/>
        <c:lblOffset val="100"/>
        <c:noMultiLvlLbl val="0"/>
      </c:catAx>
      <c:valAx>
        <c:axId val="5367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63500</xdr:rowOff>
    </xdr:from>
    <xdr:to>
      <xdr:col>12</xdr:col>
      <xdr:colOff>495300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02869-75F1-DFEC-1060-56B1BCBA9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20</xdr:row>
      <xdr:rowOff>38100</xdr:rowOff>
    </xdr:from>
    <xdr:to>
      <xdr:col>12</xdr:col>
      <xdr:colOff>495300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6B831-6C80-C40E-E783-AB874056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13</xdr:row>
      <xdr:rowOff>38100</xdr:rowOff>
    </xdr:from>
    <xdr:to>
      <xdr:col>9</xdr:col>
      <xdr:colOff>12700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768F4-FB75-F109-19BC-E20BAB3CC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31</xdr:row>
      <xdr:rowOff>38100</xdr:rowOff>
    </xdr:from>
    <xdr:to>
      <xdr:col>9</xdr:col>
      <xdr:colOff>57150</xdr:colOff>
      <xdr:row>47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405D7-BC07-3862-CB59-9A52D593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11</xdr:row>
      <xdr:rowOff>88900</xdr:rowOff>
    </xdr:from>
    <xdr:to>
      <xdr:col>9</xdr:col>
      <xdr:colOff>508000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65D4-5391-EFFD-CE74-0802D6A8A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3"/>
  <sheetViews>
    <sheetView workbookViewId="0">
      <selection activeCell="S1" activeCellId="1" sqref="C1:C1048576 S1:S1048576"/>
    </sheetView>
  </sheetViews>
  <sheetFormatPr baseColWidth="10" defaultColWidth="8.83203125" defaultRowHeight="13" x14ac:dyDescent="0.15"/>
  <sheetData>
    <row r="1" spans="1:23" x14ac:dyDescent="0.15">
      <c r="A1" t="s">
        <v>0</v>
      </c>
      <c r="B1" t="s">
        <v>1</v>
      </c>
      <c r="C1" t="s">
        <v>4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15">
      <c r="A2">
        <v>1</v>
      </c>
      <c r="B2" t="s">
        <v>2</v>
      </c>
      <c r="C2" t="s">
        <v>5</v>
      </c>
      <c r="D2">
        <v>1</v>
      </c>
      <c r="E2" t="s">
        <v>9</v>
      </c>
      <c r="F2" t="s">
        <v>9</v>
      </c>
      <c r="G2" t="s">
        <v>9</v>
      </c>
      <c r="H2">
        <v>1</v>
      </c>
      <c r="I2">
        <v>14.5</v>
      </c>
      <c r="J2">
        <v>261</v>
      </c>
      <c r="K2">
        <v>2.5999999046325684</v>
      </c>
      <c r="L2">
        <v>156</v>
      </c>
      <c r="M2">
        <v>1718</v>
      </c>
      <c r="N2">
        <v>137.94999694824219</v>
      </c>
      <c r="O2">
        <v>172</v>
      </c>
      <c r="P2">
        <v>190</v>
      </c>
      <c r="Q2">
        <v>12.199999809265137</v>
      </c>
      <c r="R2">
        <v>4</v>
      </c>
      <c r="S2">
        <v>58.765228271484375</v>
      </c>
      <c r="T2">
        <v>1.0951403379440308</v>
      </c>
      <c r="U2">
        <v>2.6741485595703125</v>
      </c>
      <c r="V2">
        <v>0.95551139116287231</v>
      </c>
      <c r="W2">
        <v>2.5014359951019287</v>
      </c>
    </row>
    <row r="3" spans="1:23" x14ac:dyDescent="0.15">
      <c r="A3">
        <v>2</v>
      </c>
      <c r="B3" t="s">
        <v>3</v>
      </c>
      <c r="C3" t="s">
        <v>5</v>
      </c>
      <c r="D3">
        <v>1</v>
      </c>
      <c r="E3" t="s">
        <v>10</v>
      </c>
      <c r="F3" t="s">
        <v>9</v>
      </c>
      <c r="G3" t="s">
        <v>9</v>
      </c>
      <c r="H3">
        <v>0</v>
      </c>
      <c r="I3">
        <v>1.1000000238418579</v>
      </c>
      <c r="J3">
        <v>302</v>
      </c>
      <c r="K3">
        <v>4.1399998664855957</v>
      </c>
      <c r="L3">
        <v>54</v>
      </c>
      <c r="M3">
        <v>7394.7998046875</v>
      </c>
      <c r="N3">
        <v>113.51999664306641</v>
      </c>
      <c r="O3">
        <v>88</v>
      </c>
      <c r="P3">
        <v>221</v>
      </c>
      <c r="Q3">
        <v>10.600000381469727</v>
      </c>
      <c r="R3">
        <v>3</v>
      </c>
      <c r="S3">
        <v>56.446269989013672</v>
      </c>
      <c r="T3">
        <v>12.320328712463379</v>
      </c>
      <c r="U3">
        <v>9.5310203731060028E-2</v>
      </c>
      <c r="V3">
        <v>1.4206957817077637</v>
      </c>
      <c r="W3">
        <v>2.3608541488647461</v>
      </c>
    </row>
    <row r="4" spans="1:23" x14ac:dyDescent="0.15">
      <c r="A4">
        <v>3</v>
      </c>
      <c r="B4" t="s">
        <v>2</v>
      </c>
      <c r="C4" t="s">
        <v>5</v>
      </c>
      <c r="D4">
        <v>0</v>
      </c>
      <c r="E4" t="s">
        <v>10</v>
      </c>
      <c r="F4" t="s">
        <v>10</v>
      </c>
      <c r="G4" t="s">
        <v>10</v>
      </c>
      <c r="H4">
        <v>1</v>
      </c>
      <c r="I4">
        <v>1.3999999761581421</v>
      </c>
      <c r="J4">
        <v>176</v>
      </c>
      <c r="K4">
        <v>3.4800000190734863</v>
      </c>
      <c r="L4">
        <v>210</v>
      </c>
      <c r="M4">
        <v>516</v>
      </c>
      <c r="N4">
        <v>96.099998474121094</v>
      </c>
      <c r="O4">
        <v>55</v>
      </c>
      <c r="P4">
        <v>151</v>
      </c>
      <c r="Q4">
        <v>12</v>
      </c>
      <c r="R4">
        <v>4</v>
      </c>
      <c r="S4">
        <v>70.072555541992188</v>
      </c>
      <c r="T4">
        <v>2.770704984664917</v>
      </c>
      <c r="U4">
        <v>0.33647221326828003</v>
      </c>
      <c r="V4">
        <v>1.2470322847366333</v>
      </c>
      <c r="W4">
        <v>2.4849066734313965</v>
      </c>
    </row>
    <row r="5" spans="1:23" x14ac:dyDescent="0.15">
      <c r="A5">
        <v>4</v>
      </c>
      <c r="B5" t="s">
        <v>2</v>
      </c>
      <c r="C5" t="s">
        <v>5</v>
      </c>
      <c r="D5">
        <v>1</v>
      </c>
      <c r="E5" t="s">
        <v>10</v>
      </c>
      <c r="F5" t="s">
        <v>9</v>
      </c>
      <c r="G5" t="s">
        <v>9</v>
      </c>
      <c r="H5">
        <v>1</v>
      </c>
      <c r="I5">
        <v>1.7999999523162842</v>
      </c>
      <c r="J5">
        <v>244</v>
      </c>
      <c r="K5">
        <v>2.5399999618530273</v>
      </c>
      <c r="L5">
        <v>64</v>
      </c>
      <c r="M5">
        <v>6121.7998046875</v>
      </c>
      <c r="N5">
        <v>60.630001068115234</v>
      </c>
      <c r="O5">
        <v>92</v>
      </c>
      <c r="P5">
        <v>183</v>
      </c>
      <c r="Q5">
        <v>10.300000190734863</v>
      </c>
      <c r="R5">
        <v>4</v>
      </c>
      <c r="S5">
        <v>54.740589141845703</v>
      </c>
      <c r="T5">
        <v>5.2703628540039062</v>
      </c>
      <c r="U5">
        <v>0.58778661489486694</v>
      </c>
      <c r="V5">
        <v>0.93216407299041748</v>
      </c>
      <c r="W5">
        <v>2.332144021987915</v>
      </c>
    </row>
    <row r="6" spans="1:23" x14ac:dyDescent="0.15">
      <c r="A6">
        <v>5</v>
      </c>
      <c r="B6" t="s">
        <v>3</v>
      </c>
      <c r="C6" t="s">
        <v>6</v>
      </c>
      <c r="D6">
        <v>1</v>
      </c>
      <c r="E6" t="s">
        <v>10</v>
      </c>
      <c r="F6" t="s">
        <v>9</v>
      </c>
      <c r="G6" t="s">
        <v>9</v>
      </c>
      <c r="H6">
        <v>0</v>
      </c>
      <c r="I6">
        <v>3.4000000953674316</v>
      </c>
      <c r="J6">
        <v>279</v>
      </c>
      <c r="K6">
        <v>3.5299999713897705</v>
      </c>
      <c r="L6">
        <v>143</v>
      </c>
      <c r="M6">
        <v>671</v>
      </c>
      <c r="N6">
        <v>113.15000152587891</v>
      </c>
      <c r="O6">
        <v>72</v>
      </c>
      <c r="P6">
        <v>136</v>
      </c>
      <c r="Q6">
        <v>10.899999618530273</v>
      </c>
      <c r="R6">
        <v>3</v>
      </c>
      <c r="S6">
        <v>38.10540771484375</v>
      </c>
      <c r="T6">
        <v>4.1177277565002441</v>
      </c>
      <c r="U6">
        <v>1.2237755060195923</v>
      </c>
      <c r="V6">
        <v>1.2612978219985962</v>
      </c>
      <c r="W6">
        <v>2.3887627124786377</v>
      </c>
    </row>
    <row r="7" spans="1:23" x14ac:dyDescent="0.15">
      <c r="A7">
        <v>6</v>
      </c>
      <c r="B7" t="s">
        <v>2</v>
      </c>
      <c r="C7" t="s">
        <v>6</v>
      </c>
      <c r="D7">
        <v>1</v>
      </c>
      <c r="E7" t="s">
        <v>10</v>
      </c>
      <c r="F7" t="s">
        <v>9</v>
      </c>
      <c r="G7" t="s">
        <v>10</v>
      </c>
      <c r="H7">
        <v>0</v>
      </c>
      <c r="I7">
        <v>0.80000001192092896</v>
      </c>
      <c r="J7">
        <v>248</v>
      </c>
      <c r="K7">
        <v>3.9800000190734863</v>
      </c>
      <c r="L7">
        <v>50</v>
      </c>
      <c r="M7">
        <v>944</v>
      </c>
      <c r="N7">
        <v>93</v>
      </c>
      <c r="O7">
        <v>63</v>
      </c>
      <c r="Q7">
        <v>11</v>
      </c>
      <c r="R7">
        <v>3</v>
      </c>
      <c r="S7">
        <v>66.25872802734375</v>
      </c>
      <c r="T7">
        <v>6.8528404235839844</v>
      </c>
      <c r="U7">
        <v>-0.22314353287220001</v>
      </c>
      <c r="V7">
        <v>1.381281852722168</v>
      </c>
      <c r="W7">
        <v>2.397895336151123</v>
      </c>
    </row>
    <row r="8" spans="1:23" x14ac:dyDescent="0.15">
      <c r="A8">
        <v>7</v>
      </c>
      <c r="B8" t="s">
        <v>3</v>
      </c>
      <c r="C8" t="s">
        <v>6</v>
      </c>
      <c r="D8">
        <v>1</v>
      </c>
      <c r="E8" t="s">
        <v>10</v>
      </c>
      <c r="F8" t="s">
        <v>9</v>
      </c>
      <c r="G8" t="s">
        <v>10</v>
      </c>
      <c r="H8">
        <v>0</v>
      </c>
      <c r="I8">
        <v>1</v>
      </c>
      <c r="J8">
        <v>322</v>
      </c>
      <c r="K8">
        <v>4.0900001525878906</v>
      </c>
      <c r="L8">
        <v>52</v>
      </c>
      <c r="M8">
        <v>824</v>
      </c>
      <c r="N8">
        <v>60.450000762939453</v>
      </c>
      <c r="O8">
        <v>213</v>
      </c>
      <c r="P8">
        <v>204</v>
      </c>
      <c r="Q8">
        <v>9.6999998092651367</v>
      </c>
      <c r="R8">
        <v>3</v>
      </c>
      <c r="S8">
        <v>55.534564971923828</v>
      </c>
      <c r="T8">
        <v>5.0157427787780762</v>
      </c>
      <c r="U8">
        <v>0</v>
      </c>
      <c r="V8">
        <v>1.4085450172424316</v>
      </c>
      <c r="W8">
        <v>2.2721259593963623</v>
      </c>
    </row>
    <row r="9" spans="1:23" x14ac:dyDescent="0.15">
      <c r="A9">
        <v>8</v>
      </c>
      <c r="B9" t="s">
        <v>2</v>
      </c>
      <c r="C9" t="s">
        <v>6</v>
      </c>
      <c r="D9">
        <v>1</v>
      </c>
      <c r="E9" t="s">
        <v>10</v>
      </c>
      <c r="F9" t="s">
        <v>10</v>
      </c>
      <c r="G9" t="s">
        <v>10</v>
      </c>
      <c r="H9">
        <v>0</v>
      </c>
      <c r="I9">
        <v>0.30000001192092896</v>
      </c>
      <c r="J9">
        <v>280</v>
      </c>
      <c r="K9">
        <v>4</v>
      </c>
      <c r="L9">
        <v>52</v>
      </c>
      <c r="M9">
        <v>4651.2001953125</v>
      </c>
      <c r="N9">
        <v>28.379999160766602</v>
      </c>
      <c r="O9">
        <v>189</v>
      </c>
      <c r="P9">
        <v>373</v>
      </c>
      <c r="Q9">
        <v>11</v>
      </c>
      <c r="R9">
        <v>3</v>
      </c>
      <c r="S9">
        <v>53.056812286376953</v>
      </c>
      <c r="T9">
        <v>6.7515401840209961</v>
      </c>
      <c r="U9">
        <v>-1.2039728164672852</v>
      </c>
      <c r="V9">
        <v>1.3862943649291992</v>
      </c>
      <c r="W9">
        <v>2.397895336151123</v>
      </c>
    </row>
    <row r="10" spans="1:23" x14ac:dyDescent="0.15">
      <c r="A10">
        <v>9</v>
      </c>
      <c r="B10" t="s">
        <v>2</v>
      </c>
      <c r="C10" t="s">
        <v>5</v>
      </c>
      <c r="D10">
        <v>1</v>
      </c>
      <c r="E10" t="s">
        <v>10</v>
      </c>
      <c r="F10" t="s">
        <v>10</v>
      </c>
      <c r="G10" t="s">
        <v>9</v>
      </c>
      <c r="H10">
        <v>0</v>
      </c>
      <c r="I10">
        <v>3.2000000476837158</v>
      </c>
      <c r="J10">
        <v>562</v>
      </c>
      <c r="K10">
        <v>3.0799999237060547</v>
      </c>
      <c r="L10">
        <v>79</v>
      </c>
      <c r="M10">
        <v>2276</v>
      </c>
      <c r="N10">
        <v>144.14999389648438</v>
      </c>
      <c r="O10">
        <v>88</v>
      </c>
      <c r="P10">
        <v>251</v>
      </c>
      <c r="Q10">
        <v>11</v>
      </c>
      <c r="R10">
        <v>2</v>
      </c>
      <c r="S10">
        <v>42.507869720458984</v>
      </c>
      <c r="T10">
        <v>6.5708417892456055</v>
      </c>
      <c r="U10">
        <v>1.1631507873535156</v>
      </c>
      <c r="V10">
        <v>1.1249295473098755</v>
      </c>
      <c r="W10">
        <v>2.397895336151123</v>
      </c>
    </row>
    <row r="11" spans="1:23" x14ac:dyDescent="0.15">
      <c r="A11">
        <v>10</v>
      </c>
      <c r="B11" t="s">
        <v>2</v>
      </c>
      <c r="C11" t="s">
        <v>6</v>
      </c>
      <c r="D11">
        <v>1</v>
      </c>
      <c r="E11" t="s">
        <v>9</v>
      </c>
      <c r="F11" t="s">
        <v>10</v>
      </c>
      <c r="G11" t="s">
        <v>9</v>
      </c>
      <c r="H11">
        <v>1</v>
      </c>
      <c r="I11">
        <v>12.600000381469727</v>
      </c>
      <c r="J11">
        <v>200</v>
      </c>
      <c r="K11">
        <v>2.7400000095367432</v>
      </c>
      <c r="L11">
        <v>140</v>
      </c>
      <c r="M11">
        <v>918</v>
      </c>
      <c r="N11">
        <v>147.25</v>
      </c>
      <c r="O11">
        <v>143</v>
      </c>
      <c r="P11">
        <v>302</v>
      </c>
      <c r="Q11">
        <v>11.5</v>
      </c>
      <c r="R11">
        <v>4</v>
      </c>
      <c r="S11">
        <v>70.559890747070312</v>
      </c>
      <c r="T11">
        <v>0.13963039219379425</v>
      </c>
      <c r="U11">
        <v>2.5336968898773193</v>
      </c>
      <c r="V11">
        <v>1.007957935333252</v>
      </c>
      <c r="W11">
        <v>2.4423470497131348</v>
      </c>
    </row>
    <row r="12" spans="1:23" x14ac:dyDescent="0.15">
      <c r="A12">
        <v>11</v>
      </c>
      <c r="B12" t="s">
        <v>2</v>
      </c>
      <c r="C12" t="s">
        <v>6</v>
      </c>
      <c r="D12">
        <v>1</v>
      </c>
      <c r="E12" t="s">
        <v>10</v>
      </c>
      <c r="F12" t="s">
        <v>9</v>
      </c>
      <c r="G12" t="s">
        <v>9</v>
      </c>
      <c r="H12">
        <v>0</v>
      </c>
      <c r="I12">
        <v>1.3999999761581421</v>
      </c>
      <c r="J12">
        <v>259</v>
      </c>
      <c r="K12">
        <v>4.1599998474121094</v>
      </c>
      <c r="L12">
        <v>46</v>
      </c>
      <c r="M12">
        <v>1104</v>
      </c>
      <c r="N12">
        <v>79.050003051757812</v>
      </c>
      <c r="O12">
        <v>79</v>
      </c>
      <c r="P12">
        <v>258</v>
      </c>
      <c r="Q12">
        <v>12</v>
      </c>
      <c r="R12">
        <v>4</v>
      </c>
      <c r="S12">
        <v>53.713893890380859</v>
      </c>
      <c r="T12">
        <v>10.29979419708252</v>
      </c>
      <c r="U12">
        <v>0.33647221326828003</v>
      </c>
      <c r="V12">
        <v>1.4255150556564331</v>
      </c>
      <c r="W12">
        <v>2.4849066734313965</v>
      </c>
    </row>
    <row r="13" spans="1:23" x14ac:dyDescent="0.15">
      <c r="A13">
        <v>12</v>
      </c>
      <c r="B13" t="s">
        <v>2</v>
      </c>
      <c r="C13" t="s">
        <v>6</v>
      </c>
      <c r="D13">
        <v>1</v>
      </c>
      <c r="E13" t="s">
        <v>10</v>
      </c>
      <c r="F13" t="s">
        <v>10</v>
      </c>
      <c r="G13" t="s">
        <v>9</v>
      </c>
      <c r="H13">
        <v>0</v>
      </c>
      <c r="I13">
        <v>3.5999999046325684</v>
      </c>
      <c r="J13">
        <v>236</v>
      </c>
      <c r="K13">
        <v>3.5199999809265137</v>
      </c>
      <c r="L13">
        <v>94</v>
      </c>
      <c r="M13">
        <v>591</v>
      </c>
      <c r="N13">
        <v>82.150001525878906</v>
      </c>
      <c r="O13">
        <v>95</v>
      </c>
      <c r="P13">
        <v>71</v>
      </c>
      <c r="Q13">
        <v>13.600000381469727</v>
      </c>
      <c r="R13">
        <v>4</v>
      </c>
      <c r="S13">
        <v>59.137577056884766</v>
      </c>
      <c r="T13">
        <v>0.8323066234588623</v>
      </c>
      <c r="U13">
        <v>1.2809338569641113</v>
      </c>
      <c r="V13">
        <v>1.2584609985351562</v>
      </c>
      <c r="W13">
        <v>2.610069751739502</v>
      </c>
    </row>
    <row r="14" spans="1:23" x14ac:dyDescent="0.15">
      <c r="A14">
        <v>13</v>
      </c>
      <c r="B14" t="s">
        <v>3</v>
      </c>
      <c r="C14" t="s">
        <v>6</v>
      </c>
      <c r="D14">
        <v>1</v>
      </c>
      <c r="E14" t="s">
        <v>10</v>
      </c>
      <c r="F14" t="s">
        <v>10</v>
      </c>
      <c r="G14" t="s">
        <v>10</v>
      </c>
      <c r="H14">
        <v>0</v>
      </c>
      <c r="I14">
        <v>0.69999998807907104</v>
      </c>
      <c r="J14">
        <v>281</v>
      </c>
      <c r="K14">
        <v>3.8499999046325684</v>
      </c>
      <c r="L14">
        <v>40</v>
      </c>
      <c r="M14">
        <v>1181</v>
      </c>
      <c r="N14">
        <v>88.349998474121094</v>
      </c>
      <c r="O14">
        <v>130</v>
      </c>
      <c r="P14">
        <v>244</v>
      </c>
      <c r="Q14">
        <v>10.600000381469727</v>
      </c>
      <c r="R14">
        <v>3</v>
      </c>
      <c r="S14">
        <v>45.689254760742188</v>
      </c>
      <c r="T14">
        <v>9.7932920455932617</v>
      </c>
      <c r="U14">
        <v>-0.35667496919631958</v>
      </c>
      <c r="V14">
        <v>1.3480731248855591</v>
      </c>
      <c r="W14">
        <v>2.3608541488647461</v>
      </c>
    </row>
    <row r="15" spans="1:23" x14ac:dyDescent="0.15">
      <c r="A15">
        <v>14</v>
      </c>
      <c r="B15" t="s">
        <v>2</v>
      </c>
      <c r="C15" t="s">
        <v>6</v>
      </c>
      <c r="D15">
        <v>0</v>
      </c>
      <c r="E15" t="s">
        <v>9</v>
      </c>
      <c r="F15" t="s">
        <v>9</v>
      </c>
      <c r="G15" t="s">
        <v>10</v>
      </c>
      <c r="H15">
        <v>1</v>
      </c>
      <c r="I15">
        <v>0.80000001192092896</v>
      </c>
      <c r="K15">
        <v>2.2699999809265137</v>
      </c>
      <c r="L15">
        <v>43</v>
      </c>
      <c r="M15">
        <v>728</v>
      </c>
      <c r="N15">
        <v>71</v>
      </c>
      <c r="P15">
        <v>156</v>
      </c>
      <c r="Q15">
        <v>11</v>
      </c>
      <c r="R15">
        <v>4</v>
      </c>
      <c r="S15">
        <v>56.221767425537109</v>
      </c>
      <c r="T15">
        <v>3.3319644927978516</v>
      </c>
      <c r="U15">
        <v>-0.22314353287220001</v>
      </c>
      <c r="V15">
        <v>0.81977981328964233</v>
      </c>
      <c r="W15">
        <v>2.397895336151123</v>
      </c>
    </row>
    <row r="16" spans="1:23" x14ac:dyDescent="0.15">
      <c r="A16">
        <v>15</v>
      </c>
      <c r="B16" t="s">
        <v>2</v>
      </c>
      <c r="C16" t="s">
        <v>5</v>
      </c>
      <c r="D16">
        <v>1</v>
      </c>
      <c r="E16" t="s">
        <v>10</v>
      </c>
      <c r="F16" t="s">
        <v>10</v>
      </c>
      <c r="G16" t="s">
        <v>10</v>
      </c>
      <c r="H16">
        <v>0</v>
      </c>
      <c r="I16">
        <v>0.80000001192092896</v>
      </c>
      <c r="J16">
        <v>231</v>
      </c>
      <c r="K16">
        <v>3.869999885559082</v>
      </c>
      <c r="L16">
        <v>173</v>
      </c>
      <c r="M16">
        <v>9009.7998046875</v>
      </c>
      <c r="N16">
        <v>127.70999908447266</v>
      </c>
      <c r="O16">
        <v>96</v>
      </c>
      <c r="P16">
        <v>295</v>
      </c>
      <c r="Q16">
        <v>11</v>
      </c>
      <c r="R16">
        <v>3</v>
      </c>
      <c r="S16">
        <v>64.646133422851562</v>
      </c>
      <c r="T16">
        <v>9.8124570846557617</v>
      </c>
      <c r="U16">
        <v>-0.22314353287220001</v>
      </c>
      <c r="V16">
        <v>1.3532544374465942</v>
      </c>
      <c r="W16">
        <v>2.397895336151123</v>
      </c>
    </row>
    <row r="17" spans="1:23" x14ac:dyDescent="0.15">
      <c r="A17">
        <v>16</v>
      </c>
      <c r="B17" t="s">
        <v>3</v>
      </c>
      <c r="C17" t="s">
        <v>6</v>
      </c>
      <c r="D17">
        <v>1</v>
      </c>
      <c r="E17" t="s">
        <v>10</v>
      </c>
      <c r="F17" t="s">
        <v>10</v>
      </c>
      <c r="G17" t="s">
        <v>10</v>
      </c>
      <c r="H17">
        <v>0</v>
      </c>
      <c r="I17">
        <v>0.69999998807907104</v>
      </c>
      <c r="J17">
        <v>204</v>
      </c>
      <c r="K17">
        <v>3.6600000858306885</v>
      </c>
      <c r="L17">
        <v>28</v>
      </c>
      <c r="M17">
        <v>685</v>
      </c>
      <c r="N17">
        <v>72.849998474121094</v>
      </c>
      <c r="O17">
        <v>58</v>
      </c>
      <c r="P17">
        <v>198</v>
      </c>
      <c r="Q17">
        <v>10.800000190734863</v>
      </c>
      <c r="R17">
        <v>3</v>
      </c>
      <c r="S17">
        <v>40.443531036376953</v>
      </c>
      <c r="T17">
        <v>10.053387641906738</v>
      </c>
      <c r="U17">
        <v>-0.35667496919631958</v>
      </c>
      <c r="V17">
        <v>1.2974631786346436</v>
      </c>
      <c r="W17">
        <v>2.3795461654663086</v>
      </c>
    </row>
    <row r="18" spans="1:23" x14ac:dyDescent="0.15">
      <c r="A18">
        <v>17</v>
      </c>
      <c r="B18" t="s">
        <v>2</v>
      </c>
      <c r="C18" t="s">
        <v>6</v>
      </c>
      <c r="D18">
        <v>1</v>
      </c>
      <c r="E18" t="s">
        <v>10</v>
      </c>
      <c r="F18" t="s">
        <v>9</v>
      </c>
      <c r="G18" t="s">
        <v>10</v>
      </c>
      <c r="H18">
        <v>0</v>
      </c>
      <c r="I18">
        <v>2.7000000476837158</v>
      </c>
      <c r="J18">
        <v>274</v>
      </c>
      <c r="K18">
        <v>3.1500000953674316</v>
      </c>
      <c r="L18">
        <v>159</v>
      </c>
      <c r="M18">
        <v>1533</v>
      </c>
      <c r="N18">
        <v>117.80000305175781</v>
      </c>
      <c r="O18">
        <v>128</v>
      </c>
      <c r="P18">
        <v>224</v>
      </c>
      <c r="Q18">
        <v>10.5</v>
      </c>
      <c r="R18">
        <v>4</v>
      </c>
      <c r="S18">
        <v>52.183437347412109</v>
      </c>
      <c r="T18">
        <v>2.1054072380065918</v>
      </c>
      <c r="U18">
        <v>0.99325180053710938</v>
      </c>
      <c r="V18">
        <v>1.1474025249481201</v>
      </c>
      <c r="W18">
        <v>2.3513753414154053</v>
      </c>
    </row>
    <row r="19" spans="1:23" x14ac:dyDescent="0.15">
      <c r="A19">
        <v>18</v>
      </c>
      <c r="B19" t="s">
        <v>2</v>
      </c>
      <c r="C19" t="s">
        <v>5</v>
      </c>
      <c r="D19">
        <v>1</v>
      </c>
      <c r="E19" t="s">
        <v>10</v>
      </c>
      <c r="F19" t="s">
        <v>9</v>
      </c>
      <c r="G19" t="s">
        <v>9</v>
      </c>
      <c r="H19">
        <v>1</v>
      </c>
      <c r="I19">
        <v>11.399999618530273</v>
      </c>
      <c r="J19">
        <v>178</v>
      </c>
      <c r="K19">
        <v>2.7999999523162842</v>
      </c>
      <c r="L19">
        <v>588</v>
      </c>
      <c r="M19">
        <v>961</v>
      </c>
      <c r="N19">
        <v>280.54998779296875</v>
      </c>
      <c r="O19">
        <v>200</v>
      </c>
      <c r="P19">
        <v>283</v>
      </c>
      <c r="Q19">
        <v>12.399999618530273</v>
      </c>
      <c r="R19">
        <v>4</v>
      </c>
      <c r="S19">
        <v>53.930183410644531</v>
      </c>
      <c r="T19">
        <v>0.35865846276283264</v>
      </c>
      <c r="U19">
        <v>2.4336133003234863</v>
      </c>
      <c r="V19">
        <v>1.0296194553375244</v>
      </c>
      <c r="W19">
        <v>2.5176963806152344</v>
      </c>
    </row>
    <row r="20" spans="1:23" x14ac:dyDescent="0.15">
      <c r="A20">
        <v>19</v>
      </c>
      <c r="B20" t="s">
        <v>3</v>
      </c>
      <c r="C20" t="s">
        <v>5</v>
      </c>
      <c r="D20">
        <v>1</v>
      </c>
      <c r="E20" t="s">
        <v>10</v>
      </c>
      <c r="F20" t="s">
        <v>9</v>
      </c>
      <c r="G20" t="s">
        <v>10</v>
      </c>
      <c r="H20">
        <v>1</v>
      </c>
      <c r="I20">
        <v>0.69999998807907104</v>
      </c>
      <c r="J20">
        <v>235</v>
      </c>
      <c r="K20">
        <v>3.559999942779541</v>
      </c>
      <c r="L20">
        <v>39</v>
      </c>
      <c r="M20">
        <v>1881</v>
      </c>
      <c r="N20">
        <v>93</v>
      </c>
      <c r="O20">
        <v>123</v>
      </c>
      <c r="P20">
        <v>209</v>
      </c>
      <c r="Q20">
        <v>11</v>
      </c>
      <c r="R20">
        <v>3</v>
      </c>
      <c r="S20">
        <v>49.560573577880859</v>
      </c>
      <c r="T20">
        <v>11.586584091186523</v>
      </c>
      <c r="U20">
        <v>-0.35667496919631958</v>
      </c>
      <c r="V20">
        <v>1.2697604894638062</v>
      </c>
      <c r="W20">
        <v>2.397895336151123</v>
      </c>
    </row>
    <row r="21" spans="1:23" x14ac:dyDescent="0.15">
      <c r="A21">
        <v>20</v>
      </c>
      <c r="B21" t="s">
        <v>2</v>
      </c>
      <c r="C21" t="s">
        <v>6</v>
      </c>
      <c r="D21">
        <v>1</v>
      </c>
      <c r="E21" t="s">
        <v>10</v>
      </c>
      <c r="F21" t="s">
        <v>9</v>
      </c>
      <c r="G21" t="s">
        <v>10</v>
      </c>
      <c r="H21">
        <v>0</v>
      </c>
      <c r="I21">
        <v>5.0999999046325684</v>
      </c>
      <c r="J21">
        <v>374</v>
      </c>
      <c r="K21">
        <v>3.5099999904632568</v>
      </c>
      <c r="L21">
        <v>140</v>
      </c>
      <c r="M21">
        <v>1919</v>
      </c>
      <c r="N21">
        <v>122.44999694824219</v>
      </c>
      <c r="O21">
        <v>135</v>
      </c>
      <c r="P21">
        <v>322</v>
      </c>
      <c r="Q21">
        <v>13</v>
      </c>
      <c r="R21">
        <v>4</v>
      </c>
      <c r="S21">
        <v>59.953456878662109</v>
      </c>
      <c r="T21">
        <v>3.7125256061553955</v>
      </c>
      <c r="U21">
        <v>1.6292405128479004</v>
      </c>
      <c r="V21">
        <v>1.2556160688400269</v>
      </c>
      <c r="W21">
        <v>2.5649492740631104</v>
      </c>
    </row>
    <row r="22" spans="1:23" x14ac:dyDescent="0.15">
      <c r="A22">
        <v>21</v>
      </c>
      <c r="B22" t="s">
        <v>3</v>
      </c>
      <c r="C22" t="s">
        <v>6</v>
      </c>
      <c r="D22">
        <v>0</v>
      </c>
      <c r="E22" t="s">
        <v>10</v>
      </c>
      <c r="F22" t="s">
        <v>9</v>
      </c>
      <c r="G22" t="s">
        <v>9</v>
      </c>
      <c r="H22">
        <v>0</v>
      </c>
      <c r="I22">
        <v>0.60000002384185791</v>
      </c>
      <c r="J22">
        <v>252</v>
      </c>
      <c r="K22">
        <v>3.8299999237060547</v>
      </c>
      <c r="L22">
        <v>41</v>
      </c>
      <c r="M22">
        <v>843</v>
      </c>
      <c r="N22">
        <v>65.099998474121094</v>
      </c>
      <c r="O22">
        <v>83</v>
      </c>
      <c r="P22">
        <v>336</v>
      </c>
      <c r="Q22">
        <v>11.399999618530273</v>
      </c>
      <c r="R22">
        <v>4</v>
      </c>
      <c r="S22">
        <v>64.188911437988281</v>
      </c>
      <c r="T22">
        <v>9.4318962097167969</v>
      </c>
      <c r="U22">
        <v>-0.51082557439804077</v>
      </c>
      <c r="V22">
        <v>1.3428647518157959</v>
      </c>
      <c r="W22">
        <v>2.4336133003234863</v>
      </c>
    </row>
    <row r="23" spans="1:23" x14ac:dyDescent="0.15">
      <c r="A23">
        <v>22</v>
      </c>
      <c r="B23" t="s">
        <v>2</v>
      </c>
      <c r="C23" t="s">
        <v>5</v>
      </c>
      <c r="D23">
        <v>1</v>
      </c>
      <c r="E23" t="s">
        <v>10</v>
      </c>
      <c r="F23" t="s">
        <v>10</v>
      </c>
      <c r="G23" t="s">
        <v>9</v>
      </c>
      <c r="H23">
        <v>0</v>
      </c>
      <c r="I23">
        <v>3.4000000953674316</v>
      </c>
      <c r="J23">
        <v>271</v>
      </c>
      <c r="K23">
        <v>3.630000114440918</v>
      </c>
      <c r="L23">
        <v>464</v>
      </c>
      <c r="M23">
        <v>1376</v>
      </c>
      <c r="N23">
        <v>120.90000152587891</v>
      </c>
      <c r="O23">
        <v>55</v>
      </c>
      <c r="P23">
        <v>173</v>
      </c>
      <c r="Q23">
        <v>11.600000381469727</v>
      </c>
      <c r="R23">
        <v>4</v>
      </c>
      <c r="S23">
        <v>56.276523590087891</v>
      </c>
      <c r="T23">
        <v>1.8425735235214233</v>
      </c>
      <c r="U23">
        <v>1.2237755060195923</v>
      </c>
      <c r="V23">
        <v>1.2892327308654785</v>
      </c>
      <c r="W23">
        <v>2.451005220413208</v>
      </c>
    </row>
    <row r="24" spans="1:23" x14ac:dyDescent="0.15">
      <c r="A24">
        <v>23</v>
      </c>
      <c r="B24" t="s">
        <v>2</v>
      </c>
      <c r="C24" t="s">
        <v>6</v>
      </c>
      <c r="D24">
        <v>1</v>
      </c>
      <c r="E24" t="s">
        <v>9</v>
      </c>
      <c r="F24" t="s">
        <v>9</v>
      </c>
      <c r="G24" t="s">
        <v>9</v>
      </c>
      <c r="H24">
        <v>1</v>
      </c>
      <c r="I24">
        <v>17.399999618530273</v>
      </c>
      <c r="J24">
        <v>395</v>
      </c>
      <c r="K24">
        <v>2.940000057220459</v>
      </c>
      <c r="L24">
        <v>558</v>
      </c>
      <c r="M24">
        <v>6064.7998046875</v>
      </c>
      <c r="N24">
        <v>227.03999328613281</v>
      </c>
      <c r="O24">
        <v>191</v>
      </c>
      <c r="P24">
        <v>214</v>
      </c>
      <c r="Q24">
        <v>11.699999809265137</v>
      </c>
      <c r="R24">
        <v>4</v>
      </c>
      <c r="S24">
        <v>55.967144012451172</v>
      </c>
      <c r="T24">
        <v>0.72279262542724609</v>
      </c>
      <c r="U24">
        <v>2.8564701080322266</v>
      </c>
      <c r="V24">
        <v>1.0784095525741577</v>
      </c>
      <c r="W24">
        <v>2.4595887660980225</v>
      </c>
    </row>
    <row r="25" spans="1:23" x14ac:dyDescent="0.15">
      <c r="A25">
        <v>24</v>
      </c>
      <c r="B25" t="s">
        <v>2</v>
      </c>
      <c r="C25" t="s">
        <v>5</v>
      </c>
      <c r="D25">
        <v>0</v>
      </c>
      <c r="E25" t="s">
        <v>10</v>
      </c>
      <c r="F25" t="s">
        <v>9</v>
      </c>
      <c r="G25" t="s">
        <v>10</v>
      </c>
      <c r="H25">
        <v>0</v>
      </c>
      <c r="I25">
        <v>2.0999999046325684</v>
      </c>
      <c r="J25">
        <v>456</v>
      </c>
      <c r="K25">
        <v>4</v>
      </c>
      <c r="L25">
        <v>124</v>
      </c>
      <c r="M25">
        <v>5719</v>
      </c>
      <c r="N25">
        <v>221.8800048828125</v>
      </c>
      <c r="O25">
        <v>230</v>
      </c>
      <c r="P25">
        <v>70</v>
      </c>
      <c r="Q25">
        <v>9.8999996185302734</v>
      </c>
      <c r="R25">
        <v>2</v>
      </c>
      <c r="S25">
        <v>44.520191192626953</v>
      </c>
      <c r="T25">
        <v>11.167693138122559</v>
      </c>
      <c r="U25">
        <v>0.74193727970123291</v>
      </c>
      <c r="V25">
        <v>1.3862943649291992</v>
      </c>
      <c r="W25">
        <v>2.2925348281860352</v>
      </c>
    </row>
    <row r="26" spans="1:23" x14ac:dyDescent="0.15">
      <c r="A26">
        <v>25</v>
      </c>
      <c r="B26" t="s">
        <v>3</v>
      </c>
      <c r="C26" t="s">
        <v>6</v>
      </c>
      <c r="D26">
        <v>1</v>
      </c>
      <c r="E26" t="s">
        <v>10</v>
      </c>
      <c r="F26" t="s">
        <v>10</v>
      </c>
      <c r="G26" t="s">
        <v>10</v>
      </c>
      <c r="H26">
        <v>0</v>
      </c>
      <c r="I26">
        <v>0.69999998807907104</v>
      </c>
      <c r="J26">
        <v>298</v>
      </c>
      <c r="K26">
        <v>4.0999999046325684</v>
      </c>
      <c r="L26">
        <v>40</v>
      </c>
      <c r="M26">
        <v>661</v>
      </c>
      <c r="N26">
        <v>106.94999694824219</v>
      </c>
      <c r="O26">
        <v>66</v>
      </c>
      <c r="P26">
        <v>324</v>
      </c>
      <c r="Q26">
        <v>11.300000190734863</v>
      </c>
      <c r="R26">
        <v>2</v>
      </c>
      <c r="S26">
        <v>45.073238372802734</v>
      </c>
      <c r="T26">
        <v>11.299110412597656</v>
      </c>
      <c r="U26">
        <v>-0.35667496919631958</v>
      </c>
      <c r="V26">
        <v>1.4109869003295898</v>
      </c>
      <c r="W26">
        <v>2.4248027801513672</v>
      </c>
    </row>
    <row r="27" spans="1:23" x14ac:dyDescent="0.15">
      <c r="A27">
        <v>26</v>
      </c>
      <c r="B27" t="s">
        <v>2</v>
      </c>
      <c r="C27" t="s">
        <v>6</v>
      </c>
      <c r="D27">
        <v>1</v>
      </c>
      <c r="E27" t="s">
        <v>10</v>
      </c>
      <c r="F27" t="s">
        <v>9</v>
      </c>
      <c r="G27" t="s">
        <v>9</v>
      </c>
      <c r="H27">
        <v>0</v>
      </c>
      <c r="I27">
        <v>5.1999998092651367</v>
      </c>
      <c r="J27">
        <v>1128</v>
      </c>
      <c r="K27">
        <v>3.6800000667572021</v>
      </c>
      <c r="L27">
        <v>53</v>
      </c>
      <c r="M27">
        <v>3228</v>
      </c>
      <c r="N27">
        <v>165.85000610351562</v>
      </c>
      <c r="O27">
        <v>166</v>
      </c>
      <c r="P27">
        <v>421</v>
      </c>
      <c r="Q27">
        <v>9.8999996185302734</v>
      </c>
      <c r="R27">
        <v>3</v>
      </c>
      <c r="S27">
        <v>52.024639129638672</v>
      </c>
      <c r="T27">
        <v>3.9534566402435303</v>
      </c>
      <c r="U27">
        <v>1.6486586332321167</v>
      </c>
      <c r="V27">
        <v>1.302912712097168</v>
      </c>
      <c r="W27">
        <v>2.2925348281860352</v>
      </c>
    </row>
    <row r="28" spans="1:23" x14ac:dyDescent="0.15">
      <c r="A28">
        <v>27</v>
      </c>
      <c r="B28" t="s">
        <v>2</v>
      </c>
      <c r="C28" t="s">
        <v>6</v>
      </c>
      <c r="D28">
        <v>1</v>
      </c>
      <c r="E28" t="s">
        <v>9</v>
      </c>
      <c r="F28" t="s">
        <v>9</v>
      </c>
      <c r="G28" t="s">
        <v>9</v>
      </c>
      <c r="H28">
        <v>1</v>
      </c>
      <c r="I28">
        <v>21.600000381469727</v>
      </c>
      <c r="J28">
        <v>175</v>
      </c>
      <c r="K28">
        <v>3.309999942779541</v>
      </c>
      <c r="L28">
        <v>221</v>
      </c>
      <c r="M28">
        <v>3697.39990234375</v>
      </c>
      <c r="N28">
        <v>101.91000366210938</v>
      </c>
      <c r="O28">
        <v>168</v>
      </c>
      <c r="P28">
        <v>80</v>
      </c>
      <c r="Q28">
        <v>12</v>
      </c>
      <c r="R28">
        <v>4</v>
      </c>
      <c r="S28">
        <v>54.439426422119141</v>
      </c>
      <c r="T28">
        <v>0.21081450581550598</v>
      </c>
      <c r="U28">
        <v>3.0726933479309082</v>
      </c>
      <c r="V28">
        <v>1.1969481706619263</v>
      </c>
      <c r="W28">
        <v>2.4849066734313965</v>
      </c>
    </row>
    <row r="29" spans="1:23" x14ac:dyDescent="0.15">
      <c r="A29">
        <v>28</v>
      </c>
      <c r="B29" t="s">
        <v>2</v>
      </c>
      <c r="C29" t="s">
        <v>6</v>
      </c>
      <c r="D29">
        <v>1</v>
      </c>
      <c r="E29" t="s">
        <v>9</v>
      </c>
      <c r="F29" t="s">
        <v>9</v>
      </c>
      <c r="G29" t="s">
        <v>9</v>
      </c>
      <c r="H29">
        <v>1</v>
      </c>
      <c r="I29">
        <v>17.200000762939453</v>
      </c>
      <c r="J29">
        <v>222</v>
      </c>
      <c r="K29">
        <v>3.2300000190734863</v>
      </c>
      <c r="L29">
        <v>209</v>
      </c>
      <c r="M29">
        <v>1975</v>
      </c>
      <c r="N29">
        <v>189.10000610351562</v>
      </c>
      <c r="O29">
        <v>195</v>
      </c>
      <c r="P29">
        <v>144</v>
      </c>
      <c r="Q29">
        <v>13</v>
      </c>
      <c r="R29">
        <v>4</v>
      </c>
      <c r="S29">
        <v>44.947296142578125</v>
      </c>
      <c r="T29">
        <v>1.5030801296234131</v>
      </c>
      <c r="U29">
        <v>2.8449094295501709</v>
      </c>
      <c r="V29">
        <v>1.1724821329116821</v>
      </c>
      <c r="W29">
        <v>2.5649492740631104</v>
      </c>
    </row>
    <row r="30" spans="1:23" x14ac:dyDescent="0.15">
      <c r="A30">
        <v>29</v>
      </c>
      <c r="B30" t="s">
        <v>3</v>
      </c>
      <c r="C30" t="s">
        <v>6</v>
      </c>
      <c r="D30">
        <v>1</v>
      </c>
      <c r="E30" t="s">
        <v>10</v>
      </c>
      <c r="F30" t="s">
        <v>10</v>
      </c>
      <c r="G30" t="s">
        <v>10</v>
      </c>
      <c r="H30">
        <v>0</v>
      </c>
      <c r="I30">
        <v>0.69999998807907104</v>
      </c>
      <c r="J30">
        <v>370</v>
      </c>
      <c r="K30">
        <v>3.7799999713897705</v>
      </c>
      <c r="L30">
        <v>24</v>
      </c>
      <c r="M30">
        <v>5833</v>
      </c>
      <c r="N30">
        <v>73.529998779296875</v>
      </c>
      <c r="O30">
        <v>86</v>
      </c>
      <c r="P30">
        <v>390</v>
      </c>
      <c r="Q30">
        <v>10.600000381469727</v>
      </c>
      <c r="R30">
        <v>2</v>
      </c>
      <c r="S30">
        <v>63.876796722412109</v>
      </c>
      <c r="T30">
        <v>12.344968795776367</v>
      </c>
      <c r="U30">
        <v>-0.35667496919631958</v>
      </c>
      <c r="V30">
        <v>1.3297239542007446</v>
      </c>
      <c r="W30">
        <v>2.3608541488647461</v>
      </c>
    </row>
    <row r="31" spans="1:23" x14ac:dyDescent="0.15">
      <c r="A31">
        <v>30</v>
      </c>
      <c r="B31" t="s">
        <v>2</v>
      </c>
      <c r="C31" t="s">
        <v>6</v>
      </c>
      <c r="D31">
        <v>1</v>
      </c>
      <c r="E31" t="s">
        <v>10</v>
      </c>
      <c r="F31" t="s">
        <v>9</v>
      </c>
      <c r="G31" t="s">
        <v>9</v>
      </c>
      <c r="H31">
        <v>0</v>
      </c>
      <c r="I31">
        <v>3.5999999046325684</v>
      </c>
      <c r="J31">
        <v>260</v>
      </c>
      <c r="K31">
        <v>2.5399999618530273</v>
      </c>
      <c r="L31">
        <v>172</v>
      </c>
      <c r="M31">
        <v>7277</v>
      </c>
      <c r="N31">
        <v>121.26000213623047</v>
      </c>
      <c r="O31">
        <v>158</v>
      </c>
      <c r="P31">
        <v>124</v>
      </c>
      <c r="Q31">
        <v>11</v>
      </c>
      <c r="R31">
        <v>4</v>
      </c>
      <c r="S31">
        <v>41.385353088378906</v>
      </c>
      <c r="T31">
        <v>0.87885010242462158</v>
      </c>
      <c r="U31">
        <v>1.2809338569641113</v>
      </c>
      <c r="V31">
        <v>0.93216407299041748</v>
      </c>
      <c r="W31">
        <v>2.397895336151123</v>
      </c>
    </row>
    <row r="32" spans="1:23" x14ac:dyDescent="0.15">
      <c r="A32">
        <v>31</v>
      </c>
      <c r="B32" t="s">
        <v>2</v>
      </c>
      <c r="C32" t="s">
        <v>6</v>
      </c>
      <c r="D32">
        <v>1</v>
      </c>
      <c r="E32" t="s">
        <v>10</v>
      </c>
      <c r="F32" t="s">
        <v>9</v>
      </c>
      <c r="G32" t="s">
        <v>10</v>
      </c>
      <c r="H32">
        <v>0</v>
      </c>
      <c r="I32">
        <v>4.6999998092651367</v>
      </c>
      <c r="J32">
        <v>296</v>
      </c>
      <c r="K32">
        <v>3.440000057220459</v>
      </c>
      <c r="L32">
        <v>114</v>
      </c>
      <c r="M32">
        <v>9933.2001953125</v>
      </c>
      <c r="N32">
        <v>206.39999389648438</v>
      </c>
      <c r="O32">
        <v>101</v>
      </c>
      <c r="P32">
        <v>195</v>
      </c>
      <c r="Q32">
        <v>10.300000190734863</v>
      </c>
      <c r="R32">
        <v>2</v>
      </c>
      <c r="S32">
        <v>41.552360534667969</v>
      </c>
      <c r="T32">
        <v>10.51060962677002</v>
      </c>
      <c r="U32">
        <v>1.5475624799728394</v>
      </c>
      <c r="V32">
        <v>1.2354714870452881</v>
      </c>
      <c r="W32">
        <v>2.332144021987915</v>
      </c>
    </row>
    <row r="33" spans="1:23" x14ac:dyDescent="0.15">
      <c r="A33">
        <v>32</v>
      </c>
      <c r="B33" t="s">
        <v>3</v>
      </c>
      <c r="C33" t="s">
        <v>6</v>
      </c>
      <c r="D33">
        <v>1</v>
      </c>
      <c r="E33" t="s">
        <v>10</v>
      </c>
      <c r="F33" t="s">
        <v>9</v>
      </c>
      <c r="G33" t="s">
        <v>10</v>
      </c>
      <c r="H33">
        <v>0</v>
      </c>
      <c r="I33">
        <v>1.7999999523162842</v>
      </c>
      <c r="J33">
        <v>262</v>
      </c>
      <c r="K33">
        <v>3.3399999141693115</v>
      </c>
      <c r="L33">
        <v>101</v>
      </c>
      <c r="M33">
        <v>7277</v>
      </c>
      <c r="N33">
        <v>82.55999755859375</v>
      </c>
      <c r="O33">
        <v>158</v>
      </c>
      <c r="P33">
        <v>286</v>
      </c>
      <c r="Q33">
        <v>10.600000381469727</v>
      </c>
      <c r="R33">
        <v>4</v>
      </c>
      <c r="S33">
        <v>53.995891571044922</v>
      </c>
      <c r="T33">
        <v>12.383298873901367</v>
      </c>
      <c r="U33">
        <v>0.58778661489486694</v>
      </c>
      <c r="V33">
        <v>1.2059707641601562</v>
      </c>
      <c r="W33">
        <v>2.3608541488647461</v>
      </c>
    </row>
    <row r="34" spans="1:23" x14ac:dyDescent="0.15">
      <c r="A34">
        <v>33</v>
      </c>
      <c r="B34" t="s">
        <v>2</v>
      </c>
      <c r="C34" t="s">
        <v>6</v>
      </c>
      <c r="D34">
        <v>1</v>
      </c>
      <c r="E34" t="s">
        <v>10</v>
      </c>
      <c r="F34" t="s">
        <v>10</v>
      </c>
      <c r="G34" t="s">
        <v>10</v>
      </c>
      <c r="H34">
        <v>0</v>
      </c>
      <c r="I34">
        <v>0.80000001192092896</v>
      </c>
      <c r="J34">
        <v>210</v>
      </c>
      <c r="K34">
        <v>3.190000057220459</v>
      </c>
      <c r="L34">
        <v>82</v>
      </c>
      <c r="M34">
        <v>1592</v>
      </c>
      <c r="N34">
        <v>218.55000305175781</v>
      </c>
      <c r="O34">
        <v>113</v>
      </c>
      <c r="P34">
        <v>180</v>
      </c>
      <c r="Q34">
        <v>12</v>
      </c>
      <c r="R34">
        <v>3</v>
      </c>
      <c r="S34">
        <v>51.282684326171875</v>
      </c>
      <c r="T34">
        <v>8.6789865493774414</v>
      </c>
      <c r="U34">
        <v>-0.22314353287220001</v>
      </c>
      <c r="V34">
        <v>1.1600209474563599</v>
      </c>
      <c r="W34">
        <v>2.4849066734313965</v>
      </c>
    </row>
    <row r="35" spans="1:23" x14ac:dyDescent="0.15">
      <c r="A35">
        <v>34</v>
      </c>
      <c r="B35" t="s">
        <v>3</v>
      </c>
      <c r="C35" t="s">
        <v>5</v>
      </c>
      <c r="D35">
        <v>1</v>
      </c>
      <c r="E35" t="s">
        <v>10</v>
      </c>
      <c r="F35" t="s">
        <v>10</v>
      </c>
      <c r="G35" t="s">
        <v>10</v>
      </c>
      <c r="H35">
        <v>0</v>
      </c>
      <c r="I35">
        <v>0.80000001192092896</v>
      </c>
      <c r="J35">
        <v>364</v>
      </c>
      <c r="K35">
        <v>3.7000000476837158</v>
      </c>
      <c r="L35">
        <v>37</v>
      </c>
      <c r="M35">
        <v>1840</v>
      </c>
      <c r="N35">
        <v>170.5</v>
      </c>
      <c r="O35">
        <v>64</v>
      </c>
      <c r="P35">
        <v>273</v>
      </c>
      <c r="Q35">
        <v>10.5</v>
      </c>
      <c r="R35">
        <v>2</v>
      </c>
      <c r="S35">
        <v>52.060234069824219</v>
      </c>
      <c r="T35">
        <v>10.767967224121094</v>
      </c>
      <c r="U35">
        <v>-0.22314353287220001</v>
      </c>
      <c r="V35">
        <v>1.3083328008651733</v>
      </c>
      <c r="W35">
        <v>2.3513753414154053</v>
      </c>
    </row>
    <row r="36" spans="1:23" x14ac:dyDescent="0.15">
      <c r="A36">
        <v>35</v>
      </c>
      <c r="B36" t="s">
        <v>2</v>
      </c>
      <c r="C36" t="s">
        <v>6</v>
      </c>
      <c r="D36">
        <v>1</v>
      </c>
      <c r="E36" t="s">
        <v>10</v>
      </c>
      <c r="F36" t="s">
        <v>10</v>
      </c>
      <c r="G36" t="s">
        <v>10</v>
      </c>
      <c r="H36">
        <v>0</v>
      </c>
      <c r="I36">
        <v>1.2000000476837158</v>
      </c>
      <c r="J36">
        <v>314</v>
      </c>
      <c r="K36">
        <v>3.2000000476837158</v>
      </c>
      <c r="L36">
        <v>201</v>
      </c>
      <c r="M36">
        <v>12258.7998046875</v>
      </c>
      <c r="N36">
        <v>72.239997863769531</v>
      </c>
      <c r="O36">
        <v>151</v>
      </c>
      <c r="P36">
        <v>431</v>
      </c>
      <c r="Q36">
        <v>10.600000381469727</v>
      </c>
      <c r="R36">
        <v>3</v>
      </c>
      <c r="S36">
        <v>48.618755340576172</v>
      </c>
      <c r="T36">
        <v>7.7946610450744629</v>
      </c>
      <c r="U36">
        <v>0.18232159316539764</v>
      </c>
      <c r="V36">
        <v>1.1631507873535156</v>
      </c>
      <c r="W36">
        <v>2.3608541488647461</v>
      </c>
    </row>
    <row r="37" spans="1:23" x14ac:dyDescent="0.15">
      <c r="A37">
        <v>36</v>
      </c>
      <c r="B37" t="s">
        <v>3</v>
      </c>
      <c r="C37" t="s">
        <v>6</v>
      </c>
      <c r="D37">
        <v>1</v>
      </c>
      <c r="E37" t="s">
        <v>10</v>
      </c>
      <c r="F37" t="s">
        <v>10</v>
      </c>
      <c r="G37" t="s">
        <v>10</v>
      </c>
      <c r="H37">
        <v>0</v>
      </c>
      <c r="I37">
        <v>0.30000001192092896</v>
      </c>
      <c r="J37">
        <v>172</v>
      </c>
      <c r="K37">
        <v>3.3900001049041748</v>
      </c>
      <c r="L37">
        <v>18</v>
      </c>
      <c r="M37">
        <v>558</v>
      </c>
      <c r="N37">
        <v>71.300003051757812</v>
      </c>
      <c r="O37">
        <v>96</v>
      </c>
      <c r="P37">
        <v>311</v>
      </c>
      <c r="Q37">
        <v>10.600000381469727</v>
      </c>
      <c r="R37">
        <v>2</v>
      </c>
      <c r="S37">
        <v>56.410678863525391</v>
      </c>
      <c r="T37">
        <v>9.8863792419433594</v>
      </c>
      <c r="U37">
        <v>-1.2039728164672852</v>
      </c>
      <c r="V37">
        <v>1.220829963684082</v>
      </c>
      <c r="W37">
        <v>2.3608541488647461</v>
      </c>
    </row>
    <row r="38" spans="1:23" x14ac:dyDescent="0.15">
      <c r="A38">
        <v>37</v>
      </c>
      <c r="B38" t="s">
        <v>2</v>
      </c>
      <c r="C38" t="s">
        <v>5</v>
      </c>
      <c r="D38">
        <v>1</v>
      </c>
      <c r="E38" t="s">
        <v>9</v>
      </c>
      <c r="F38" t="s">
        <v>9</v>
      </c>
      <c r="G38" t="s">
        <v>10</v>
      </c>
      <c r="H38">
        <v>1</v>
      </c>
      <c r="I38">
        <v>7.0999999046325684</v>
      </c>
      <c r="J38">
        <v>334</v>
      </c>
      <c r="K38">
        <v>3.0099999904632568</v>
      </c>
      <c r="L38">
        <v>150</v>
      </c>
      <c r="M38">
        <v>6931.2001953125</v>
      </c>
      <c r="N38">
        <v>180.60000610351562</v>
      </c>
      <c r="O38">
        <v>118</v>
      </c>
      <c r="P38">
        <v>102</v>
      </c>
      <c r="Q38">
        <v>12</v>
      </c>
      <c r="R38">
        <v>4</v>
      </c>
      <c r="S38">
        <v>61.727584838867188</v>
      </c>
      <c r="T38">
        <v>0.61054074764251709</v>
      </c>
      <c r="U38">
        <v>1.9600948095321655</v>
      </c>
      <c r="V38">
        <v>1.1019400358200073</v>
      </c>
      <c r="W38">
        <v>2.4849066734313965</v>
      </c>
    </row>
    <row r="39" spans="1:23" x14ac:dyDescent="0.15">
      <c r="A39">
        <v>38</v>
      </c>
      <c r="B39" t="s">
        <v>2</v>
      </c>
      <c r="C39" t="s">
        <v>6</v>
      </c>
      <c r="D39">
        <v>1</v>
      </c>
      <c r="E39" t="s">
        <v>10</v>
      </c>
      <c r="F39" t="s">
        <v>9</v>
      </c>
      <c r="G39" t="s">
        <v>9</v>
      </c>
      <c r="H39">
        <v>0</v>
      </c>
      <c r="I39">
        <v>3.2999999523162842</v>
      </c>
      <c r="J39">
        <v>383</v>
      </c>
      <c r="K39">
        <v>3.5299999713897705</v>
      </c>
      <c r="L39">
        <v>102</v>
      </c>
      <c r="M39">
        <v>1234</v>
      </c>
      <c r="N39">
        <v>137.94999694824219</v>
      </c>
      <c r="O39">
        <v>87</v>
      </c>
      <c r="P39">
        <v>234</v>
      </c>
      <c r="Q39">
        <v>11</v>
      </c>
      <c r="R39">
        <v>4</v>
      </c>
      <c r="S39">
        <v>36.626968383789062</v>
      </c>
      <c r="T39">
        <v>8.8815879821777344</v>
      </c>
      <c r="U39">
        <v>1.1939224004745483</v>
      </c>
      <c r="V39">
        <v>1.2612978219985962</v>
      </c>
      <c r="W39">
        <v>2.397895336151123</v>
      </c>
    </row>
    <row r="40" spans="1:23" x14ac:dyDescent="0.15">
      <c r="A40">
        <v>39</v>
      </c>
      <c r="B40" t="s">
        <v>2</v>
      </c>
      <c r="C40" t="s">
        <v>5</v>
      </c>
      <c r="D40">
        <v>1</v>
      </c>
      <c r="E40" t="s">
        <v>10</v>
      </c>
      <c r="F40" t="s">
        <v>9</v>
      </c>
      <c r="G40" t="s">
        <v>10</v>
      </c>
      <c r="H40">
        <v>0</v>
      </c>
      <c r="I40">
        <v>0.69999998807907104</v>
      </c>
      <c r="J40">
        <v>282</v>
      </c>
      <c r="K40">
        <v>3</v>
      </c>
      <c r="L40">
        <v>52</v>
      </c>
      <c r="M40">
        <v>9066.7998046875</v>
      </c>
      <c r="N40">
        <v>72.239997863769531</v>
      </c>
      <c r="O40">
        <v>111</v>
      </c>
      <c r="P40">
        <v>563</v>
      </c>
      <c r="Q40">
        <v>10.600000381469727</v>
      </c>
      <c r="R40">
        <v>4</v>
      </c>
      <c r="S40">
        <v>55.392196655273438</v>
      </c>
      <c r="T40">
        <v>6.2888431549072266</v>
      </c>
      <c r="U40">
        <v>-0.35667496919631958</v>
      </c>
      <c r="V40">
        <v>1.0986123085021973</v>
      </c>
      <c r="W40">
        <v>2.3608541488647461</v>
      </c>
    </row>
    <row r="41" spans="1:23" x14ac:dyDescent="0.15">
      <c r="A41">
        <v>40</v>
      </c>
      <c r="B41" t="s">
        <v>3</v>
      </c>
      <c r="C41" t="s">
        <v>5</v>
      </c>
      <c r="D41">
        <v>1</v>
      </c>
      <c r="E41" t="s">
        <v>10</v>
      </c>
      <c r="F41" t="s">
        <v>10</v>
      </c>
      <c r="G41" t="s">
        <v>10</v>
      </c>
      <c r="H41">
        <v>0</v>
      </c>
      <c r="I41">
        <v>1.2999999523162842</v>
      </c>
      <c r="K41">
        <v>3.3399999141693115</v>
      </c>
      <c r="L41">
        <v>105</v>
      </c>
      <c r="M41">
        <v>11046.599609375</v>
      </c>
      <c r="N41">
        <v>104.48999786376953</v>
      </c>
      <c r="P41">
        <v>358</v>
      </c>
      <c r="Q41">
        <v>11</v>
      </c>
      <c r="R41">
        <v>4</v>
      </c>
      <c r="S41">
        <v>46.669403076171875</v>
      </c>
      <c r="T41">
        <v>12.229979515075684</v>
      </c>
      <c r="U41">
        <v>0.26236423850059509</v>
      </c>
      <c r="V41">
        <v>1.2059707641601562</v>
      </c>
      <c r="W41">
        <v>2.397895336151123</v>
      </c>
    </row>
    <row r="42" spans="1:23" x14ac:dyDescent="0.15">
      <c r="A42">
        <v>41</v>
      </c>
      <c r="B42" t="s">
        <v>2</v>
      </c>
      <c r="C42" t="s">
        <v>5</v>
      </c>
      <c r="D42">
        <v>1</v>
      </c>
      <c r="E42" t="s">
        <v>10</v>
      </c>
      <c r="F42" t="s">
        <v>9</v>
      </c>
      <c r="G42" t="s">
        <v>10</v>
      </c>
      <c r="H42">
        <v>0</v>
      </c>
      <c r="I42">
        <v>6.8000001907348633</v>
      </c>
      <c r="K42">
        <v>3.2599999904632568</v>
      </c>
      <c r="L42">
        <v>96</v>
      </c>
      <c r="M42">
        <v>1215</v>
      </c>
      <c r="N42">
        <v>151.89999389648438</v>
      </c>
      <c r="P42">
        <v>226</v>
      </c>
      <c r="Q42">
        <v>11.699999809265137</v>
      </c>
      <c r="R42">
        <v>4</v>
      </c>
      <c r="S42">
        <v>33.634498596191406</v>
      </c>
      <c r="T42">
        <v>3.6960985660552979</v>
      </c>
      <c r="U42">
        <v>1.9169226884841919</v>
      </c>
      <c r="V42">
        <v>1.1817271709442139</v>
      </c>
      <c r="W42">
        <v>2.4595887660980225</v>
      </c>
    </row>
    <row r="43" spans="1:23" x14ac:dyDescent="0.15">
      <c r="A43">
        <v>42</v>
      </c>
      <c r="B43" t="s">
        <v>3</v>
      </c>
      <c r="C43" t="s">
        <v>6</v>
      </c>
      <c r="D43">
        <v>1</v>
      </c>
      <c r="E43" t="s">
        <v>10</v>
      </c>
      <c r="F43" t="s">
        <v>9</v>
      </c>
      <c r="G43" t="s">
        <v>9</v>
      </c>
      <c r="H43">
        <v>0</v>
      </c>
      <c r="I43">
        <v>2.0999999046325684</v>
      </c>
      <c r="K43">
        <v>3.5399999618530273</v>
      </c>
      <c r="L43">
        <v>122</v>
      </c>
      <c r="M43">
        <v>8778</v>
      </c>
      <c r="N43">
        <v>56.759998321533203</v>
      </c>
      <c r="P43">
        <v>344</v>
      </c>
      <c r="Q43">
        <v>11</v>
      </c>
      <c r="R43">
        <v>4</v>
      </c>
      <c r="S43">
        <v>33.694728851318359</v>
      </c>
      <c r="T43">
        <v>12.191649436950684</v>
      </c>
      <c r="U43">
        <v>0.74193727970123291</v>
      </c>
      <c r="V43">
        <v>1.2641266584396362</v>
      </c>
      <c r="W43">
        <v>2.397895336151123</v>
      </c>
    </row>
    <row r="44" spans="1:23" x14ac:dyDescent="0.15">
      <c r="A44">
        <v>43</v>
      </c>
      <c r="B44" t="s">
        <v>3</v>
      </c>
      <c r="C44" t="s">
        <v>5</v>
      </c>
      <c r="D44">
        <v>1</v>
      </c>
      <c r="E44" t="s">
        <v>10</v>
      </c>
      <c r="F44" t="s">
        <v>10</v>
      </c>
      <c r="G44" t="s">
        <v>10</v>
      </c>
      <c r="H44">
        <v>0</v>
      </c>
      <c r="I44">
        <v>1.1000000238418579</v>
      </c>
      <c r="J44">
        <v>361</v>
      </c>
      <c r="K44">
        <v>3.6400001049041748</v>
      </c>
      <c r="L44">
        <v>36</v>
      </c>
      <c r="M44">
        <v>5430.2001953125</v>
      </c>
      <c r="N44">
        <v>67.080001831054688</v>
      </c>
      <c r="O44">
        <v>89</v>
      </c>
      <c r="P44">
        <v>203</v>
      </c>
      <c r="Q44">
        <v>10.600000381469727</v>
      </c>
      <c r="R44">
        <v>2</v>
      </c>
      <c r="S44">
        <v>48.870635986328125</v>
      </c>
      <c r="T44">
        <v>12.473648071289062</v>
      </c>
      <c r="U44">
        <v>9.5310203731060028E-2</v>
      </c>
      <c r="V44">
        <v>1.2919837236404419</v>
      </c>
      <c r="W44">
        <v>2.3608541488647461</v>
      </c>
    </row>
    <row r="45" spans="1:23" x14ac:dyDescent="0.15">
      <c r="A45">
        <v>44</v>
      </c>
      <c r="B45" t="s">
        <v>2</v>
      </c>
      <c r="C45" t="s">
        <v>6</v>
      </c>
      <c r="D45">
        <v>1</v>
      </c>
      <c r="E45" t="s">
        <v>10</v>
      </c>
      <c r="F45" t="s">
        <v>9</v>
      </c>
      <c r="G45" t="s">
        <v>9</v>
      </c>
      <c r="H45">
        <v>1</v>
      </c>
      <c r="I45">
        <v>3.2999999523162842</v>
      </c>
      <c r="J45">
        <v>299</v>
      </c>
      <c r="K45">
        <v>3.5499999523162842</v>
      </c>
      <c r="L45">
        <v>131</v>
      </c>
      <c r="M45">
        <v>1029</v>
      </c>
      <c r="N45">
        <v>119.34999847412109</v>
      </c>
      <c r="O45">
        <v>50</v>
      </c>
      <c r="P45">
        <v>199</v>
      </c>
      <c r="Q45">
        <v>11.699999809265137</v>
      </c>
      <c r="R45">
        <v>3</v>
      </c>
      <c r="S45">
        <v>37.582477569580078</v>
      </c>
      <c r="T45">
        <v>9.3853521347045898</v>
      </c>
      <c r="U45">
        <v>1.1939224004745483</v>
      </c>
      <c r="V45">
        <v>1.2669476270675659</v>
      </c>
      <c r="W45">
        <v>2.4595887660980225</v>
      </c>
    </row>
    <row r="46" spans="1:23" x14ac:dyDescent="0.15">
      <c r="A46">
        <v>45</v>
      </c>
      <c r="B46" t="s">
        <v>3</v>
      </c>
      <c r="C46" t="s">
        <v>6</v>
      </c>
      <c r="D46">
        <v>1</v>
      </c>
      <c r="E46" t="s">
        <v>10</v>
      </c>
      <c r="F46" t="s">
        <v>10</v>
      </c>
      <c r="G46" t="s">
        <v>10</v>
      </c>
      <c r="H46">
        <v>0</v>
      </c>
      <c r="I46">
        <v>0.60000002384185791</v>
      </c>
      <c r="K46">
        <v>3.9300000667572021</v>
      </c>
      <c r="L46">
        <v>19</v>
      </c>
      <c r="M46">
        <v>1826</v>
      </c>
      <c r="N46">
        <v>71.300003051757812</v>
      </c>
      <c r="P46">
        <v>474</v>
      </c>
      <c r="Q46">
        <v>10.899999618530273</v>
      </c>
      <c r="R46">
        <v>2</v>
      </c>
      <c r="S46">
        <v>41.793292999267578</v>
      </c>
      <c r="T46">
        <v>11.01984977722168</v>
      </c>
      <c r="U46">
        <v>-0.51082557439804077</v>
      </c>
      <c r="V46">
        <v>1.3686394691467285</v>
      </c>
      <c r="W46">
        <v>2.3887627124786377</v>
      </c>
    </row>
    <row r="47" spans="1:23" x14ac:dyDescent="0.15">
      <c r="A47">
        <v>46</v>
      </c>
      <c r="B47" t="s">
        <v>2</v>
      </c>
      <c r="C47" t="s">
        <v>5</v>
      </c>
      <c r="D47">
        <v>1</v>
      </c>
      <c r="E47" t="s">
        <v>10</v>
      </c>
      <c r="F47" t="s">
        <v>9</v>
      </c>
      <c r="G47" t="s">
        <v>10</v>
      </c>
      <c r="H47">
        <v>0</v>
      </c>
      <c r="I47">
        <v>5.6999998092651367</v>
      </c>
      <c r="J47">
        <v>482</v>
      </c>
      <c r="K47">
        <v>2.8399999141693115</v>
      </c>
      <c r="L47">
        <v>161</v>
      </c>
      <c r="M47">
        <v>11552</v>
      </c>
      <c r="N47">
        <v>136.74000549316406</v>
      </c>
      <c r="O47">
        <v>165</v>
      </c>
      <c r="P47">
        <v>518</v>
      </c>
      <c r="Q47">
        <v>12.699999809265137</v>
      </c>
      <c r="R47">
        <v>3</v>
      </c>
      <c r="S47">
        <v>45.79876708984375</v>
      </c>
      <c r="T47">
        <v>6.1765913963317871</v>
      </c>
      <c r="U47">
        <v>1.7404661178588867</v>
      </c>
      <c r="V47">
        <v>1.0438040494918823</v>
      </c>
      <c r="W47">
        <v>2.5416018962860107</v>
      </c>
    </row>
    <row r="48" spans="1:23" x14ac:dyDescent="0.15">
      <c r="A48">
        <v>47</v>
      </c>
      <c r="B48" t="s">
        <v>3</v>
      </c>
      <c r="C48" t="s">
        <v>6</v>
      </c>
      <c r="D48">
        <v>1</v>
      </c>
      <c r="E48" t="s">
        <v>10</v>
      </c>
      <c r="F48" t="s">
        <v>10</v>
      </c>
      <c r="G48" t="s">
        <v>10</v>
      </c>
      <c r="H48">
        <v>0</v>
      </c>
      <c r="I48">
        <v>0.5</v>
      </c>
      <c r="J48">
        <v>316</v>
      </c>
      <c r="K48">
        <v>3.6500000953674316</v>
      </c>
      <c r="L48">
        <v>68</v>
      </c>
      <c r="M48">
        <v>1716</v>
      </c>
      <c r="N48">
        <v>187.55000305175781</v>
      </c>
      <c r="O48">
        <v>71</v>
      </c>
      <c r="P48">
        <v>356</v>
      </c>
      <c r="Q48">
        <v>9.8000001907348633</v>
      </c>
      <c r="R48">
        <v>3</v>
      </c>
      <c r="S48">
        <v>47.427787780761719</v>
      </c>
      <c r="T48">
        <v>7.052703857421875</v>
      </c>
      <c r="U48">
        <v>-0.69314718246459961</v>
      </c>
      <c r="V48">
        <v>1.2947272062301636</v>
      </c>
      <c r="W48">
        <v>2.2823824882507324</v>
      </c>
    </row>
    <row r="49" spans="1:23" x14ac:dyDescent="0.15">
      <c r="A49">
        <v>48</v>
      </c>
      <c r="B49" t="s">
        <v>3</v>
      </c>
      <c r="C49" t="s">
        <v>6</v>
      </c>
      <c r="D49">
        <v>0</v>
      </c>
      <c r="E49" t="s">
        <v>10</v>
      </c>
      <c r="F49" t="s">
        <v>10</v>
      </c>
      <c r="G49" t="s">
        <v>10</v>
      </c>
      <c r="H49">
        <v>0</v>
      </c>
      <c r="I49">
        <v>1.8999999761581421</v>
      </c>
      <c r="J49">
        <v>259</v>
      </c>
      <c r="K49">
        <v>3.7000000476837158</v>
      </c>
      <c r="L49">
        <v>281</v>
      </c>
      <c r="M49">
        <v>10396.7998046875</v>
      </c>
      <c r="N49">
        <v>188.33999633789062</v>
      </c>
      <c r="O49">
        <v>178</v>
      </c>
      <c r="P49">
        <v>214</v>
      </c>
      <c r="Q49">
        <v>11</v>
      </c>
      <c r="R49">
        <v>3</v>
      </c>
      <c r="S49">
        <v>49.136207580566406</v>
      </c>
      <c r="T49">
        <v>12.120465278625488</v>
      </c>
      <c r="U49">
        <v>0.64185386896133423</v>
      </c>
      <c r="V49">
        <v>1.3083328008651733</v>
      </c>
      <c r="W49">
        <v>2.397895336151123</v>
      </c>
    </row>
    <row r="50" spans="1:23" x14ac:dyDescent="0.15">
      <c r="A50">
        <v>49</v>
      </c>
      <c r="B50" t="s">
        <v>2</v>
      </c>
      <c r="C50" t="s">
        <v>6</v>
      </c>
      <c r="D50">
        <v>1</v>
      </c>
      <c r="E50" t="s">
        <v>10</v>
      </c>
      <c r="F50" t="s">
        <v>9</v>
      </c>
      <c r="G50" t="s">
        <v>10</v>
      </c>
      <c r="H50">
        <v>0</v>
      </c>
      <c r="I50">
        <v>0.80000001192092896</v>
      </c>
      <c r="K50">
        <v>3.8199999332427979</v>
      </c>
      <c r="L50">
        <v>58</v>
      </c>
      <c r="M50">
        <v>678</v>
      </c>
      <c r="N50">
        <v>97.650001525878906</v>
      </c>
      <c r="P50">
        <v>233</v>
      </c>
      <c r="Q50">
        <v>11</v>
      </c>
      <c r="R50">
        <v>4</v>
      </c>
      <c r="S50">
        <v>61.152633666992188</v>
      </c>
      <c r="T50">
        <v>1.9383983612060547</v>
      </c>
      <c r="U50">
        <v>-0.22314353287220001</v>
      </c>
      <c r="V50">
        <v>1.3402503728866577</v>
      </c>
      <c r="W50">
        <v>2.397895336151123</v>
      </c>
    </row>
    <row r="51" spans="1:23" x14ac:dyDescent="0.15">
      <c r="A51">
        <v>50</v>
      </c>
      <c r="B51" t="s">
        <v>2</v>
      </c>
      <c r="C51" t="s">
        <v>5</v>
      </c>
      <c r="D51">
        <v>1</v>
      </c>
      <c r="E51" t="s">
        <v>10</v>
      </c>
      <c r="F51" t="s">
        <v>9</v>
      </c>
      <c r="G51" t="s">
        <v>10</v>
      </c>
      <c r="H51">
        <v>0</v>
      </c>
      <c r="I51">
        <v>1.1000000238418579</v>
      </c>
      <c r="J51">
        <v>257</v>
      </c>
      <c r="K51">
        <v>3.3599998950958252</v>
      </c>
      <c r="L51">
        <v>43</v>
      </c>
      <c r="M51">
        <v>1080</v>
      </c>
      <c r="N51">
        <v>106.94999694824219</v>
      </c>
      <c r="O51">
        <v>73</v>
      </c>
      <c r="P51">
        <v>128</v>
      </c>
      <c r="Q51">
        <v>10.600000381469727</v>
      </c>
      <c r="R51">
        <v>4</v>
      </c>
      <c r="S51">
        <v>53.508556365966797</v>
      </c>
      <c r="T51">
        <v>7.1129364967346191</v>
      </c>
      <c r="U51">
        <v>9.5310203731060028E-2</v>
      </c>
      <c r="V51">
        <v>1.2119408845901489</v>
      </c>
      <c r="W51">
        <v>2.3608541488647461</v>
      </c>
    </row>
    <row r="52" spans="1:23" x14ac:dyDescent="0.15">
      <c r="A52">
        <v>51</v>
      </c>
      <c r="B52" t="s">
        <v>2</v>
      </c>
      <c r="C52" t="s">
        <v>6</v>
      </c>
      <c r="D52">
        <v>1</v>
      </c>
      <c r="E52" t="s">
        <v>10</v>
      </c>
      <c r="F52" t="s">
        <v>10</v>
      </c>
      <c r="G52" t="s">
        <v>10</v>
      </c>
      <c r="H52">
        <v>0</v>
      </c>
      <c r="I52">
        <v>0.80000001192092896</v>
      </c>
      <c r="J52">
        <v>276</v>
      </c>
      <c r="K52">
        <v>3.5999999046325684</v>
      </c>
      <c r="L52">
        <v>54</v>
      </c>
      <c r="M52">
        <v>4332</v>
      </c>
      <c r="N52">
        <v>99.330001831054688</v>
      </c>
      <c r="O52">
        <v>143</v>
      </c>
      <c r="P52">
        <v>273</v>
      </c>
      <c r="Q52">
        <v>10.600000381469727</v>
      </c>
      <c r="R52">
        <v>2</v>
      </c>
      <c r="S52">
        <v>52.087612152099609</v>
      </c>
      <c r="T52">
        <v>10.548938751220703</v>
      </c>
      <c r="U52">
        <v>-0.22314353287220001</v>
      </c>
      <c r="V52">
        <v>1.2809338569641113</v>
      </c>
      <c r="W52">
        <v>2.3608541488647461</v>
      </c>
    </row>
    <row r="53" spans="1:23" x14ac:dyDescent="0.15">
      <c r="A53">
        <v>52</v>
      </c>
      <c r="B53" t="s">
        <v>2</v>
      </c>
      <c r="C53" t="s">
        <v>5</v>
      </c>
      <c r="D53">
        <v>0</v>
      </c>
      <c r="E53" t="s">
        <v>10</v>
      </c>
      <c r="F53" t="s">
        <v>10</v>
      </c>
      <c r="G53" t="s">
        <v>10</v>
      </c>
      <c r="H53">
        <v>0</v>
      </c>
      <c r="I53">
        <v>6</v>
      </c>
      <c r="J53">
        <v>614</v>
      </c>
      <c r="K53">
        <v>3.7000000476837158</v>
      </c>
      <c r="L53">
        <v>158</v>
      </c>
      <c r="M53">
        <v>5084.39990234375</v>
      </c>
      <c r="N53">
        <v>206.39999389648438</v>
      </c>
      <c r="O53">
        <v>93</v>
      </c>
      <c r="P53">
        <v>362</v>
      </c>
      <c r="Q53">
        <v>10.600000381469727</v>
      </c>
      <c r="R53">
        <v>1</v>
      </c>
      <c r="S53">
        <v>50.540725708007812</v>
      </c>
      <c r="T53">
        <v>6.5325121879577637</v>
      </c>
      <c r="U53">
        <v>1.7917594909667969</v>
      </c>
      <c r="V53">
        <v>1.3083328008651733</v>
      </c>
      <c r="W53">
        <v>2.3608541488647461</v>
      </c>
    </row>
    <row r="54" spans="1:23" x14ac:dyDescent="0.15">
      <c r="A54">
        <v>53</v>
      </c>
      <c r="B54" t="s">
        <v>2</v>
      </c>
      <c r="C54" t="s">
        <v>5</v>
      </c>
      <c r="D54">
        <v>1</v>
      </c>
      <c r="E54" t="s">
        <v>10</v>
      </c>
      <c r="F54" t="s">
        <v>9</v>
      </c>
      <c r="G54" t="s">
        <v>10</v>
      </c>
      <c r="H54">
        <v>0</v>
      </c>
      <c r="I54">
        <v>2.5999999046325684</v>
      </c>
      <c r="K54">
        <v>3.0999999046325684</v>
      </c>
      <c r="L54">
        <v>94</v>
      </c>
      <c r="M54">
        <v>6456.2001953125</v>
      </c>
      <c r="N54">
        <v>56.759998321533203</v>
      </c>
      <c r="P54">
        <v>214</v>
      </c>
      <c r="Q54">
        <v>11</v>
      </c>
      <c r="R54">
        <v>4</v>
      </c>
      <c r="S54">
        <v>67.408622741699219</v>
      </c>
      <c r="T54">
        <v>2.7378509044647217</v>
      </c>
      <c r="U54">
        <v>0.95551139116287231</v>
      </c>
      <c r="V54">
        <v>1.1314021348953247</v>
      </c>
      <c r="W54">
        <v>2.397895336151123</v>
      </c>
    </row>
    <row r="55" spans="1:23" x14ac:dyDescent="0.15">
      <c r="A55">
        <v>54</v>
      </c>
      <c r="B55" t="s">
        <v>2</v>
      </c>
      <c r="C55" t="s">
        <v>5</v>
      </c>
      <c r="D55">
        <v>1</v>
      </c>
      <c r="E55" t="s">
        <v>9</v>
      </c>
      <c r="F55" t="s">
        <v>9</v>
      </c>
      <c r="G55" t="s">
        <v>9</v>
      </c>
      <c r="H55">
        <v>1</v>
      </c>
      <c r="I55">
        <v>1.2999999523162842</v>
      </c>
      <c r="J55">
        <v>288</v>
      </c>
      <c r="K55">
        <v>3.4000000953674316</v>
      </c>
      <c r="L55">
        <v>262</v>
      </c>
      <c r="M55">
        <v>5487.2001953125</v>
      </c>
      <c r="N55">
        <v>73.529998779296875</v>
      </c>
      <c r="O55">
        <v>125</v>
      </c>
      <c r="P55">
        <v>254</v>
      </c>
      <c r="Q55">
        <v>11</v>
      </c>
      <c r="R55">
        <v>4</v>
      </c>
      <c r="S55">
        <v>39.197811126708984</v>
      </c>
      <c r="T55">
        <v>3.9260780811309814</v>
      </c>
      <c r="U55">
        <v>0.26236423850059509</v>
      </c>
      <c r="V55">
        <v>1.2237755060195923</v>
      </c>
      <c r="W55">
        <v>2.397895336151123</v>
      </c>
    </row>
    <row r="56" spans="1:23" x14ac:dyDescent="0.15">
      <c r="A56">
        <v>55</v>
      </c>
      <c r="B56" t="s">
        <v>2</v>
      </c>
      <c r="C56" t="s">
        <v>5</v>
      </c>
      <c r="D56">
        <v>0</v>
      </c>
      <c r="E56" t="s">
        <v>10</v>
      </c>
      <c r="F56" t="s">
        <v>10</v>
      </c>
      <c r="G56" t="s">
        <v>10</v>
      </c>
      <c r="H56">
        <v>0</v>
      </c>
      <c r="I56">
        <v>1.7999999523162842</v>
      </c>
      <c r="J56">
        <v>416</v>
      </c>
      <c r="K56">
        <v>3.940000057220459</v>
      </c>
      <c r="L56">
        <v>121</v>
      </c>
      <c r="M56">
        <v>10165</v>
      </c>
      <c r="N56">
        <v>79.980003356933594</v>
      </c>
      <c r="O56">
        <v>219</v>
      </c>
      <c r="P56">
        <v>213</v>
      </c>
      <c r="Q56">
        <v>11</v>
      </c>
      <c r="R56">
        <v>3</v>
      </c>
      <c r="S56">
        <v>65.763175964355469</v>
      </c>
      <c r="T56">
        <v>3.7234771251678467</v>
      </c>
      <c r="U56">
        <v>0.58778661489486694</v>
      </c>
      <c r="V56">
        <v>1.3711807727813721</v>
      </c>
      <c r="W56">
        <v>2.397895336151123</v>
      </c>
    </row>
    <row r="57" spans="1:23" x14ac:dyDescent="0.15">
      <c r="A57">
        <v>56</v>
      </c>
      <c r="B57" t="s">
        <v>2</v>
      </c>
      <c r="C57" t="s">
        <v>6</v>
      </c>
      <c r="D57">
        <v>1</v>
      </c>
      <c r="E57" t="s">
        <v>10</v>
      </c>
      <c r="F57" t="s">
        <v>9</v>
      </c>
      <c r="G57" t="s">
        <v>9</v>
      </c>
      <c r="H57">
        <v>0</v>
      </c>
      <c r="I57">
        <v>1.1000000238418579</v>
      </c>
      <c r="J57">
        <v>498</v>
      </c>
      <c r="K57">
        <v>3.7999999523162842</v>
      </c>
      <c r="L57">
        <v>88</v>
      </c>
      <c r="M57">
        <v>13862.400390625</v>
      </c>
      <c r="N57">
        <v>95.459999084472656</v>
      </c>
      <c r="O57">
        <v>319</v>
      </c>
      <c r="P57">
        <v>365</v>
      </c>
      <c r="Q57">
        <v>10.600000381469727</v>
      </c>
      <c r="R57">
        <v>2</v>
      </c>
      <c r="S57">
        <v>33.618068695068359</v>
      </c>
      <c r="T57">
        <v>5.0568103790283203</v>
      </c>
      <c r="U57">
        <v>9.5310203731060028E-2</v>
      </c>
      <c r="V57">
        <v>1.3350011110305786</v>
      </c>
      <c r="W57">
        <v>2.3608541488647461</v>
      </c>
    </row>
    <row r="58" spans="1:23" x14ac:dyDescent="0.15">
      <c r="A58">
        <v>57</v>
      </c>
      <c r="B58" t="s">
        <v>2</v>
      </c>
      <c r="C58" t="s">
        <v>5</v>
      </c>
      <c r="D58">
        <v>1</v>
      </c>
      <c r="E58" t="s">
        <v>10</v>
      </c>
      <c r="F58" t="s">
        <v>9</v>
      </c>
      <c r="G58" t="s">
        <v>10</v>
      </c>
      <c r="H58">
        <v>1</v>
      </c>
      <c r="I58">
        <v>2.2999999523162842</v>
      </c>
      <c r="J58">
        <v>260</v>
      </c>
      <c r="K58">
        <v>3.1800000667572021</v>
      </c>
      <c r="L58">
        <v>231</v>
      </c>
      <c r="M58">
        <v>11320.2001953125</v>
      </c>
      <c r="N58">
        <v>105.77999877929688</v>
      </c>
      <c r="O58">
        <v>94</v>
      </c>
      <c r="P58">
        <v>216</v>
      </c>
      <c r="Q58">
        <v>12.399999618530273</v>
      </c>
      <c r="R58">
        <v>3</v>
      </c>
      <c r="S58">
        <v>53.571525573730469</v>
      </c>
      <c r="T58">
        <v>8.985626220703125</v>
      </c>
      <c r="U58">
        <v>0.83290910720825195</v>
      </c>
      <c r="V58">
        <v>1.1568812131881714</v>
      </c>
      <c r="W58">
        <v>2.5176963806152344</v>
      </c>
    </row>
    <row r="59" spans="1:23" x14ac:dyDescent="0.15">
      <c r="A59">
        <v>58</v>
      </c>
      <c r="B59" t="s">
        <v>3</v>
      </c>
      <c r="C59" t="s">
        <v>5</v>
      </c>
      <c r="D59">
        <v>0</v>
      </c>
      <c r="E59" t="s">
        <v>10</v>
      </c>
      <c r="F59" t="s">
        <v>10</v>
      </c>
      <c r="G59" t="s">
        <v>10</v>
      </c>
      <c r="H59">
        <v>0</v>
      </c>
      <c r="I59">
        <v>0.69999998807907104</v>
      </c>
      <c r="J59">
        <v>242</v>
      </c>
      <c r="K59">
        <v>4.0799999237060547</v>
      </c>
      <c r="L59">
        <v>73</v>
      </c>
      <c r="M59">
        <v>5890</v>
      </c>
      <c r="N59">
        <v>56.759998321533203</v>
      </c>
      <c r="O59">
        <v>118</v>
      </c>
      <c r="Q59">
        <v>10.600000381469727</v>
      </c>
      <c r="R59">
        <v>1</v>
      </c>
      <c r="S59">
        <v>44.569473266601562</v>
      </c>
      <c r="T59">
        <v>12.208076477050781</v>
      </c>
      <c r="U59">
        <v>-0.35667496919631958</v>
      </c>
      <c r="V59">
        <v>1.4060969352722168</v>
      </c>
      <c r="W59">
        <v>2.3608541488647461</v>
      </c>
    </row>
    <row r="60" spans="1:23" x14ac:dyDescent="0.15">
      <c r="A60">
        <v>59</v>
      </c>
      <c r="B60" t="s">
        <v>2</v>
      </c>
      <c r="C60" t="s">
        <v>5</v>
      </c>
      <c r="D60">
        <v>1</v>
      </c>
      <c r="E60" t="s">
        <v>10</v>
      </c>
      <c r="F60" t="s">
        <v>9</v>
      </c>
      <c r="G60" t="s">
        <v>9</v>
      </c>
      <c r="H60">
        <v>0</v>
      </c>
      <c r="I60">
        <v>0.80000001192092896</v>
      </c>
      <c r="J60">
        <v>329</v>
      </c>
      <c r="K60">
        <v>3.5</v>
      </c>
      <c r="L60">
        <v>49</v>
      </c>
      <c r="M60">
        <v>7622.7998046875</v>
      </c>
      <c r="N60">
        <v>126.41999816894531</v>
      </c>
      <c r="O60">
        <v>124</v>
      </c>
      <c r="P60">
        <v>321</v>
      </c>
      <c r="Q60">
        <v>10.600000381469727</v>
      </c>
      <c r="R60">
        <v>3</v>
      </c>
      <c r="S60">
        <v>40.394248962402344</v>
      </c>
      <c r="T60">
        <v>6.0889801979064941</v>
      </c>
      <c r="U60">
        <v>-0.22314353287220001</v>
      </c>
      <c r="V60">
        <v>1.2527629137039185</v>
      </c>
      <c r="W60">
        <v>2.3608541488647461</v>
      </c>
    </row>
    <row r="61" spans="1:23" x14ac:dyDescent="0.15">
      <c r="A61">
        <v>60</v>
      </c>
      <c r="B61" t="s">
        <v>3</v>
      </c>
      <c r="C61" t="s">
        <v>5</v>
      </c>
      <c r="D61">
        <v>1</v>
      </c>
      <c r="E61" t="s">
        <v>10</v>
      </c>
      <c r="F61" t="s">
        <v>10</v>
      </c>
      <c r="G61" t="s">
        <v>10</v>
      </c>
      <c r="H61">
        <v>0</v>
      </c>
      <c r="I61">
        <v>0.89999997615814209</v>
      </c>
      <c r="J61">
        <v>604</v>
      </c>
      <c r="K61">
        <v>3.4000000953674316</v>
      </c>
      <c r="L61">
        <v>82</v>
      </c>
      <c r="M61">
        <v>876</v>
      </c>
      <c r="N61">
        <v>71.300003051757812</v>
      </c>
      <c r="O61">
        <v>58</v>
      </c>
      <c r="P61">
        <v>228</v>
      </c>
      <c r="Q61">
        <v>10.300000190734863</v>
      </c>
      <c r="R61">
        <v>3</v>
      </c>
      <c r="S61">
        <v>58.381931304931641</v>
      </c>
      <c r="T61">
        <v>11.950718879699707</v>
      </c>
      <c r="U61">
        <v>-0.10536054521799088</v>
      </c>
      <c r="V61">
        <v>1.2237755060195923</v>
      </c>
      <c r="W61">
        <v>2.332144021987915</v>
      </c>
    </row>
    <row r="62" spans="1:23" x14ac:dyDescent="0.15">
      <c r="A62">
        <v>61</v>
      </c>
      <c r="B62" t="s">
        <v>3</v>
      </c>
      <c r="C62" t="s">
        <v>6</v>
      </c>
      <c r="D62">
        <v>0</v>
      </c>
      <c r="E62" t="s">
        <v>10</v>
      </c>
      <c r="F62" t="s">
        <v>10</v>
      </c>
      <c r="G62" t="s">
        <v>10</v>
      </c>
      <c r="H62">
        <v>0</v>
      </c>
      <c r="I62">
        <v>0.60000002384185791</v>
      </c>
      <c r="J62">
        <v>216</v>
      </c>
      <c r="K62">
        <v>3.940000057220459</v>
      </c>
      <c r="L62">
        <v>28</v>
      </c>
      <c r="M62">
        <v>601</v>
      </c>
      <c r="N62">
        <v>60.450000762939453</v>
      </c>
      <c r="O62">
        <v>188</v>
      </c>
      <c r="P62">
        <v>211</v>
      </c>
      <c r="Q62">
        <v>13</v>
      </c>
      <c r="R62">
        <v>1</v>
      </c>
      <c r="S62">
        <v>43.898700714111328</v>
      </c>
      <c r="T62">
        <v>11.65229320526123</v>
      </c>
      <c r="U62">
        <v>-0.51082557439804077</v>
      </c>
      <c r="V62">
        <v>1.3711807727813721</v>
      </c>
      <c r="W62">
        <v>2.5649492740631104</v>
      </c>
    </row>
    <row r="63" spans="1:23" x14ac:dyDescent="0.15">
      <c r="A63">
        <v>62</v>
      </c>
      <c r="B63" t="s">
        <v>2</v>
      </c>
      <c r="C63" t="s">
        <v>6</v>
      </c>
      <c r="D63">
        <v>1</v>
      </c>
      <c r="E63" t="s">
        <v>9</v>
      </c>
      <c r="F63" t="s">
        <v>10</v>
      </c>
      <c r="G63" t="s">
        <v>10</v>
      </c>
      <c r="H63">
        <v>0</v>
      </c>
      <c r="I63">
        <v>1.2999999523162842</v>
      </c>
      <c r="J63">
        <v>302</v>
      </c>
      <c r="K63">
        <v>2.75</v>
      </c>
      <c r="L63">
        <v>58</v>
      </c>
      <c r="M63">
        <v>1523</v>
      </c>
      <c r="N63">
        <v>43.400001525878906</v>
      </c>
      <c r="O63">
        <v>112</v>
      </c>
      <c r="P63">
        <v>329</v>
      </c>
      <c r="Q63">
        <v>13.199999809265137</v>
      </c>
      <c r="R63">
        <v>4</v>
      </c>
      <c r="S63">
        <v>60.706363677978516</v>
      </c>
      <c r="T63">
        <v>8.4599590301513672</v>
      </c>
      <c r="U63">
        <v>0.26236423850059509</v>
      </c>
      <c r="V63">
        <v>1.0116009712219238</v>
      </c>
      <c r="W63">
        <v>2.5802168846130371</v>
      </c>
    </row>
    <row r="64" spans="1:23" x14ac:dyDescent="0.15">
      <c r="A64">
        <v>63</v>
      </c>
      <c r="B64" t="s">
        <v>2</v>
      </c>
      <c r="C64" t="s">
        <v>6</v>
      </c>
      <c r="D64">
        <v>1</v>
      </c>
      <c r="E64" t="s">
        <v>10</v>
      </c>
      <c r="F64" t="s">
        <v>10</v>
      </c>
      <c r="G64" t="s">
        <v>9</v>
      </c>
      <c r="H64">
        <v>1</v>
      </c>
      <c r="I64">
        <v>22.5</v>
      </c>
      <c r="J64">
        <v>932</v>
      </c>
      <c r="K64">
        <v>3.119999885559082</v>
      </c>
      <c r="L64">
        <v>95</v>
      </c>
      <c r="M64">
        <v>5396</v>
      </c>
      <c r="N64">
        <v>244.89999389648438</v>
      </c>
      <c r="O64">
        <v>133</v>
      </c>
      <c r="P64">
        <v>165</v>
      </c>
      <c r="Q64">
        <v>11.600000381469727</v>
      </c>
      <c r="R64">
        <v>3</v>
      </c>
      <c r="S64">
        <v>46.628337860107422</v>
      </c>
      <c r="T64">
        <v>2.351813793182373</v>
      </c>
      <c r="U64">
        <v>3.1135153770446777</v>
      </c>
      <c r="V64">
        <v>1.1378329992294312</v>
      </c>
      <c r="W64">
        <v>2.451005220413208</v>
      </c>
    </row>
    <row r="65" spans="1:23" x14ac:dyDescent="0.15">
      <c r="A65">
        <v>64</v>
      </c>
      <c r="B65" t="s">
        <v>2</v>
      </c>
      <c r="C65" t="s">
        <v>6</v>
      </c>
      <c r="D65">
        <v>1</v>
      </c>
      <c r="E65" t="s">
        <v>10</v>
      </c>
      <c r="F65" t="s">
        <v>9</v>
      </c>
      <c r="G65" t="s">
        <v>10</v>
      </c>
      <c r="H65">
        <v>0</v>
      </c>
      <c r="I65">
        <v>2.0999999046325684</v>
      </c>
      <c r="J65">
        <v>373</v>
      </c>
      <c r="K65">
        <v>3.5</v>
      </c>
      <c r="L65">
        <v>52</v>
      </c>
      <c r="M65">
        <v>1009</v>
      </c>
      <c r="N65">
        <v>150.35000610351562</v>
      </c>
      <c r="O65">
        <v>188</v>
      </c>
      <c r="P65">
        <v>178</v>
      </c>
      <c r="Q65">
        <v>11</v>
      </c>
      <c r="R65">
        <v>3</v>
      </c>
      <c r="S65">
        <v>62.907596588134766</v>
      </c>
      <c r="T65">
        <v>4.0711841583251953</v>
      </c>
      <c r="U65">
        <v>0.74193727970123291</v>
      </c>
      <c r="V65">
        <v>1.2527629137039185</v>
      </c>
      <c r="W65">
        <v>2.397895336151123</v>
      </c>
    </row>
    <row r="66" spans="1:23" x14ac:dyDescent="0.15">
      <c r="A66">
        <v>65</v>
      </c>
      <c r="B66" t="s">
        <v>3</v>
      </c>
      <c r="C66" t="s">
        <v>5</v>
      </c>
      <c r="D66">
        <v>1</v>
      </c>
      <c r="E66" t="s">
        <v>10</v>
      </c>
      <c r="F66" t="s">
        <v>10</v>
      </c>
      <c r="G66" t="s">
        <v>10</v>
      </c>
      <c r="H66">
        <v>0</v>
      </c>
      <c r="I66">
        <v>1.2000000476837158</v>
      </c>
      <c r="J66">
        <v>256</v>
      </c>
      <c r="K66">
        <v>3.5999999046325684</v>
      </c>
      <c r="L66">
        <v>74</v>
      </c>
      <c r="M66">
        <v>724</v>
      </c>
      <c r="N66">
        <v>141.05000305175781</v>
      </c>
      <c r="O66">
        <v>108</v>
      </c>
      <c r="P66">
        <v>430</v>
      </c>
      <c r="Q66">
        <v>10</v>
      </c>
      <c r="R66">
        <v>1</v>
      </c>
      <c r="S66">
        <v>40.202602386474609</v>
      </c>
      <c r="T66">
        <v>10.929500579833984</v>
      </c>
      <c r="U66">
        <v>0.18232159316539764</v>
      </c>
      <c r="V66">
        <v>1.2809338569641113</v>
      </c>
      <c r="W66">
        <v>2.3025851249694824</v>
      </c>
    </row>
    <row r="67" spans="1:23" x14ac:dyDescent="0.15">
      <c r="A67">
        <v>66</v>
      </c>
      <c r="B67" t="s">
        <v>2</v>
      </c>
      <c r="C67" t="s">
        <v>5</v>
      </c>
      <c r="D67">
        <v>0</v>
      </c>
      <c r="E67" t="s">
        <v>10</v>
      </c>
      <c r="F67" t="s">
        <v>9</v>
      </c>
      <c r="G67" t="s">
        <v>10</v>
      </c>
      <c r="H67">
        <v>0</v>
      </c>
      <c r="I67">
        <v>1.3999999761581421</v>
      </c>
      <c r="J67">
        <v>427</v>
      </c>
      <c r="K67">
        <v>3.7000000476837158</v>
      </c>
      <c r="L67">
        <v>105</v>
      </c>
      <c r="M67">
        <v>1909</v>
      </c>
      <c r="N67">
        <v>182.89999389648438</v>
      </c>
      <c r="O67">
        <v>171</v>
      </c>
      <c r="P67">
        <v>123</v>
      </c>
      <c r="Q67">
        <v>11</v>
      </c>
      <c r="R67">
        <v>3</v>
      </c>
      <c r="S67">
        <v>46.453113555908203</v>
      </c>
      <c r="T67">
        <v>11.474332809448242</v>
      </c>
      <c r="U67">
        <v>0.33647221326828003</v>
      </c>
      <c r="V67">
        <v>1.3083328008651733</v>
      </c>
      <c r="W67">
        <v>2.397895336151123</v>
      </c>
    </row>
    <row r="68" spans="1:23" x14ac:dyDescent="0.15">
      <c r="A68">
        <v>67</v>
      </c>
      <c r="B68" t="s">
        <v>2</v>
      </c>
      <c r="C68" t="s">
        <v>6</v>
      </c>
      <c r="D68">
        <v>1</v>
      </c>
      <c r="E68" t="s">
        <v>10</v>
      </c>
      <c r="F68" t="s">
        <v>10</v>
      </c>
      <c r="G68" t="s">
        <v>10</v>
      </c>
      <c r="H68">
        <v>0</v>
      </c>
      <c r="I68">
        <v>1.1000000238418579</v>
      </c>
      <c r="J68">
        <v>466</v>
      </c>
      <c r="K68">
        <v>3.9100000858306885</v>
      </c>
      <c r="L68">
        <v>84</v>
      </c>
      <c r="M68">
        <v>1787</v>
      </c>
      <c r="N68">
        <v>328.60000610351562</v>
      </c>
      <c r="O68">
        <v>185</v>
      </c>
      <c r="P68">
        <v>261</v>
      </c>
      <c r="Q68">
        <v>10</v>
      </c>
      <c r="R68">
        <v>3</v>
      </c>
      <c r="S68">
        <v>51.288158416748047</v>
      </c>
      <c r="T68">
        <v>7.5811090469360352</v>
      </c>
      <c r="U68">
        <v>9.5310203731060028E-2</v>
      </c>
      <c r="V68">
        <v>1.3635374307632446</v>
      </c>
      <c r="W68">
        <v>2.3025851249694824</v>
      </c>
    </row>
    <row r="69" spans="1:23" x14ac:dyDescent="0.15">
      <c r="A69">
        <v>68</v>
      </c>
      <c r="B69" t="s">
        <v>3</v>
      </c>
      <c r="C69" t="s">
        <v>5</v>
      </c>
      <c r="D69">
        <v>1</v>
      </c>
      <c r="E69" t="s">
        <v>10</v>
      </c>
      <c r="F69" t="s">
        <v>10</v>
      </c>
      <c r="G69" t="s">
        <v>10</v>
      </c>
      <c r="H69">
        <v>0</v>
      </c>
      <c r="I69">
        <v>0.69999998807907104</v>
      </c>
      <c r="J69">
        <v>174</v>
      </c>
      <c r="K69">
        <v>4.0900001525878906</v>
      </c>
      <c r="L69">
        <v>58</v>
      </c>
      <c r="M69">
        <v>642</v>
      </c>
      <c r="N69">
        <v>71.300003051757812</v>
      </c>
      <c r="O69">
        <v>46</v>
      </c>
      <c r="P69">
        <v>203</v>
      </c>
      <c r="Q69">
        <v>10.600000381469727</v>
      </c>
      <c r="R69">
        <v>3</v>
      </c>
      <c r="S69">
        <v>32.613277435302734</v>
      </c>
      <c r="T69">
        <v>11.058178901672363</v>
      </c>
      <c r="U69">
        <v>-0.35667496919631958</v>
      </c>
      <c r="V69">
        <v>1.4085450172424316</v>
      </c>
      <c r="W69">
        <v>2.3608541488647461</v>
      </c>
    </row>
    <row r="70" spans="1:23" x14ac:dyDescent="0.15">
      <c r="A70">
        <v>69</v>
      </c>
      <c r="B70" t="s">
        <v>2</v>
      </c>
      <c r="C70" t="s">
        <v>5</v>
      </c>
      <c r="D70">
        <v>1</v>
      </c>
      <c r="E70" t="s">
        <v>10</v>
      </c>
      <c r="F70" t="s">
        <v>9</v>
      </c>
      <c r="G70" t="s">
        <v>9</v>
      </c>
      <c r="H70">
        <v>1</v>
      </c>
      <c r="I70">
        <v>20</v>
      </c>
      <c r="J70">
        <v>652</v>
      </c>
      <c r="K70">
        <v>3.4600000381469727</v>
      </c>
      <c r="L70">
        <v>159</v>
      </c>
      <c r="M70">
        <v>3292</v>
      </c>
      <c r="N70">
        <v>215.44999694824219</v>
      </c>
      <c r="O70">
        <v>184</v>
      </c>
      <c r="P70">
        <v>227</v>
      </c>
      <c r="Q70">
        <v>12.399999618530273</v>
      </c>
      <c r="R70">
        <v>3</v>
      </c>
      <c r="S70">
        <v>49.338809967041016</v>
      </c>
      <c r="T70">
        <v>3.2032854557037354</v>
      </c>
      <c r="U70">
        <v>2.995732307434082</v>
      </c>
      <c r="V70">
        <v>1.2412686347961426</v>
      </c>
      <c r="W70">
        <v>2.5176963806152344</v>
      </c>
    </row>
    <row r="71" spans="1:23" x14ac:dyDescent="0.15">
      <c r="A71">
        <v>70</v>
      </c>
      <c r="B71" t="s">
        <v>3</v>
      </c>
      <c r="C71" t="s">
        <v>5</v>
      </c>
      <c r="D71">
        <v>1</v>
      </c>
      <c r="E71" t="s">
        <v>10</v>
      </c>
      <c r="F71" t="s">
        <v>10</v>
      </c>
      <c r="G71" t="s">
        <v>10</v>
      </c>
      <c r="H71">
        <v>0</v>
      </c>
      <c r="I71">
        <v>0.60000002384185791</v>
      </c>
      <c r="K71">
        <v>4.6399998664855957</v>
      </c>
      <c r="L71">
        <v>20</v>
      </c>
      <c r="M71">
        <v>666</v>
      </c>
      <c r="N71">
        <v>54.25</v>
      </c>
      <c r="P71">
        <v>265</v>
      </c>
      <c r="Q71">
        <v>10.600000381469727</v>
      </c>
      <c r="R71">
        <v>2</v>
      </c>
      <c r="S71">
        <v>56.399726867675781</v>
      </c>
      <c r="T71">
        <v>9.4674882888793945</v>
      </c>
      <c r="U71">
        <v>-0.51082557439804077</v>
      </c>
      <c r="V71">
        <v>1.5347143411636353</v>
      </c>
      <c r="W71">
        <v>2.3608541488647461</v>
      </c>
    </row>
    <row r="72" spans="1:23" x14ac:dyDescent="0.15">
      <c r="A72">
        <v>71</v>
      </c>
      <c r="B72" t="s">
        <v>3</v>
      </c>
      <c r="C72" t="s">
        <v>6</v>
      </c>
      <c r="D72">
        <v>1</v>
      </c>
      <c r="E72" t="s">
        <v>10</v>
      </c>
      <c r="F72" t="s">
        <v>9</v>
      </c>
      <c r="G72" t="s">
        <v>10</v>
      </c>
      <c r="H72">
        <v>0</v>
      </c>
      <c r="I72">
        <v>1.2000000476837158</v>
      </c>
      <c r="J72">
        <v>258</v>
      </c>
      <c r="K72">
        <v>3.5699999332427979</v>
      </c>
      <c r="L72">
        <v>79</v>
      </c>
      <c r="M72">
        <v>2201</v>
      </c>
      <c r="N72">
        <v>120.90000152587891</v>
      </c>
      <c r="O72">
        <v>76</v>
      </c>
      <c r="P72">
        <v>410</v>
      </c>
      <c r="Q72">
        <v>11.5</v>
      </c>
      <c r="R72">
        <v>4</v>
      </c>
      <c r="S72">
        <v>48.845996856689453</v>
      </c>
      <c r="T72">
        <v>11.488021850585938</v>
      </c>
      <c r="U72">
        <v>0.18232159316539764</v>
      </c>
      <c r="V72">
        <v>1.2725656032562256</v>
      </c>
      <c r="W72">
        <v>2.4423470497131348</v>
      </c>
    </row>
    <row r="73" spans="1:23" x14ac:dyDescent="0.15">
      <c r="A73">
        <v>72</v>
      </c>
      <c r="B73" t="s">
        <v>3</v>
      </c>
      <c r="C73" t="s">
        <v>6</v>
      </c>
      <c r="D73">
        <v>1</v>
      </c>
      <c r="E73" t="s">
        <v>10</v>
      </c>
      <c r="F73" t="s">
        <v>10</v>
      </c>
      <c r="G73" t="s">
        <v>10</v>
      </c>
      <c r="H73">
        <v>0</v>
      </c>
      <c r="I73">
        <v>0.5</v>
      </c>
      <c r="J73">
        <v>320</v>
      </c>
      <c r="K73">
        <v>3.5399999618530273</v>
      </c>
      <c r="L73">
        <v>51</v>
      </c>
      <c r="M73">
        <v>1243</v>
      </c>
      <c r="N73">
        <v>122.44999694824219</v>
      </c>
      <c r="O73">
        <v>80</v>
      </c>
      <c r="P73">
        <v>225</v>
      </c>
      <c r="Q73">
        <v>10</v>
      </c>
      <c r="R73">
        <v>3</v>
      </c>
      <c r="S73">
        <v>32.492813110351562</v>
      </c>
      <c r="T73">
        <v>11.455167770385742</v>
      </c>
      <c r="U73">
        <v>-0.69314718246459961</v>
      </c>
      <c r="V73">
        <v>1.2641266584396362</v>
      </c>
      <c r="W73">
        <v>2.3025851249694824</v>
      </c>
    </row>
    <row r="74" spans="1:23" x14ac:dyDescent="0.15">
      <c r="A74">
        <v>73</v>
      </c>
      <c r="B74" t="s">
        <v>3</v>
      </c>
      <c r="C74" t="s">
        <v>6</v>
      </c>
      <c r="D74">
        <v>1</v>
      </c>
      <c r="E74" t="s">
        <v>10</v>
      </c>
      <c r="F74" t="s">
        <v>10</v>
      </c>
      <c r="G74" t="s">
        <v>10</v>
      </c>
      <c r="H74">
        <v>0</v>
      </c>
      <c r="I74">
        <v>0.69999998807907104</v>
      </c>
      <c r="J74">
        <v>132</v>
      </c>
      <c r="K74">
        <v>3.5999999046325684</v>
      </c>
      <c r="L74">
        <v>17</v>
      </c>
      <c r="M74">
        <v>423</v>
      </c>
      <c r="N74">
        <v>49.599998474121094</v>
      </c>
      <c r="O74">
        <v>56</v>
      </c>
      <c r="P74">
        <v>265</v>
      </c>
      <c r="Q74">
        <v>11</v>
      </c>
      <c r="R74">
        <v>1</v>
      </c>
      <c r="S74">
        <v>38.494182586669922</v>
      </c>
      <c r="T74">
        <v>11.47159481048584</v>
      </c>
      <c r="U74">
        <v>-0.35667496919631958</v>
      </c>
      <c r="V74">
        <v>1.2809338569641113</v>
      </c>
      <c r="W74">
        <v>2.397895336151123</v>
      </c>
    </row>
    <row r="75" spans="1:23" x14ac:dyDescent="0.15">
      <c r="A75">
        <v>74</v>
      </c>
      <c r="B75" t="s">
        <v>2</v>
      </c>
      <c r="C75" t="s">
        <v>5</v>
      </c>
      <c r="D75">
        <v>1</v>
      </c>
      <c r="E75" t="s">
        <v>10</v>
      </c>
      <c r="F75" t="s">
        <v>9</v>
      </c>
      <c r="G75" t="s">
        <v>9</v>
      </c>
      <c r="H75">
        <v>0</v>
      </c>
      <c r="I75">
        <v>8.3999996185302734</v>
      </c>
      <c r="J75">
        <v>558</v>
      </c>
      <c r="K75">
        <v>3.9900000095367432</v>
      </c>
      <c r="L75">
        <v>280</v>
      </c>
      <c r="M75">
        <v>967</v>
      </c>
      <c r="N75">
        <v>89.900001525878906</v>
      </c>
      <c r="O75">
        <v>309</v>
      </c>
      <c r="P75">
        <v>278</v>
      </c>
      <c r="Q75">
        <v>11</v>
      </c>
      <c r="R75">
        <v>4</v>
      </c>
      <c r="S75">
        <v>51.920600891113281</v>
      </c>
      <c r="T75">
        <v>5.0020532608032227</v>
      </c>
      <c r="U75">
        <v>2.1282317638397217</v>
      </c>
      <c r="V75">
        <v>1.3837912082672119</v>
      </c>
      <c r="W75">
        <v>2.397895336151123</v>
      </c>
    </row>
    <row r="76" spans="1:23" x14ac:dyDescent="0.15">
      <c r="A76">
        <v>75</v>
      </c>
      <c r="B76" t="s">
        <v>2</v>
      </c>
      <c r="C76" t="s">
        <v>5</v>
      </c>
      <c r="D76">
        <v>1</v>
      </c>
      <c r="E76" t="s">
        <v>9</v>
      </c>
      <c r="F76" t="s">
        <v>9</v>
      </c>
      <c r="G76" t="s">
        <v>9</v>
      </c>
      <c r="H76">
        <v>1</v>
      </c>
      <c r="I76">
        <v>17.100000381469727</v>
      </c>
      <c r="J76">
        <v>674</v>
      </c>
      <c r="K76">
        <v>2.5299999713897705</v>
      </c>
      <c r="L76">
        <v>207</v>
      </c>
      <c r="M76">
        <v>2078</v>
      </c>
      <c r="N76">
        <v>182.89999389648438</v>
      </c>
      <c r="O76">
        <v>598</v>
      </c>
      <c r="P76">
        <v>268</v>
      </c>
      <c r="Q76">
        <v>11.5</v>
      </c>
      <c r="R76">
        <v>4</v>
      </c>
      <c r="S76">
        <v>43.518138885498047</v>
      </c>
      <c r="T76">
        <v>3.2607803344726562</v>
      </c>
      <c r="U76">
        <v>2.839078426361084</v>
      </c>
      <c r="V76">
        <v>0.92821931838989258</v>
      </c>
      <c r="W76">
        <v>2.4423470497131348</v>
      </c>
    </row>
    <row r="77" spans="1:23" x14ac:dyDescent="0.15">
      <c r="A77">
        <v>76</v>
      </c>
      <c r="B77" t="s">
        <v>2</v>
      </c>
      <c r="C77" t="s">
        <v>5</v>
      </c>
      <c r="D77">
        <v>1</v>
      </c>
      <c r="E77" t="s">
        <v>10</v>
      </c>
      <c r="F77" t="s">
        <v>9</v>
      </c>
      <c r="G77" t="s">
        <v>9</v>
      </c>
      <c r="H77">
        <v>1</v>
      </c>
      <c r="I77">
        <v>12.199999809265137</v>
      </c>
      <c r="J77">
        <v>394</v>
      </c>
      <c r="K77">
        <v>3.0799999237060547</v>
      </c>
      <c r="L77">
        <v>111</v>
      </c>
      <c r="M77">
        <v>2132</v>
      </c>
      <c r="N77">
        <v>155</v>
      </c>
      <c r="O77">
        <v>243</v>
      </c>
      <c r="P77">
        <v>165</v>
      </c>
      <c r="Q77">
        <v>11.600000381469727</v>
      </c>
      <c r="R77">
        <v>4</v>
      </c>
      <c r="S77">
        <v>51.9425048828125</v>
      </c>
      <c r="T77">
        <v>0.19438740611076355</v>
      </c>
      <c r="U77">
        <v>2.5014359951019287</v>
      </c>
      <c r="V77">
        <v>1.1249295473098755</v>
      </c>
      <c r="W77">
        <v>2.451005220413208</v>
      </c>
    </row>
    <row r="78" spans="1:23" x14ac:dyDescent="0.15">
      <c r="A78">
        <v>77</v>
      </c>
      <c r="B78" t="s">
        <v>2</v>
      </c>
      <c r="C78" t="s">
        <v>6</v>
      </c>
      <c r="D78">
        <v>1</v>
      </c>
      <c r="E78" t="s">
        <v>10</v>
      </c>
      <c r="F78" t="s">
        <v>9</v>
      </c>
      <c r="G78" t="s">
        <v>9</v>
      </c>
      <c r="H78">
        <v>1</v>
      </c>
      <c r="I78">
        <v>6.5999999046325684</v>
      </c>
      <c r="J78">
        <v>244</v>
      </c>
      <c r="K78">
        <v>3.4100000858306885</v>
      </c>
      <c r="L78">
        <v>199</v>
      </c>
      <c r="M78">
        <v>1819</v>
      </c>
      <c r="N78">
        <v>170.5</v>
      </c>
      <c r="O78">
        <v>91</v>
      </c>
      <c r="P78">
        <v>132</v>
      </c>
      <c r="Q78">
        <v>12.100000381469727</v>
      </c>
      <c r="R78">
        <v>3</v>
      </c>
      <c r="S78">
        <v>49.826145172119141</v>
      </c>
      <c r="T78">
        <v>0.892539381980896</v>
      </c>
      <c r="U78">
        <v>1.8870695829391479</v>
      </c>
      <c r="V78">
        <v>1.2267123460769653</v>
      </c>
      <c r="W78">
        <v>2.4932055473327637</v>
      </c>
    </row>
    <row r="79" spans="1:23" x14ac:dyDescent="0.15">
      <c r="A79">
        <v>78</v>
      </c>
      <c r="B79" t="s">
        <v>2</v>
      </c>
      <c r="C79" t="s">
        <v>5</v>
      </c>
      <c r="D79">
        <v>1</v>
      </c>
      <c r="E79" t="s">
        <v>10</v>
      </c>
      <c r="F79" t="s">
        <v>9</v>
      </c>
      <c r="G79" t="s">
        <v>10</v>
      </c>
      <c r="H79">
        <v>0</v>
      </c>
      <c r="I79">
        <v>6.3000001907348633</v>
      </c>
      <c r="J79">
        <v>436</v>
      </c>
      <c r="K79">
        <v>3.0199999809265137</v>
      </c>
      <c r="L79">
        <v>75</v>
      </c>
      <c r="M79">
        <v>2176</v>
      </c>
      <c r="N79">
        <v>170.5</v>
      </c>
      <c r="O79">
        <v>104</v>
      </c>
      <c r="P79">
        <v>236</v>
      </c>
      <c r="Q79">
        <v>10.600000381469727</v>
      </c>
      <c r="R79">
        <v>4</v>
      </c>
      <c r="S79">
        <v>47.945243835449219</v>
      </c>
      <c r="T79">
        <v>4.6269679069519043</v>
      </c>
      <c r="U79">
        <v>1.8405497074127197</v>
      </c>
      <c r="V79">
        <v>1.1052567958831787</v>
      </c>
      <c r="W79">
        <v>2.3608541488647461</v>
      </c>
    </row>
    <row r="80" spans="1:23" x14ac:dyDescent="0.15">
      <c r="A80">
        <v>79</v>
      </c>
      <c r="B80" t="s">
        <v>3</v>
      </c>
      <c r="C80" t="s">
        <v>5</v>
      </c>
      <c r="D80">
        <v>1</v>
      </c>
      <c r="E80" t="s">
        <v>10</v>
      </c>
      <c r="F80" t="s">
        <v>9</v>
      </c>
      <c r="G80" t="s">
        <v>10</v>
      </c>
      <c r="H80">
        <v>0</v>
      </c>
      <c r="I80">
        <v>0.80000001192092896</v>
      </c>
      <c r="J80">
        <v>315</v>
      </c>
      <c r="K80">
        <v>4.2399997711181641</v>
      </c>
      <c r="L80">
        <v>13</v>
      </c>
      <c r="M80">
        <v>1637</v>
      </c>
      <c r="N80">
        <v>170.5</v>
      </c>
      <c r="O80">
        <v>70</v>
      </c>
      <c r="P80">
        <v>426</v>
      </c>
      <c r="Q80">
        <v>10.899999618530273</v>
      </c>
      <c r="R80">
        <v>3</v>
      </c>
      <c r="S80">
        <v>46.516086578369141</v>
      </c>
      <c r="T80">
        <v>10.149212837219238</v>
      </c>
      <c r="U80">
        <v>-0.22314353287220001</v>
      </c>
      <c r="V80">
        <v>1.4445632696151733</v>
      </c>
      <c r="W80">
        <v>2.3887627124786377</v>
      </c>
    </row>
    <row r="81" spans="1:23" x14ac:dyDescent="0.15">
      <c r="A81">
        <v>80</v>
      </c>
      <c r="B81" t="s">
        <v>2</v>
      </c>
      <c r="C81" t="s">
        <v>6</v>
      </c>
      <c r="D81">
        <v>0</v>
      </c>
      <c r="E81" t="s">
        <v>10</v>
      </c>
      <c r="F81" t="s">
        <v>9</v>
      </c>
      <c r="G81" t="s">
        <v>10</v>
      </c>
      <c r="H81">
        <v>0</v>
      </c>
      <c r="I81">
        <v>7.1999998092651367</v>
      </c>
      <c r="J81">
        <v>247</v>
      </c>
      <c r="K81">
        <v>3.7200000286102295</v>
      </c>
      <c r="L81">
        <v>269</v>
      </c>
      <c r="M81">
        <v>1303</v>
      </c>
      <c r="N81">
        <v>176.69999694824219</v>
      </c>
      <c r="O81">
        <v>91</v>
      </c>
      <c r="P81">
        <v>360</v>
      </c>
      <c r="Q81">
        <v>11.199999809265137</v>
      </c>
      <c r="R81">
        <v>4</v>
      </c>
      <c r="S81">
        <v>67.411361694335938</v>
      </c>
      <c r="T81">
        <v>2.4366872310638428</v>
      </c>
      <c r="U81">
        <v>1.9740810394287109</v>
      </c>
      <c r="V81">
        <v>1.3137236833572388</v>
      </c>
      <c r="W81">
        <v>2.4159138202667236</v>
      </c>
    </row>
    <row r="82" spans="1:23" x14ac:dyDescent="0.15">
      <c r="A82">
        <v>81</v>
      </c>
      <c r="B82" t="s">
        <v>2</v>
      </c>
      <c r="C82" t="s">
        <v>5</v>
      </c>
      <c r="D82">
        <v>1</v>
      </c>
      <c r="E82" t="s">
        <v>10</v>
      </c>
      <c r="F82" t="s">
        <v>9</v>
      </c>
      <c r="G82" t="s">
        <v>9</v>
      </c>
      <c r="H82">
        <v>0</v>
      </c>
      <c r="I82">
        <v>14.399999618530273</v>
      </c>
      <c r="J82">
        <v>448</v>
      </c>
      <c r="K82">
        <v>3.6500000953674316</v>
      </c>
      <c r="L82">
        <v>34</v>
      </c>
      <c r="M82">
        <v>1218</v>
      </c>
      <c r="N82">
        <v>60.450000762939453</v>
      </c>
      <c r="O82">
        <v>318</v>
      </c>
      <c r="P82">
        <v>385</v>
      </c>
      <c r="Q82">
        <v>11.699999809265137</v>
      </c>
      <c r="R82">
        <v>4</v>
      </c>
      <c r="S82">
        <v>63.263519287109375</v>
      </c>
      <c r="T82">
        <v>6.9541411399841309</v>
      </c>
      <c r="U82">
        <v>2.6672282218933105</v>
      </c>
      <c r="V82">
        <v>1.2947272062301636</v>
      </c>
      <c r="W82">
        <v>2.4595887660980225</v>
      </c>
    </row>
    <row r="83" spans="1:23" x14ac:dyDescent="0.15">
      <c r="A83">
        <v>82</v>
      </c>
      <c r="B83" t="s">
        <v>2</v>
      </c>
      <c r="C83" t="s">
        <v>5</v>
      </c>
      <c r="D83">
        <v>1</v>
      </c>
      <c r="E83" t="s">
        <v>10</v>
      </c>
      <c r="F83" t="s">
        <v>10</v>
      </c>
      <c r="G83" t="s">
        <v>10</v>
      </c>
      <c r="H83">
        <v>0</v>
      </c>
      <c r="I83">
        <v>4.5</v>
      </c>
      <c r="J83">
        <v>472</v>
      </c>
      <c r="K83">
        <v>4.0900001525878906</v>
      </c>
      <c r="L83">
        <v>154</v>
      </c>
      <c r="M83">
        <v>1580</v>
      </c>
      <c r="N83">
        <v>117.80000305175781</v>
      </c>
      <c r="O83">
        <v>272</v>
      </c>
      <c r="P83">
        <v>412</v>
      </c>
      <c r="Q83">
        <v>11.100000381469727</v>
      </c>
      <c r="R83">
        <v>3</v>
      </c>
      <c r="S83">
        <v>67.31005859375</v>
      </c>
      <c r="T83">
        <v>9.7850790023803711</v>
      </c>
      <c r="U83">
        <v>1.5040774345397949</v>
      </c>
      <c r="V83">
        <v>1.4085450172424316</v>
      </c>
      <c r="W83">
        <v>2.4069452285766602</v>
      </c>
    </row>
    <row r="84" spans="1:23" x14ac:dyDescent="0.15">
      <c r="A84">
        <v>83</v>
      </c>
      <c r="B84" t="s">
        <v>3</v>
      </c>
      <c r="C84" t="s">
        <v>5</v>
      </c>
      <c r="D84">
        <v>1</v>
      </c>
      <c r="E84" t="s">
        <v>10</v>
      </c>
      <c r="F84" t="s">
        <v>9</v>
      </c>
      <c r="G84" t="s">
        <v>10</v>
      </c>
      <c r="H84">
        <v>1</v>
      </c>
      <c r="I84">
        <v>1.2999999523162842</v>
      </c>
      <c r="J84">
        <v>250</v>
      </c>
      <c r="K84">
        <v>3.5</v>
      </c>
      <c r="L84">
        <v>48</v>
      </c>
      <c r="M84">
        <v>1138</v>
      </c>
      <c r="N84">
        <v>71.300003051757812</v>
      </c>
      <c r="O84">
        <v>100</v>
      </c>
      <c r="P84">
        <v>81</v>
      </c>
      <c r="Q84">
        <v>12.899999618530273</v>
      </c>
      <c r="R84">
        <v>4</v>
      </c>
      <c r="S84">
        <v>56.013690948486328</v>
      </c>
      <c r="T84">
        <v>11.088295936584473</v>
      </c>
      <c r="U84">
        <v>0.26236423850059509</v>
      </c>
      <c r="V84">
        <v>1.2527629137039185</v>
      </c>
      <c r="W84">
        <v>2.5572273731231689</v>
      </c>
    </row>
    <row r="85" spans="1:23" x14ac:dyDescent="0.15">
      <c r="A85">
        <v>84</v>
      </c>
      <c r="B85" t="s">
        <v>3</v>
      </c>
      <c r="C85" t="s">
        <v>6</v>
      </c>
      <c r="D85">
        <v>1</v>
      </c>
      <c r="E85" t="s">
        <v>10</v>
      </c>
      <c r="F85" t="s">
        <v>10</v>
      </c>
      <c r="G85" t="s">
        <v>10</v>
      </c>
      <c r="H85">
        <v>0</v>
      </c>
      <c r="I85">
        <v>0.40000000596046448</v>
      </c>
      <c r="J85">
        <v>263</v>
      </c>
      <c r="K85">
        <v>3.7599999904632568</v>
      </c>
      <c r="L85">
        <v>29</v>
      </c>
      <c r="M85">
        <v>1345</v>
      </c>
      <c r="N85">
        <v>137.94999694824219</v>
      </c>
      <c r="O85">
        <v>74</v>
      </c>
      <c r="P85">
        <v>181</v>
      </c>
      <c r="Q85">
        <v>11.199999809265137</v>
      </c>
      <c r="R85">
        <v>3</v>
      </c>
      <c r="S85">
        <v>55.830253601074219</v>
      </c>
      <c r="T85">
        <v>11.03901481628418</v>
      </c>
      <c r="U85">
        <v>-0.91629070043563843</v>
      </c>
      <c r="V85">
        <v>1.3244189023971558</v>
      </c>
      <c r="W85">
        <v>2.4159138202667236</v>
      </c>
    </row>
    <row r="86" spans="1:23" x14ac:dyDescent="0.15">
      <c r="A86">
        <v>85</v>
      </c>
      <c r="B86" t="s">
        <v>2</v>
      </c>
      <c r="C86" t="s">
        <v>6</v>
      </c>
      <c r="D86">
        <v>1</v>
      </c>
      <c r="E86" t="s">
        <v>10</v>
      </c>
      <c r="F86" t="s">
        <v>9</v>
      </c>
      <c r="G86" t="s">
        <v>10</v>
      </c>
      <c r="H86">
        <v>0</v>
      </c>
      <c r="I86">
        <v>2.0999999046325684</v>
      </c>
      <c r="J86">
        <v>262</v>
      </c>
      <c r="K86">
        <v>3.4800000190734863</v>
      </c>
      <c r="L86">
        <v>58</v>
      </c>
      <c r="M86">
        <v>2045</v>
      </c>
      <c r="N86">
        <v>89.900001525878906</v>
      </c>
      <c r="O86">
        <v>84</v>
      </c>
      <c r="P86">
        <v>225</v>
      </c>
      <c r="Q86">
        <v>11.5</v>
      </c>
      <c r="R86">
        <v>4</v>
      </c>
      <c r="S86">
        <v>47.216976165771484</v>
      </c>
      <c r="T86">
        <v>9.1937026977539062</v>
      </c>
      <c r="U86">
        <v>0.74193727970123291</v>
      </c>
      <c r="V86">
        <v>1.2470322847366333</v>
      </c>
      <c r="W86">
        <v>2.4423470497131348</v>
      </c>
    </row>
    <row r="87" spans="1:23" x14ac:dyDescent="0.15">
      <c r="A87">
        <v>86</v>
      </c>
      <c r="B87" t="s">
        <v>2</v>
      </c>
      <c r="C87" t="s">
        <v>5</v>
      </c>
      <c r="D87">
        <v>1</v>
      </c>
      <c r="E87" t="s">
        <v>10</v>
      </c>
      <c r="F87" t="s">
        <v>9</v>
      </c>
      <c r="G87" t="s">
        <v>9</v>
      </c>
      <c r="H87">
        <v>0</v>
      </c>
      <c r="I87">
        <v>5</v>
      </c>
      <c r="J87">
        <v>1600</v>
      </c>
      <c r="K87">
        <v>3.2100000381469727</v>
      </c>
      <c r="L87">
        <v>75</v>
      </c>
      <c r="M87">
        <v>2656</v>
      </c>
      <c r="N87">
        <v>82.150001525878906</v>
      </c>
      <c r="O87">
        <v>174</v>
      </c>
      <c r="P87">
        <v>181</v>
      </c>
      <c r="Q87">
        <v>10.899999618530273</v>
      </c>
      <c r="R87">
        <v>3</v>
      </c>
      <c r="S87">
        <v>52.758384704589844</v>
      </c>
      <c r="T87">
        <v>4.536618709564209</v>
      </c>
      <c r="U87">
        <v>1.6094379425048828</v>
      </c>
      <c r="V87">
        <v>1.1662709712982178</v>
      </c>
      <c r="W87">
        <v>2.3887627124786377</v>
      </c>
    </row>
    <row r="88" spans="1:23" x14ac:dyDescent="0.15">
      <c r="A88">
        <v>87</v>
      </c>
      <c r="B88" t="s">
        <v>2</v>
      </c>
      <c r="C88" t="s">
        <v>5</v>
      </c>
      <c r="D88">
        <v>1</v>
      </c>
      <c r="E88" t="s">
        <v>10</v>
      </c>
      <c r="F88" t="s">
        <v>10</v>
      </c>
      <c r="G88" t="s">
        <v>10</v>
      </c>
      <c r="H88">
        <v>0</v>
      </c>
      <c r="I88">
        <v>1.1000000238418579</v>
      </c>
      <c r="J88">
        <v>345</v>
      </c>
      <c r="K88">
        <v>4.4000000953674316</v>
      </c>
      <c r="L88">
        <v>75</v>
      </c>
      <c r="M88">
        <v>1860</v>
      </c>
      <c r="N88">
        <v>218.55000305175781</v>
      </c>
      <c r="O88">
        <v>72</v>
      </c>
      <c r="P88">
        <v>447</v>
      </c>
      <c r="Q88">
        <v>10.699999809265137</v>
      </c>
      <c r="R88">
        <v>3</v>
      </c>
      <c r="S88">
        <v>37.278575897216797</v>
      </c>
      <c r="T88">
        <v>0.54209446907043457</v>
      </c>
      <c r="U88">
        <v>9.5310203731060028E-2</v>
      </c>
      <c r="V88">
        <v>1.4816045761108398</v>
      </c>
      <c r="W88">
        <v>2.3702437877655029</v>
      </c>
    </row>
    <row r="89" spans="1:23" x14ac:dyDescent="0.15">
      <c r="A89">
        <v>88</v>
      </c>
      <c r="B89" t="s">
        <v>3</v>
      </c>
      <c r="C89" t="s">
        <v>6</v>
      </c>
      <c r="D89">
        <v>1</v>
      </c>
      <c r="E89" t="s">
        <v>10</v>
      </c>
      <c r="F89" t="s">
        <v>10</v>
      </c>
      <c r="G89" t="s">
        <v>10</v>
      </c>
      <c r="H89">
        <v>1</v>
      </c>
      <c r="I89">
        <v>0.60000002384185791</v>
      </c>
      <c r="J89">
        <v>296</v>
      </c>
      <c r="K89">
        <v>4.059999942779541</v>
      </c>
      <c r="L89">
        <v>37</v>
      </c>
      <c r="M89">
        <v>1032</v>
      </c>
      <c r="N89">
        <v>80.599998474121094</v>
      </c>
      <c r="O89">
        <v>83</v>
      </c>
      <c r="P89">
        <v>442</v>
      </c>
      <c r="Q89">
        <v>12</v>
      </c>
      <c r="R89">
        <v>3</v>
      </c>
      <c r="S89">
        <v>41.393566131591797</v>
      </c>
      <c r="T89">
        <v>6.7132101058959961</v>
      </c>
      <c r="U89">
        <v>-0.51082557439804077</v>
      </c>
      <c r="V89">
        <v>1.401183009147644</v>
      </c>
      <c r="W89">
        <v>2.4849066734313965</v>
      </c>
    </row>
    <row r="90" spans="1:23" x14ac:dyDescent="0.15">
      <c r="A90">
        <v>89</v>
      </c>
      <c r="B90" t="s">
        <v>2</v>
      </c>
      <c r="C90" t="s">
        <v>5</v>
      </c>
      <c r="D90">
        <v>1</v>
      </c>
      <c r="E90" t="s">
        <v>10</v>
      </c>
      <c r="F90" t="s">
        <v>9</v>
      </c>
      <c r="G90" t="s">
        <v>10</v>
      </c>
      <c r="H90">
        <v>0</v>
      </c>
      <c r="I90">
        <v>2</v>
      </c>
      <c r="J90">
        <v>408</v>
      </c>
      <c r="K90">
        <v>3.6500000953674316</v>
      </c>
      <c r="L90">
        <v>50</v>
      </c>
      <c r="M90">
        <v>1083</v>
      </c>
      <c r="N90">
        <v>110.05000305175781</v>
      </c>
      <c r="O90">
        <v>98</v>
      </c>
      <c r="P90">
        <v>200</v>
      </c>
      <c r="Q90">
        <v>11.399999618530273</v>
      </c>
      <c r="R90">
        <v>2</v>
      </c>
      <c r="S90">
        <v>52.443531036376953</v>
      </c>
      <c r="T90">
        <v>4.7665982246398926</v>
      </c>
      <c r="U90">
        <v>0.69314718246459961</v>
      </c>
      <c r="V90">
        <v>1.2947272062301636</v>
      </c>
      <c r="W90">
        <v>2.4336133003234863</v>
      </c>
    </row>
    <row r="91" spans="1:23" x14ac:dyDescent="0.15">
      <c r="A91">
        <v>90</v>
      </c>
      <c r="B91" t="s">
        <v>2</v>
      </c>
      <c r="C91" t="s">
        <v>5</v>
      </c>
      <c r="D91">
        <v>0</v>
      </c>
      <c r="E91" t="s">
        <v>10</v>
      </c>
      <c r="F91" t="s">
        <v>10</v>
      </c>
      <c r="G91" t="s">
        <v>10</v>
      </c>
      <c r="H91">
        <v>0</v>
      </c>
      <c r="I91">
        <v>1.6000000238418579</v>
      </c>
      <c r="J91">
        <v>660</v>
      </c>
      <c r="K91">
        <v>4.2199997901916504</v>
      </c>
      <c r="L91">
        <v>94</v>
      </c>
      <c r="M91">
        <v>1857</v>
      </c>
      <c r="N91">
        <v>151.89999389648438</v>
      </c>
      <c r="O91">
        <v>155</v>
      </c>
      <c r="P91">
        <v>337</v>
      </c>
      <c r="Q91">
        <v>11</v>
      </c>
      <c r="R91">
        <v>2</v>
      </c>
      <c r="S91">
        <v>33.475700378417969</v>
      </c>
      <c r="T91">
        <v>7.3620805740356445</v>
      </c>
      <c r="U91">
        <v>0.4700036346912384</v>
      </c>
      <c r="V91">
        <v>1.4398350715637207</v>
      </c>
      <c r="W91">
        <v>2.397895336151123</v>
      </c>
    </row>
    <row r="92" spans="1:23" x14ac:dyDescent="0.15">
      <c r="A92">
        <v>91</v>
      </c>
      <c r="B92" t="s">
        <v>2</v>
      </c>
      <c r="C92" t="s">
        <v>6</v>
      </c>
      <c r="D92">
        <v>1</v>
      </c>
      <c r="E92" t="s">
        <v>10</v>
      </c>
      <c r="F92" t="s">
        <v>9</v>
      </c>
      <c r="G92" t="s">
        <v>9</v>
      </c>
      <c r="H92">
        <v>1</v>
      </c>
      <c r="I92">
        <v>5</v>
      </c>
      <c r="J92">
        <v>325</v>
      </c>
      <c r="K92">
        <v>3.4700000286102295</v>
      </c>
      <c r="L92">
        <v>110</v>
      </c>
      <c r="M92">
        <v>2460</v>
      </c>
      <c r="N92">
        <v>246.44999694824219</v>
      </c>
      <c r="O92">
        <v>56</v>
      </c>
      <c r="P92">
        <v>430</v>
      </c>
      <c r="Q92">
        <v>11.899999618530273</v>
      </c>
      <c r="R92">
        <v>4</v>
      </c>
      <c r="S92">
        <v>45.60711669921875</v>
      </c>
      <c r="T92">
        <v>1.2594113349914551</v>
      </c>
      <c r="U92">
        <v>1.6094379425048828</v>
      </c>
      <c r="V92">
        <v>1.2441545724868774</v>
      </c>
      <c r="W92">
        <v>2.4765384197235107</v>
      </c>
    </row>
    <row r="93" spans="1:23" x14ac:dyDescent="0.15">
      <c r="A93">
        <v>92</v>
      </c>
      <c r="B93" t="s">
        <v>2</v>
      </c>
      <c r="C93" t="s">
        <v>5</v>
      </c>
      <c r="D93">
        <v>1</v>
      </c>
      <c r="E93" t="s">
        <v>9</v>
      </c>
      <c r="F93" t="s">
        <v>10</v>
      </c>
      <c r="G93" t="s">
        <v>10</v>
      </c>
      <c r="H93">
        <v>1</v>
      </c>
      <c r="I93">
        <v>1.3999999761581421</v>
      </c>
      <c r="J93">
        <v>206</v>
      </c>
      <c r="K93">
        <v>3.130000114440918</v>
      </c>
      <c r="L93">
        <v>36</v>
      </c>
      <c r="M93">
        <v>1626</v>
      </c>
      <c r="N93">
        <v>86.800003051757812</v>
      </c>
      <c r="O93">
        <v>70</v>
      </c>
      <c r="P93">
        <v>145</v>
      </c>
      <c r="Q93">
        <v>12.199999809265137</v>
      </c>
      <c r="R93">
        <v>4</v>
      </c>
      <c r="S93">
        <v>76.7091064453125</v>
      </c>
      <c r="T93">
        <v>1.0622861385345459</v>
      </c>
      <c r="U93">
        <v>0.33647221326828003</v>
      </c>
      <c r="V93">
        <v>1.1410330533981323</v>
      </c>
      <c r="W93">
        <v>2.5014359951019287</v>
      </c>
    </row>
    <row r="94" spans="1:23" x14ac:dyDescent="0.15">
      <c r="A94">
        <v>93</v>
      </c>
      <c r="B94" t="s">
        <v>3</v>
      </c>
      <c r="C94" t="s">
        <v>5</v>
      </c>
      <c r="D94">
        <v>1</v>
      </c>
      <c r="E94" t="s">
        <v>10</v>
      </c>
      <c r="F94" t="s">
        <v>10</v>
      </c>
      <c r="G94" t="s">
        <v>10</v>
      </c>
      <c r="H94">
        <v>0</v>
      </c>
      <c r="I94">
        <v>1.2999999523162842</v>
      </c>
      <c r="J94">
        <v>353</v>
      </c>
      <c r="K94">
        <v>3.6700000762939453</v>
      </c>
      <c r="L94">
        <v>73</v>
      </c>
      <c r="M94">
        <v>2039</v>
      </c>
      <c r="N94">
        <v>232.5</v>
      </c>
      <c r="O94">
        <v>68</v>
      </c>
      <c r="P94">
        <v>380</v>
      </c>
      <c r="Q94">
        <v>11.100000381469727</v>
      </c>
      <c r="R94">
        <v>2</v>
      </c>
      <c r="S94">
        <v>36.533882141113281</v>
      </c>
      <c r="T94">
        <v>10.713210105895996</v>
      </c>
      <c r="U94">
        <v>0.26236423850059509</v>
      </c>
      <c r="V94">
        <v>1.3001916408538818</v>
      </c>
      <c r="W94">
        <v>2.4069452285766602</v>
      </c>
    </row>
    <row r="95" spans="1:23" x14ac:dyDescent="0.15">
      <c r="A95">
        <v>94</v>
      </c>
      <c r="B95" t="s">
        <v>2</v>
      </c>
      <c r="C95" t="s">
        <v>5</v>
      </c>
      <c r="D95">
        <v>1</v>
      </c>
      <c r="E95" t="s">
        <v>10</v>
      </c>
      <c r="F95" t="s">
        <v>9</v>
      </c>
      <c r="G95" t="s">
        <v>9</v>
      </c>
      <c r="H95">
        <v>0</v>
      </c>
      <c r="I95">
        <v>3.2000000476837158</v>
      </c>
      <c r="J95">
        <v>201</v>
      </c>
      <c r="K95">
        <v>3.1099998950958252</v>
      </c>
      <c r="L95">
        <v>178</v>
      </c>
      <c r="M95">
        <v>1212</v>
      </c>
      <c r="N95">
        <v>159.64999389648438</v>
      </c>
      <c r="O95">
        <v>69</v>
      </c>
      <c r="P95">
        <v>188</v>
      </c>
      <c r="Q95">
        <v>11.800000190734863</v>
      </c>
      <c r="R95">
        <v>4</v>
      </c>
      <c r="S95">
        <v>53.916496276855469</v>
      </c>
      <c r="T95">
        <v>2.0533881187438965</v>
      </c>
      <c r="U95">
        <v>1.1631507873535156</v>
      </c>
      <c r="V95">
        <v>1.1346226930618286</v>
      </c>
      <c r="W95">
        <v>2.4680995941162109</v>
      </c>
    </row>
    <row r="96" spans="1:23" x14ac:dyDescent="0.15">
      <c r="A96">
        <v>95</v>
      </c>
      <c r="B96" t="s">
        <v>2</v>
      </c>
      <c r="C96" t="s">
        <v>6</v>
      </c>
      <c r="D96">
        <v>1</v>
      </c>
      <c r="E96" t="s">
        <v>9</v>
      </c>
      <c r="F96" t="s">
        <v>9</v>
      </c>
      <c r="G96" t="s">
        <v>9</v>
      </c>
      <c r="H96">
        <v>1</v>
      </c>
      <c r="I96">
        <v>17.399999618530273</v>
      </c>
      <c r="K96">
        <v>2.6400001049041748</v>
      </c>
      <c r="L96">
        <v>182</v>
      </c>
      <c r="M96">
        <v>559</v>
      </c>
      <c r="N96">
        <v>119.34999847412109</v>
      </c>
      <c r="P96">
        <v>401</v>
      </c>
      <c r="Q96">
        <v>11.699999809265137</v>
      </c>
      <c r="R96">
        <v>2</v>
      </c>
      <c r="S96">
        <v>46.390144348144531</v>
      </c>
      <c r="T96">
        <v>0.35592061281204224</v>
      </c>
      <c r="U96">
        <v>2.8564701080322266</v>
      </c>
      <c r="V96">
        <v>0.9707789421081543</v>
      </c>
      <c r="W96">
        <v>2.4595887660980225</v>
      </c>
    </row>
    <row r="97" spans="1:23" x14ac:dyDescent="0.15">
      <c r="A97">
        <v>96</v>
      </c>
      <c r="B97" t="s">
        <v>3</v>
      </c>
      <c r="C97" t="s">
        <v>5</v>
      </c>
      <c r="D97">
        <v>1</v>
      </c>
      <c r="E97" t="s">
        <v>10</v>
      </c>
      <c r="F97" t="s">
        <v>10</v>
      </c>
      <c r="G97" t="s">
        <v>10</v>
      </c>
      <c r="H97">
        <v>0</v>
      </c>
      <c r="I97">
        <v>1</v>
      </c>
      <c r="K97">
        <v>3.7000000476837158</v>
      </c>
      <c r="L97">
        <v>33</v>
      </c>
      <c r="M97">
        <v>1258</v>
      </c>
      <c r="N97">
        <v>99.199996948242188</v>
      </c>
      <c r="P97">
        <v>338</v>
      </c>
      <c r="Q97">
        <v>10.399999618530273</v>
      </c>
      <c r="R97">
        <v>3</v>
      </c>
      <c r="S97">
        <v>48.845996856689453</v>
      </c>
      <c r="T97">
        <v>10.540725708007812</v>
      </c>
      <c r="U97">
        <v>0</v>
      </c>
      <c r="V97">
        <v>1.3083328008651733</v>
      </c>
      <c r="W97">
        <v>2.3418056964874268</v>
      </c>
    </row>
    <row r="98" spans="1:23" x14ac:dyDescent="0.15">
      <c r="A98">
        <v>97</v>
      </c>
      <c r="B98" t="s">
        <v>2</v>
      </c>
      <c r="C98" t="s">
        <v>6</v>
      </c>
      <c r="D98">
        <v>0</v>
      </c>
      <c r="E98" t="s">
        <v>10</v>
      </c>
      <c r="F98" t="s">
        <v>9</v>
      </c>
      <c r="G98" t="s">
        <v>10</v>
      </c>
      <c r="H98">
        <v>1</v>
      </c>
      <c r="I98">
        <v>2</v>
      </c>
      <c r="J98">
        <v>420</v>
      </c>
      <c r="K98">
        <v>3.2599999904632568</v>
      </c>
      <c r="L98">
        <v>62</v>
      </c>
      <c r="M98">
        <v>3196</v>
      </c>
      <c r="N98">
        <v>77.5</v>
      </c>
      <c r="O98">
        <v>91</v>
      </c>
      <c r="P98">
        <v>344</v>
      </c>
      <c r="Q98">
        <v>11.399999618530273</v>
      </c>
      <c r="R98">
        <v>3</v>
      </c>
      <c r="S98">
        <v>71.893226623535156</v>
      </c>
      <c r="T98">
        <v>1.672826886177063</v>
      </c>
      <c r="U98">
        <v>0.69314718246459961</v>
      </c>
      <c r="V98">
        <v>1.1817271709442139</v>
      </c>
      <c r="W98">
        <v>2.4336133003234863</v>
      </c>
    </row>
    <row r="99" spans="1:23" x14ac:dyDescent="0.15">
      <c r="A99">
        <v>98</v>
      </c>
      <c r="B99" t="s">
        <v>3</v>
      </c>
      <c r="C99" t="s">
        <v>5</v>
      </c>
      <c r="D99">
        <v>1</v>
      </c>
      <c r="E99" t="s">
        <v>10</v>
      </c>
      <c r="F99" t="s">
        <v>10</v>
      </c>
      <c r="G99" t="s">
        <v>10</v>
      </c>
      <c r="H99">
        <v>0</v>
      </c>
      <c r="I99">
        <v>1</v>
      </c>
      <c r="J99">
        <v>239</v>
      </c>
      <c r="K99">
        <v>3.7699999809265137</v>
      </c>
      <c r="L99">
        <v>77</v>
      </c>
      <c r="M99">
        <v>1877</v>
      </c>
      <c r="N99">
        <v>97.650001525878906</v>
      </c>
      <c r="O99">
        <v>101</v>
      </c>
      <c r="P99">
        <v>312</v>
      </c>
      <c r="Q99">
        <v>10.199999809265137</v>
      </c>
      <c r="R99">
        <v>1</v>
      </c>
      <c r="S99">
        <v>28.88432502746582</v>
      </c>
      <c r="T99">
        <v>10.466803550720215</v>
      </c>
      <c r="U99">
        <v>0</v>
      </c>
      <c r="V99">
        <v>1.3270750045776367</v>
      </c>
      <c r="W99">
        <v>2.3223876953125</v>
      </c>
    </row>
    <row r="100" spans="1:23" x14ac:dyDescent="0.15">
      <c r="A100">
        <v>99</v>
      </c>
      <c r="B100" t="s">
        <v>3</v>
      </c>
      <c r="C100" t="s">
        <v>6</v>
      </c>
      <c r="D100">
        <v>0</v>
      </c>
      <c r="E100" t="s">
        <v>10</v>
      </c>
      <c r="F100" t="s">
        <v>10</v>
      </c>
      <c r="G100" t="s">
        <v>10</v>
      </c>
      <c r="H100">
        <v>0</v>
      </c>
      <c r="I100">
        <v>1.7999999523162842</v>
      </c>
      <c r="J100">
        <v>460</v>
      </c>
      <c r="K100">
        <v>3.3499999046325684</v>
      </c>
      <c r="L100">
        <v>148</v>
      </c>
      <c r="M100">
        <v>1472</v>
      </c>
      <c r="N100">
        <v>108.5</v>
      </c>
      <c r="O100">
        <v>118</v>
      </c>
      <c r="P100">
        <v>172</v>
      </c>
      <c r="Q100">
        <v>10.199999809265137</v>
      </c>
      <c r="R100">
        <v>2</v>
      </c>
      <c r="S100">
        <v>48.468173980712891</v>
      </c>
      <c r="T100">
        <v>10.458589553833008</v>
      </c>
      <c r="U100">
        <v>0.58778661489486694</v>
      </c>
      <c r="V100">
        <v>1.2089602947235107</v>
      </c>
      <c r="W100">
        <v>2.3223876953125</v>
      </c>
    </row>
    <row r="101" spans="1:23" x14ac:dyDescent="0.15">
      <c r="A101">
        <v>100</v>
      </c>
      <c r="B101" t="s">
        <v>2</v>
      </c>
      <c r="C101" t="s">
        <v>6</v>
      </c>
      <c r="D101">
        <v>0</v>
      </c>
      <c r="E101" t="s">
        <v>10</v>
      </c>
      <c r="F101" t="s">
        <v>9</v>
      </c>
      <c r="G101" t="s">
        <v>10</v>
      </c>
      <c r="H101">
        <v>0</v>
      </c>
      <c r="I101">
        <v>2.2999999523162842</v>
      </c>
      <c r="J101">
        <v>178</v>
      </c>
      <c r="K101">
        <v>3</v>
      </c>
      <c r="L101">
        <v>145</v>
      </c>
      <c r="M101">
        <v>746</v>
      </c>
      <c r="N101">
        <v>178.25</v>
      </c>
      <c r="O101">
        <v>122</v>
      </c>
      <c r="P101">
        <v>119</v>
      </c>
      <c r="Q101">
        <v>12</v>
      </c>
      <c r="R101">
        <v>4</v>
      </c>
      <c r="S101">
        <v>51.468856811523438</v>
      </c>
      <c r="T101">
        <v>1.5112936496734619</v>
      </c>
      <c r="U101">
        <v>0.83290910720825195</v>
      </c>
      <c r="V101">
        <v>1.0986123085021973</v>
      </c>
      <c r="W101">
        <v>2.4849066734313965</v>
      </c>
    </row>
    <row r="102" spans="1:23" x14ac:dyDescent="0.15">
      <c r="A102">
        <v>101</v>
      </c>
      <c r="B102" t="s">
        <v>3</v>
      </c>
      <c r="C102" t="s">
        <v>6</v>
      </c>
      <c r="D102">
        <v>1</v>
      </c>
      <c r="E102" t="s">
        <v>10</v>
      </c>
      <c r="F102" t="s">
        <v>10</v>
      </c>
      <c r="G102" t="s">
        <v>10</v>
      </c>
      <c r="H102">
        <v>0</v>
      </c>
      <c r="I102">
        <v>0.89999997615814209</v>
      </c>
      <c r="J102">
        <v>400</v>
      </c>
      <c r="K102">
        <v>3.5999999046325684</v>
      </c>
      <c r="L102">
        <v>31</v>
      </c>
      <c r="M102">
        <v>1689</v>
      </c>
      <c r="N102">
        <v>164.30000305175781</v>
      </c>
      <c r="O102">
        <v>166</v>
      </c>
      <c r="P102">
        <v>327</v>
      </c>
      <c r="Q102">
        <v>10.399999618530273</v>
      </c>
      <c r="R102">
        <v>3</v>
      </c>
      <c r="S102">
        <v>44.950035095214844</v>
      </c>
      <c r="T102">
        <v>9.8042440414428711</v>
      </c>
      <c r="U102">
        <v>-0.10536054521799088</v>
      </c>
      <c r="V102">
        <v>1.2809338569641113</v>
      </c>
      <c r="W102">
        <v>2.3418056964874268</v>
      </c>
    </row>
    <row r="103" spans="1:23" x14ac:dyDescent="0.15">
      <c r="A103">
        <v>102</v>
      </c>
      <c r="B103" t="s">
        <v>3</v>
      </c>
      <c r="C103" t="s">
        <v>5</v>
      </c>
      <c r="D103">
        <v>1</v>
      </c>
      <c r="E103" t="s">
        <v>10</v>
      </c>
      <c r="F103" t="s">
        <v>10</v>
      </c>
      <c r="G103" t="s">
        <v>10</v>
      </c>
      <c r="H103">
        <v>0</v>
      </c>
      <c r="I103">
        <v>0.89999997615814209</v>
      </c>
      <c r="J103">
        <v>248</v>
      </c>
      <c r="K103">
        <v>3.9700000286102295</v>
      </c>
      <c r="L103">
        <v>172</v>
      </c>
      <c r="M103">
        <v>646</v>
      </c>
      <c r="N103">
        <v>62</v>
      </c>
      <c r="O103">
        <v>84</v>
      </c>
      <c r="P103">
        <v>128</v>
      </c>
      <c r="Q103">
        <v>10.100000381469727</v>
      </c>
      <c r="R103">
        <v>1</v>
      </c>
      <c r="S103">
        <v>56.569473266601562</v>
      </c>
      <c r="T103">
        <v>8.4845991134643555</v>
      </c>
      <c r="U103">
        <v>-0.10536054521799088</v>
      </c>
      <c r="V103">
        <v>1.3787660598754883</v>
      </c>
      <c r="W103">
        <v>2.3125355243682861</v>
      </c>
    </row>
    <row r="104" spans="1:23" x14ac:dyDescent="0.15">
      <c r="A104">
        <v>103</v>
      </c>
      <c r="B104" t="s">
        <v>2</v>
      </c>
      <c r="C104" t="s">
        <v>6</v>
      </c>
      <c r="D104">
        <v>1</v>
      </c>
      <c r="E104" t="s">
        <v>9</v>
      </c>
      <c r="F104" t="s">
        <v>9</v>
      </c>
      <c r="G104" t="s">
        <v>9</v>
      </c>
      <c r="H104">
        <v>1</v>
      </c>
      <c r="I104">
        <v>2.5</v>
      </c>
      <c r="J104">
        <v>188</v>
      </c>
      <c r="K104">
        <v>3.6700000762939453</v>
      </c>
      <c r="L104">
        <v>57</v>
      </c>
      <c r="M104">
        <v>1273</v>
      </c>
      <c r="N104">
        <v>119.34999847412109</v>
      </c>
      <c r="O104">
        <v>102</v>
      </c>
      <c r="P104">
        <v>110</v>
      </c>
      <c r="Q104">
        <v>11.100000381469727</v>
      </c>
      <c r="R104">
        <v>4</v>
      </c>
      <c r="S104">
        <v>48.963722229003906</v>
      </c>
      <c r="T104">
        <v>0.30116358399391174</v>
      </c>
      <c r="U104">
        <v>0.9162907600402832</v>
      </c>
      <c r="V104">
        <v>1.3001916408538818</v>
      </c>
      <c r="W104">
        <v>2.4069452285766602</v>
      </c>
    </row>
    <row r="105" spans="1:23" x14ac:dyDescent="0.15">
      <c r="A105">
        <v>104</v>
      </c>
      <c r="B105" t="s">
        <v>2</v>
      </c>
      <c r="C105" t="s">
        <v>5</v>
      </c>
      <c r="D105">
        <v>1</v>
      </c>
      <c r="E105" t="s">
        <v>10</v>
      </c>
      <c r="F105" t="s">
        <v>10</v>
      </c>
      <c r="G105" t="s">
        <v>10</v>
      </c>
      <c r="H105">
        <v>0</v>
      </c>
      <c r="I105">
        <v>1.1000000238418579</v>
      </c>
      <c r="J105">
        <v>303</v>
      </c>
      <c r="K105">
        <v>3.6400001049041748</v>
      </c>
      <c r="L105">
        <v>20</v>
      </c>
      <c r="M105">
        <v>2108</v>
      </c>
      <c r="N105">
        <v>128.64999389648438</v>
      </c>
      <c r="O105">
        <v>53</v>
      </c>
      <c r="P105">
        <v>349</v>
      </c>
      <c r="Q105">
        <v>11.100000381469727</v>
      </c>
      <c r="R105">
        <v>2</v>
      </c>
      <c r="S105">
        <v>43.017112731933594</v>
      </c>
      <c r="T105">
        <v>8.4490079879760742</v>
      </c>
      <c r="U105">
        <v>9.5310203731060028E-2</v>
      </c>
      <c r="V105">
        <v>1.2919837236404419</v>
      </c>
      <c r="W105">
        <v>2.4069452285766602</v>
      </c>
    </row>
    <row r="106" spans="1:23" x14ac:dyDescent="0.15">
      <c r="A106">
        <v>105</v>
      </c>
      <c r="B106" t="s">
        <v>3</v>
      </c>
      <c r="C106" t="s">
        <v>6</v>
      </c>
      <c r="D106">
        <v>1</v>
      </c>
      <c r="E106" t="s">
        <v>10</v>
      </c>
      <c r="F106" t="s">
        <v>9</v>
      </c>
      <c r="G106" t="s">
        <v>10</v>
      </c>
      <c r="H106">
        <v>0</v>
      </c>
      <c r="I106">
        <v>1.1000000238418579</v>
      </c>
      <c r="J106">
        <v>464</v>
      </c>
      <c r="K106">
        <v>4.1999998092651367</v>
      </c>
      <c r="L106">
        <v>38</v>
      </c>
      <c r="M106">
        <v>1644</v>
      </c>
      <c r="N106">
        <v>151.89999389648438</v>
      </c>
      <c r="O106">
        <v>102</v>
      </c>
      <c r="P106">
        <v>348</v>
      </c>
      <c r="Q106">
        <v>10.300000190734863</v>
      </c>
      <c r="R106">
        <v>3</v>
      </c>
      <c r="S106">
        <v>34.039699554443359</v>
      </c>
      <c r="T106">
        <v>8.4654350280761719</v>
      </c>
      <c r="U106">
        <v>9.5310203731060028E-2</v>
      </c>
      <c r="V106">
        <v>1.4350844621658325</v>
      </c>
      <c r="W106">
        <v>2.332144021987915</v>
      </c>
    </row>
    <row r="107" spans="1:23" x14ac:dyDescent="0.15">
      <c r="A107">
        <v>106</v>
      </c>
      <c r="B107" t="s">
        <v>2</v>
      </c>
      <c r="C107" t="s">
        <v>5</v>
      </c>
      <c r="D107">
        <v>1</v>
      </c>
      <c r="E107" t="s">
        <v>9</v>
      </c>
      <c r="F107" t="s">
        <v>9</v>
      </c>
      <c r="G107" t="s">
        <v>10</v>
      </c>
      <c r="H107">
        <v>0</v>
      </c>
      <c r="I107">
        <v>2.0999999046325684</v>
      </c>
      <c r="K107">
        <v>3.9000000953674316</v>
      </c>
      <c r="L107">
        <v>50</v>
      </c>
      <c r="M107">
        <v>1087</v>
      </c>
      <c r="N107">
        <v>103.84999847412109</v>
      </c>
      <c r="P107">
        <v>137</v>
      </c>
      <c r="Q107">
        <v>10.600000381469727</v>
      </c>
      <c r="R107">
        <v>2</v>
      </c>
      <c r="S107">
        <v>68.509239196777344</v>
      </c>
      <c r="T107">
        <v>8.821354866027832</v>
      </c>
      <c r="U107">
        <v>0.74193727970123291</v>
      </c>
      <c r="V107">
        <v>1.3609765768051147</v>
      </c>
      <c r="W107">
        <v>2.3608541488647461</v>
      </c>
    </row>
    <row r="108" spans="1:23" x14ac:dyDescent="0.15">
      <c r="A108">
        <v>107</v>
      </c>
      <c r="B108" t="s">
        <v>3</v>
      </c>
      <c r="C108" t="s">
        <v>6</v>
      </c>
      <c r="D108">
        <v>1</v>
      </c>
      <c r="E108" t="s">
        <v>10</v>
      </c>
      <c r="F108" t="s">
        <v>10</v>
      </c>
      <c r="G108" t="s">
        <v>10</v>
      </c>
      <c r="H108">
        <v>0</v>
      </c>
      <c r="I108">
        <v>0.60000002384185791</v>
      </c>
      <c r="J108">
        <v>212</v>
      </c>
      <c r="K108">
        <v>4.0300002098083496</v>
      </c>
      <c r="L108">
        <v>10</v>
      </c>
      <c r="M108">
        <v>648</v>
      </c>
      <c r="N108">
        <v>71.300003051757812</v>
      </c>
      <c r="O108">
        <v>77</v>
      </c>
      <c r="P108">
        <v>316</v>
      </c>
      <c r="Q108">
        <v>17.100000381469727</v>
      </c>
      <c r="R108">
        <v>1</v>
      </c>
      <c r="S108">
        <v>62.521560668945312</v>
      </c>
      <c r="T108">
        <v>9.2758388519287109</v>
      </c>
      <c r="U108">
        <v>-0.51082557439804077</v>
      </c>
      <c r="V108">
        <v>1.3937664031982422</v>
      </c>
      <c r="W108">
        <v>2.839078426361084</v>
      </c>
    </row>
    <row r="109" spans="1:23" x14ac:dyDescent="0.15">
      <c r="A109">
        <v>108</v>
      </c>
      <c r="B109" t="s">
        <v>2</v>
      </c>
      <c r="C109" t="s">
        <v>5</v>
      </c>
      <c r="D109">
        <v>1</v>
      </c>
      <c r="E109" t="s">
        <v>10</v>
      </c>
      <c r="F109" t="s">
        <v>10</v>
      </c>
      <c r="G109" t="s">
        <v>10</v>
      </c>
      <c r="H109">
        <v>0</v>
      </c>
      <c r="I109">
        <v>0.40000000596046448</v>
      </c>
      <c r="J109">
        <v>127</v>
      </c>
      <c r="K109">
        <v>3.5</v>
      </c>
      <c r="L109">
        <v>14</v>
      </c>
      <c r="M109">
        <v>1062</v>
      </c>
      <c r="N109">
        <v>49.599998474121094</v>
      </c>
      <c r="O109">
        <v>84</v>
      </c>
      <c r="P109">
        <v>334</v>
      </c>
      <c r="Q109">
        <v>10.300000190734863</v>
      </c>
      <c r="R109">
        <v>2</v>
      </c>
      <c r="S109">
        <v>50.357288360595703</v>
      </c>
      <c r="T109">
        <v>7.0718684196472168</v>
      </c>
      <c r="U109">
        <v>-0.91629070043563843</v>
      </c>
      <c r="V109">
        <v>1.2527629137039185</v>
      </c>
      <c r="W109">
        <v>2.332144021987915</v>
      </c>
    </row>
    <row r="110" spans="1:23" x14ac:dyDescent="0.15">
      <c r="A110">
        <v>109</v>
      </c>
      <c r="B110" t="s">
        <v>3</v>
      </c>
      <c r="C110" t="s">
        <v>6</v>
      </c>
      <c r="D110">
        <v>1</v>
      </c>
      <c r="E110" t="s">
        <v>10</v>
      </c>
      <c r="F110" t="s">
        <v>10</v>
      </c>
      <c r="G110" t="s">
        <v>10</v>
      </c>
      <c r="H110">
        <v>0</v>
      </c>
      <c r="I110">
        <v>0.5</v>
      </c>
      <c r="J110">
        <v>120</v>
      </c>
      <c r="K110">
        <v>3.6099998950958252</v>
      </c>
      <c r="L110">
        <v>53</v>
      </c>
      <c r="M110">
        <v>804</v>
      </c>
      <c r="N110">
        <v>110.05000305175781</v>
      </c>
      <c r="O110">
        <v>52</v>
      </c>
      <c r="P110">
        <v>271</v>
      </c>
      <c r="Q110">
        <v>10.600000381469727</v>
      </c>
      <c r="R110">
        <v>3</v>
      </c>
      <c r="S110">
        <v>44.062969207763672</v>
      </c>
      <c r="T110">
        <v>6.8555784225463867</v>
      </c>
      <c r="U110">
        <v>-0.69314718246459961</v>
      </c>
      <c r="V110">
        <v>1.2837077379226685</v>
      </c>
      <c r="W110">
        <v>2.3608541488647461</v>
      </c>
    </row>
    <row r="111" spans="1:23" x14ac:dyDescent="0.15">
      <c r="A111">
        <v>110</v>
      </c>
      <c r="B111" t="s">
        <v>2</v>
      </c>
      <c r="C111" t="s">
        <v>5</v>
      </c>
      <c r="D111">
        <v>1</v>
      </c>
      <c r="E111" t="s">
        <v>10</v>
      </c>
      <c r="F111" t="s">
        <v>9</v>
      </c>
      <c r="G111" t="s">
        <v>9</v>
      </c>
      <c r="H111">
        <v>0</v>
      </c>
      <c r="I111">
        <v>1.8999999761581421</v>
      </c>
      <c r="J111">
        <v>486</v>
      </c>
      <c r="K111">
        <v>3.5399999618530273</v>
      </c>
      <c r="L111">
        <v>74</v>
      </c>
      <c r="M111">
        <v>1052</v>
      </c>
      <c r="N111">
        <v>108.5</v>
      </c>
      <c r="O111">
        <v>109</v>
      </c>
      <c r="P111">
        <v>141</v>
      </c>
      <c r="Q111">
        <v>10.899999618530273</v>
      </c>
      <c r="R111">
        <v>3</v>
      </c>
      <c r="S111">
        <v>38.910335540771484</v>
      </c>
      <c r="T111">
        <v>5.7631759643554688</v>
      </c>
      <c r="U111">
        <v>0.64185386896133423</v>
      </c>
      <c r="V111">
        <v>1.2641266584396362</v>
      </c>
      <c r="W111">
        <v>2.3887627124786377</v>
      </c>
    </row>
    <row r="112" spans="1:23" x14ac:dyDescent="0.15">
      <c r="A112">
        <v>111</v>
      </c>
      <c r="B112" t="s">
        <v>3</v>
      </c>
      <c r="C112" t="s">
        <v>5</v>
      </c>
      <c r="D112">
        <v>1</v>
      </c>
      <c r="E112" t="s">
        <v>10</v>
      </c>
      <c r="F112" t="s">
        <v>10</v>
      </c>
      <c r="G112" t="s">
        <v>10</v>
      </c>
      <c r="H112">
        <v>0</v>
      </c>
      <c r="I112">
        <v>5.5</v>
      </c>
      <c r="J112">
        <v>528</v>
      </c>
      <c r="K112">
        <v>4.179999828338623</v>
      </c>
      <c r="L112">
        <v>77</v>
      </c>
      <c r="M112">
        <v>2404</v>
      </c>
      <c r="N112">
        <v>172.05000305175781</v>
      </c>
      <c r="O112">
        <v>78</v>
      </c>
      <c r="P112">
        <v>467</v>
      </c>
      <c r="Q112">
        <v>10.699999809265137</v>
      </c>
      <c r="R112">
        <v>3</v>
      </c>
      <c r="S112">
        <v>41.152633666992188</v>
      </c>
      <c r="T112">
        <v>6.4339494705200195</v>
      </c>
      <c r="U112">
        <v>1.7047480344772339</v>
      </c>
      <c r="V112">
        <v>1.4303112030029297</v>
      </c>
      <c r="W112">
        <v>2.3702437877655029</v>
      </c>
    </row>
    <row r="113" spans="1:23" x14ac:dyDescent="0.15">
      <c r="A113">
        <v>112</v>
      </c>
      <c r="B113" t="s">
        <v>2</v>
      </c>
      <c r="C113" t="s">
        <v>6</v>
      </c>
      <c r="D113">
        <v>1</v>
      </c>
      <c r="E113" t="s">
        <v>10</v>
      </c>
      <c r="F113" t="s">
        <v>9</v>
      </c>
      <c r="G113" t="s">
        <v>9</v>
      </c>
      <c r="H113">
        <v>0</v>
      </c>
      <c r="I113">
        <v>2</v>
      </c>
      <c r="J113">
        <v>267</v>
      </c>
      <c r="K113">
        <v>3.6700000762939453</v>
      </c>
      <c r="L113">
        <v>89</v>
      </c>
      <c r="M113">
        <v>754</v>
      </c>
      <c r="N113">
        <v>196.85000610351562</v>
      </c>
      <c r="O113">
        <v>90</v>
      </c>
      <c r="P113">
        <v>136</v>
      </c>
      <c r="Q113">
        <v>11.800000190734863</v>
      </c>
      <c r="R113">
        <v>4</v>
      </c>
      <c r="S113">
        <v>55.457904815673828</v>
      </c>
      <c r="T113">
        <v>9.4318962097167969</v>
      </c>
      <c r="U113">
        <v>0.69314718246459961</v>
      </c>
      <c r="V113">
        <v>1.3001916408538818</v>
      </c>
      <c r="W113">
        <v>2.4680995941162109</v>
      </c>
    </row>
    <row r="114" spans="1:23" x14ac:dyDescent="0.15">
      <c r="A114">
        <v>113</v>
      </c>
      <c r="B114" t="s">
        <v>2</v>
      </c>
      <c r="C114" t="s">
        <v>5</v>
      </c>
      <c r="D114">
        <v>1</v>
      </c>
      <c r="E114" t="s">
        <v>10</v>
      </c>
      <c r="F114" t="s">
        <v>9</v>
      </c>
      <c r="G114" t="s">
        <v>9</v>
      </c>
      <c r="H114">
        <v>0</v>
      </c>
      <c r="I114">
        <v>6.6999998092651367</v>
      </c>
      <c r="J114">
        <v>374</v>
      </c>
      <c r="K114">
        <v>3.7400000095367432</v>
      </c>
      <c r="L114">
        <v>103</v>
      </c>
      <c r="M114">
        <v>979</v>
      </c>
      <c r="N114">
        <v>128.64999389648438</v>
      </c>
      <c r="O114">
        <v>100</v>
      </c>
      <c r="P114">
        <v>266</v>
      </c>
      <c r="Q114">
        <v>11.100000381469727</v>
      </c>
      <c r="R114">
        <v>4</v>
      </c>
      <c r="S114">
        <v>51.233402252197266</v>
      </c>
      <c r="T114">
        <v>2.683093786239624</v>
      </c>
      <c r="U114">
        <v>1.9021074771881104</v>
      </c>
      <c r="V114">
        <v>1.3190855979919434</v>
      </c>
      <c r="W114">
        <v>2.4069452285766602</v>
      </c>
    </row>
    <row r="115" spans="1:23" x14ac:dyDescent="0.15">
      <c r="A115">
        <v>114</v>
      </c>
      <c r="B115" t="s">
        <v>2</v>
      </c>
      <c r="C115" t="s">
        <v>6</v>
      </c>
      <c r="D115">
        <v>0</v>
      </c>
      <c r="E115" t="s">
        <v>10</v>
      </c>
      <c r="F115" t="s">
        <v>10</v>
      </c>
      <c r="G115" t="s">
        <v>10</v>
      </c>
      <c r="H115">
        <v>0</v>
      </c>
      <c r="I115">
        <v>3.2000000476837158</v>
      </c>
      <c r="J115">
        <v>259</v>
      </c>
      <c r="K115">
        <v>4.3000001907348633</v>
      </c>
      <c r="L115">
        <v>208</v>
      </c>
      <c r="M115">
        <v>1040</v>
      </c>
      <c r="N115">
        <v>110.05000305175781</v>
      </c>
      <c r="O115">
        <v>78</v>
      </c>
      <c r="P115">
        <v>268</v>
      </c>
      <c r="Q115">
        <v>11.699999809265137</v>
      </c>
      <c r="R115">
        <v>3</v>
      </c>
      <c r="S115">
        <v>52.826831817626953</v>
      </c>
      <c r="T115">
        <v>9.2950038909912109</v>
      </c>
      <c r="U115">
        <v>1.1631507873535156</v>
      </c>
      <c r="V115">
        <v>1.4586150646209717</v>
      </c>
      <c r="W115">
        <v>2.4595887660980225</v>
      </c>
    </row>
    <row r="116" spans="1:23" x14ac:dyDescent="0.15">
      <c r="A116">
        <v>115</v>
      </c>
      <c r="B116" t="s">
        <v>3</v>
      </c>
      <c r="C116" t="s">
        <v>6</v>
      </c>
      <c r="D116">
        <v>1</v>
      </c>
      <c r="E116" t="s">
        <v>10</v>
      </c>
      <c r="F116" t="s">
        <v>10</v>
      </c>
      <c r="G116" t="s">
        <v>9</v>
      </c>
      <c r="H116">
        <v>0</v>
      </c>
      <c r="I116">
        <v>0.69999998807907104</v>
      </c>
      <c r="J116">
        <v>303</v>
      </c>
      <c r="K116">
        <v>4.190000057220459</v>
      </c>
      <c r="L116">
        <v>81</v>
      </c>
      <c r="M116">
        <v>1584</v>
      </c>
      <c r="N116">
        <v>111.59999847412109</v>
      </c>
      <c r="O116">
        <v>156</v>
      </c>
      <c r="P116">
        <v>307</v>
      </c>
      <c r="Q116">
        <v>10.300000190734863</v>
      </c>
      <c r="R116">
        <v>3</v>
      </c>
      <c r="S116">
        <v>42.639289855957031</v>
      </c>
      <c r="T116">
        <v>9.3689250946044922</v>
      </c>
      <c r="U116">
        <v>-0.35667496919631958</v>
      </c>
      <c r="V116">
        <v>1.4327007532119751</v>
      </c>
      <c r="W116">
        <v>2.332144021987915</v>
      </c>
    </row>
    <row r="117" spans="1:23" x14ac:dyDescent="0.15">
      <c r="A117">
        <v>116</v>
      </c>
      <c r="B117" t="s">
        <v>3</v>
      </c>
      <c r="C117" t="s">
        <v>5</v>
      </c>
      <c r="D117">
        <v>1</v>
      </c>
      <c r="E117" t="s">
        <v>10</v>
      </c>
      <c r="F117" t="s">
        <v>10</v>
      </c>
      <c r="G117" t="s">
        <v>9</v>
      </c>
      <c r="H117">
        <v>1</v>
      </c>
      <c r="I117">
        <v>3</v>
      </c>
      <c r="J117">
        <v>458</v>
      </c>
      <c r="K117">
        <v>3.630000114440918</v>
      </c>
      <c r="L117">
        <v>74</v>
      </c>
      <c r="M117">
        <v>1588</v>
      </c>
      <c r="N117">
        <v>106.94999694824219</v>
      </c>
      <c r="O117">
        <v>382</v>
      </c>
      <c r="P117">
        <v>438</v>
      </c>
      <c r="Q117">
        <v>9.8999996185302734</v>
      </c>
      <c r="R117">
        <v>3</v>
      </c>
      <c r="S117">
        <v>61.070499420166016</v>
      </c>
      <c r="T117">
        <v>9.1334705352783203</v>
      </c>
      <c r="U117">
        <v>1.0986123085021973</v>
      </c>
      <c r="V117">
        <v>1.2892327308654785</v>
      </c>
      <c r="W117">
        <v>2.2925348281860352</v>
      </c>
    </row>
    <row r="118" spans="1:23" x14ac:dyDescent="0.15">
      <c r="A118">
        <v>117</v>
      </c>
      <c r="B118" t="s">
        <v>2</v>
      </c>
      <c r="C118" t="s">
        <v>5</v>
      </c>
      <c r="D118">
        <v>1</v>
      </c>
      <c r="E118" t="s">
        <v>10</v>
      </c>
      <c r="F118" t="s">
        <v>9</v>
      </c>
      <c r="G118" t="s">
        <v>9</v>
      </c>
      <c r="H118">
        <v>0</v>
      </c>
      <c r="I118">
        <v>6.5</v>
      </c>
      <c r="J118">
        <v>950</v>
      </c>
      <c r="K118">
        <v>3.1099998950958252</v>
      </c>
      <c r="L118">
        <v>111</v>
      </c>
      <c r="M118">
        <v>2374</v>
      </c>
      <c r="N118">
        <v>170.5</v>
      </c>
      <c r="O118">
        <v>149</v>
      </c>
      <c r="P118">
        <v>354</v>
      </c>
      <c r="Q118">
        <v>11</v>
      </c>
      <c r="R118">
        <v>4</v>
      </c>
      <c r="S118">
        <v>49.656398773193359</v>
      </c>
      <c r="T118">
        <v>2.9650924205780029</v>
      </c>
      <c r="U118">
        <v>1.8718022108078003</v>
      </c>
      <c r="V118">
        <v>1.1346226930618286</v>
      </c>
      <c r="W118">
        <v>2.397895336151123</v>
      </c>
    </row>
    <row r="119" spans="1:23" x14ac:dyDescent="0.15">
      <c r="A119">
        <v>118</v>
      </c>
      <c r="B119" t="s">
        <v>2</v>
      </c>
      <c r="C119" t="s">
        <v>5</v>
      </c>
      <c r="D119">
        <v>1</v>
      </c>
      <c r="E119" t="s">
        <v>10</v>
      </c>
      <c r="F119" t="s">
        <v>9</v>
      </c>
      <c r="G119" t="s">
        <v>10</v>
      </c>
      <c r="H119">
        <v>0</v>
      </c>
      <c r="I119">
        <v>3.5</v>
      </c>
      <c r="J119">
        <v>390</v>
      </c>
      <c r="K119">
        <v>3.2999999523162842</v>
      </c>
      <c r="L119">
        <v>67</v>
      </c>
      <c r="M119">
        <v>878</v>
      </c>
      <c r="N119">
        <v>137.94999694824219</v>
      </c>
      <c r="O119">
        <v>93</v>
      </c>
      <c r="P119">
        <v>207</v>
      </c>
      <c r="Q119">
        <v>10.199999809265137</v>
      </c>
      <c r="R119">
        <v>3</v>
      </c>
      <c r="S119">
        <v>48.854209899902344</v>
      </c>
      <c r="T119">
        <v>6.2642025947570801</v>
      </c>
      <c r="U119">
        <v>1.2527629137039185</v>
      </c>
      <c r="V119">
        <v>1.1939224004745483</v>
      </c>
      <c r="W119">
        <v>2.3223876953125</v>
      </c>
    </row>
    <row r="120" spans="1:23" x14ac:dyDescent="0.15">
      <c r="A120">
        <v>119</v>
      </c>
      <c r="B120" t="s">
        <v>2</v>
      </c>
      <c r="C120" t="s">
        <v>5</v>
      </c>
      <c r="D120">
        <v>1</v>
      </c>
      <c r="E120" t="s">
        <v>10</v>
      </c>
      <c r="F120" t="s">
        <v>10</v>
      </c>
      <c r="G120" t="s">
        <v>9</v>
      </c>
      <c r="H120">
        <v>0</v>
      </c>
      <c r="I120">
        <v>0.60000002384185791</v>
      </c>
      <c r="J120">
        <v>636</v>
      </c>
      <c r="K120">
        <v>3.8299999237060547</v>
      </c>
      <c r="L120">
        <v>129</v>
      </c>
      <c r="M120">
        <v>944</v>
      </c>
      <c r="N120">
        <v>97.650001525878906</v>
      </c>
      <c r="O120">
        <v>114</v>
      </c>
      <c r="P120">
        <v>306</v>
      </c>
      <c r="Q120">
        <v>9.5</v>
      </c>
      <c r="R120">
        <v>3</v>
      </c>
      <c r="S120">
        <v>54.255989074707031</v>
      </c>
      <c r="T120">
        <v>1.4099931716918945</v>
      </c>
      <c r="U120">
        <v>-0.51082557439804077</v>
      </c>
      <c r="V120">
        <v>1.3428647518157959</v>
      </c>
      <c r="W120">
        <v>2.2512917518615723</v>
      </c>
    </row>
    <row r="121" spans="1:23" x14ac:dyDescent="0.15">
      <c r="A121">
        <v>120</v>
      </c>
      <c r="B121" t="s">
        <v>3</v>
      </c>
      <c r="C121" t="s">
        <v>5</v>
      </c>
      <c r="D121">
        <v>0</v>
      </c>
      <c r="E121" t="s">
        <v>10</v>
      </c>
      <c r="F121" t="s">
        <v>10</v>
      </c>
      <c r="G121" t="s">
        <v>10</v>
      </c>
      <c r="H121">
        <v>0</v>
      </c>
      <c r="I121">
        <v>3.5</v>
      </c>
      <c r="J121">
        <v>325</v>
      </c>
      <c r="K121">
        <v>3.9800000190734863</v>
      </c>
      <c r="L121">
        <v>444</v>
      </c>
      <c r="M121">
        <v>766</v>
      </c>
      <c r="N121">
        <v>130.19999694824219</v>
      </c>
      <c r="O121">
        <v>210</v>
      </c>
      <c r="P121">
        <v>344</v>
      </c>
      <c r="Q121">
        <v>10.600000381469727</v>
      </c>
      <c r="R121">
        <v>3</v>
      </c>
      <c r="S121">
        <v>35.151268005371094</v>
      </c>
      <c r="T121">
        <v>5.5660505294799805</v>
      </c>
      <c r="U121">
        <v>1.2527629137039185</v>
      </c>
      <c r="V121">
        <v>1.381281852722168</v>
      </c>
      <c r="W121">
        <v>2.3608541488647461</v>
      </c>
    </row>
    <row r="122" spans="1:23" x14ac:dyDescent="0.15">
      <c r="A122">
        <v>121</v>
      </c>
      <c r="B122" t="s">
        <v>2</v>
      </c>
      <c r="C122" t="s">
        <v>6</v>
      </c>
      <c r="D122">
        <v>0</v>
      </c>
      <c r="E122" t="s">
        <v>9</v>
      </c>
      <c r="F122" t="s">
        <v>9</v>
      </c>
      <c r="G122" t="s">
        <v>10</v>
      </c>
      <c r="H122">
        <v>1</v>
      </c>
      <c r="I122">
        <v>1.2999999523162842</v>
      </c>
      <c r="J122">
        <v>151</v>
      </c>
      <c r="K122">
        <v>3.0799999237060547</v>
      </c>
      <c r="L122">
        <v>73</v>
      </c>
      <c r="M122">
        <v>1112</v>
      </c>
      <c r="N122">
        <v>46.5</v>
      </c>
      <c r="O122">
        <v>49</v>
      </c>
      <c r="P122">
        <v>213</v>
      </c>
      <c r="Q122">
        <v>13.199999809265137</v>
      </c>
      <c r="R122">
        <v>4</v>
      </c>
      <c r="S122">
        <v>67.906913757324219</v>
      </c>
      <c r="T122">
        <v>0.52292948961257935</v>
      </c>
      <c r="U122">
        <v>0.26236423850059509</v>
      </c>
      <c r="V122">
        <v>1.1249295473098755</v>
      </c>
      <c r="W122">
        <v>2.5802168846130371</v>
      </c>
    </row>
    <row r="123" spans="1:23" x14ac:dyDescent="0.15">
      <c r="A123">
        <v>122</v>
      </c>
      <c r="B123" t="s">
        <v>3</v>
      </c>
      <c r="C123" t="s">
        <v>5</v>
      </c>
      <c r="D123">
        <v>1</v>
      </c>
      <c r="E123" t="s">
        <v>10</v>
      </c>
      <c r="F123" t="s">
        <v>10</v>
      </c>
      <c r="G123" t="s">
        <v>10</v>
      </c>
      <c r="H123">
        <v>0</v>
      </c>
      <c r="I123">
        <v>0.60000002384185791</v>
      </c>
      <c r="J123">
        <v>298</v>
      </c>
      <c r="K123">
        <v>4.130000114440918</v>
      </c>
      <c r="L123">
        <v>29</v>
      </c>
      <c r="M123">
        <v>758</v>
      </c>
      <c r="N123">
        <v>65.099998474121094</v>
      </c>
      <c r="O123">
        <v>85</v>
      </c>
      <c r="P123">
        <v>256</v>
      </c>
      <c r="Q123">
        <v>10.699999809265137</v>
      </c>
      <c r="R123">
        <v>3</v>
      </c>
      <c r="S123">
        <v>55.436004638671875</v>
      </c>
      <c r="T123">
        <v>9.0266942977905273</v>
      </c>
      <c r="U123">
        <v>-0.51082557439804077</v>
      </c>
      <c r="V123">
        <v>1.418277382850647</v>
      </c>
      <c r="W123">
        <v>2.3702437877655029</v>
      </c>
    </row>
    <row r="124" spans="1:23" x14ac:dyDescent="0.15">
      <c r="A124">
        <v>123</v>
      </c>
      <c r="B124" t="s">
        <v>2</v>
      </c>
      <c r="C124" t="s">
        <v>5</v>
      </c>
      <c r="D124">
        <v>1</v>
      </c>
      <c r="E124" t="s">
        <v>10</v>
      </c>
      <c r="F124" t="s">
        <v>9</v>
      </c>
      <c r="G124" t="s">
        <v>9</v>
      </c>
      <c r="H124">
        <v>1</v>
      </c>
      <c r="I124">
        <v>5.0999999046325684</v>
      </c>
      <c r="K124">
        <v>3.2300000190734863</v>
      </c>
      <c r="L124">
        <v>18</v>
      </c>
      <c r="M124">
        <v>790</v>
      </c>
      <c r="N124">
        <v>179.80000305175781</v>
      </c>
      <c r="P124">
        <v>104</v>
      </c>
      <c r="Q124">
        <v>13</v>
      </c>
      <c r="R124">
        <v>4</v>
      </c>
      <c r="S124">
        <v>45.820671081542969</v>
      </c>
      <c r="T124">
        <v>2.6584532260894775</v>
      </c>
      <c r="U124">
        <v>1.6292405128479004</v>
      </c>
      <c r="V124">
        <v>1.1724821329116821</v>
      </c>
      <c r="W124">
        <v>2.5649492740631104</v>
      </c>
    </row>
    <row r="125" spans="1:23" x14ac:dyDescent="0.15">
      <c r="A125">
        <v>124</v>
      </c>
      <c r="B125" t="s">
        <v>3</v>
      </c>
      <c r="C125" t="s">
        <v>5</v>
      </c>
      <c r="D125">
        <v>0</v>
      </c>
      <c r="E125" t="s">
        <v>10</v>
      </c>
      <c r="F125" t="s">
        <v>9</v>
      </c>
      <c r="G125" t="s">
        <v>10</v>
      </c>
      <c r="H125">
        <v>0</v>
      </c>
      <c r="I125">
        <v>0.60000002384185791</v>
      </c>
      <c r="J125">
        <v>251</v>
      </c>
      <c r="K125">
        <v>3.9000000953674316</v>
      </c>
      <c r="L125">
        <v>25</v>
      </c>
      <c r="M125">
        <v>681</v>
      </c>
      <c r="N125">
        <v>57.349998474121094</v>
      </c>
      <c r="O125">
        <v>107</v>
      </c>
      <c r="P125">
        <v>182</v>
      </c>
      <c r="Q125">
        <v>10.800000190734863</v>
      </c>
      <c r="R125">
        <v>4</v>
      </c>
      <c r="S125">
        <v>52.889801025390625</v>
      </c>
      <c r="T125">
        <v>8.4024639129638672</v>
      </c>
      <c r="U125">
        <v>-0.51082557439804077</v>
      </c>
      <c r="V125">
        <v>1.3609765768051147</v>
      </c>
      <c r="W125">
        <v>2.3795461654663086</v>
      </c>
    </row>
    <row r="126" spans="1:23" x14ac:dyDescent="0.15">
      <c r="A126">
        <v>125</v>
      </c>
      <c r="B126" t="s">
        <v>3</v>
      </c>
      <c r="C126" t="s">
        <v>6</v>
      </c>
      <c r="D126">
        <v>1</v>
      </c>
      <c r="E126" t="s">
        <v>10</v>
      </c>
      <c r="F126" t="s">
        <v>9</v>
      </c>
      <c r="G126" t="s">
        <v>10</v>
      </c>
      <c r="H126">
        <v>0</v>
      </c>
      <c r="I126">
        <v>1.2999999523162842</v>
      </c>
      <c r="J126">
        <v>316</v>
      </c>
      <c r="K126">
        <v>3.5099999904632568</v>
      </c>
      <c r="L126">
        <v>75</v>
      </c>
      <c r="M126">
        <v>1162</v>
      </c>
      <c r="N126">
        <v>147.25</v>
      </c>
      <c r="O126">
        <v>137</v>
      </c>
      <c r="P126">
        <v>238</v>
      </c>
      <c r="Q126">
        <v>10</v>
      </c>
      <c r="R126">
        <v>4</v>
      </c>
      <c r="S126">
        <v>47.181381225585938</v>
      </c>
      <c r="T126">
        <v>6.7570157051086426</v>
      </c>
      <c r="U126">
        <v>0.26236423850059509</v>
      </c>
      <c r="V126">
        <v>1.2556160688400269</v>
      </c>
      <c r="W126">
        <v>2.3025851249694824</v>
      </c>
    </row>
    <row r="127" spans="1:23" x14ac:dyDescent="0.15">
      <c r="A127">
        <v>126</v>
      </c>
      <c r="B127" t="s">
        <v>2</v>
      </c>
      <c r="C127" t="s">
        <v>5</v>
      </c>
      <c r="D127">
        <v>1</v>
      </c>
      <c r="E127" t="s">
        <v>9</v>
      </c>
      <c r="F127" t="s">
        <v>9</v>
      </c>
      <c r="G127" t="s">
        <v>9</v>
      </c>
      <c r="H127">
        <v>0</v>
      </c>
      <c r="I127">
        <v>1.2000000476837158</v>
      </c>
      <c r="J127">
        <v>269</v>
      </c>
      <c r="K127">
        <v>3.119999885559082</v>
      </c>
      <c r="M127">
        <v>1441</v>
      </c>
      <c r="N127">
        <v>165.85000610351562</v>
      </c>
      <c r="O127">
        <v>68</v>
      </c>
      <c r="P127">
        <v>166</v>
      </c>
      <c r="Q127">
        <v>11.100000381469727</v>
      </c>
      <c r="R127">
        <v>4</v>
      </c>
      <c r="S127">
        <v>53.598903656005859</v>
      </c>
      <c r="T127">
        <v>2.2559890747070312</v>
      </c>
      <c r="U127">
        <v>0.18232159316539764</v>
      </c>
      <c r="V127">
        <v>1.1378329992294312</v>
      </c>
      <c r="W127">
        <v>2.4069452285766602</v>
      </c>
    </row>
    <row r="128" spans="1:23" x14ac:dyDescent="0.15">
      <c r="A128">
        <v>127</v>
      </c>
      <c r="B128" t="s">
        <v>3</v>
      </c>
      <c r="C128" t="s">
        <v>6</v>
      </c>
      <c r="D128">
        <v>1</v>
      </c>
      <c r="E128" t="s">
        <v>10</v>
      </c>
      <c r="F128" t="s">
        <v>10</v>
      </c>
      <c r="G128" t="s">
        <v>10</v>
      </c>
      <c r="H128">
        <v>0</v>
      </c>
      <c r="I128">
        <v>0.5</v>
      </c>
      <c r="J128">
        <v>268</v>
      </c>
      <c r="K128">
        <v>4.0799999237060547</v>
      </c>
      <c r="L128">
        <v>9</v>
      </c>
      <c r="M128">
        <v>1174</v>
      </c>
      <c r="N128">
        <v>86.800003051757812</v>
      </c>
      <c r="O128">
        <v>95</v>
      </c>
      <c r="P128">
        <v>453</v>
      </c>
      <c r="Q128">
        <v>10</v>
      </c>
      <c r="R128">
        <v>2</v>
      </c>
      <c r="S128">
        <v>44.104038238525391</v>
      </c>
      <c r="T128">
        <v>8.9117040634155273</v>
      </c>
      <c r="U128">
        <v>-0.69314718246459961</v>
      </c>
      <c r="V128">
        <v>1.4060969352722168</v>
      </c>
      <c r="W128">
        <v>2.3025851249694824</v>
      </c>
    </row>
    <row r="129" spans="1:23" x14ac:dyDescent="0.15">
      <c r="A129">
        <v>128</v>
      </c>
      <c r="B129" t="s">
        <v>2</v>
      </c>
      <c r="C129" t="s">
        <v>5</v>
      </c>
      <c r="D129">
        <v>1</v>
      </c>
      <c r="E129" t="s">
        <v>10</v>
      </c>
      <c r="F129" t="s">
        <v>9</v>
      </c>
      <c r="G129" t="s">
        <v>9</v>
      </c>
      <c r="H129">
        <v>0</v>
      </c>
      <c r="I129">
        <v>16.200000762939453</v>
      </c>
      <c r="K129">
        <v>2.8900001049041748</v>
      </c>
      <c r="L129">
        <v>42</v>
      </c>
      <c r="M129">
        <v>1828</v>
      </c>
      <c r="N129">
        <v>299.14999389648438</v>
      </c>
      <c r="P129">
        <v>123</v>
      </c>
      <c r="Q129">
        <v>12.600000381469727</v>
      </c>
      <c r="R129">
        <v>4</v>
      </c>
      <c r="S129">
        <v>41.949348449707031</v>
      </c>
      <c r="T129">
        <v>2.8391513824462891</v>
      </c>
      <c r="U129">
        <v>2.7850112915039062</v>
      </c>
      <c r="V129">
        <v>1.0612565279006958</v>
      </c>
      <c r="W129">
        <v>2.5336968898773193</v>
      </c>
    </row>
    <row r="130" spans="1:23" x14ac:dyDescent="0.15">
      <c r="A130">
        <v>129</v>
      </c>
      <c r="B130" t="s">
        <v>3</v>
      </c>
      <c r="C130" t="s">
        <v>5</v>
      </c>
      <c r="D130">
        <v>1</v>
      </c>
      <c r="E130" t="s">
        <v>10</v>
      </c>
      <c r="F130" t="s">
        <v>9</v>
      </c>
      <c r="G130" t="s">
        <v>10</v>
      </c>
      <c r="H130">
        <v>0</v>
      </c>
      <c r="I130">
        <v>0.89999997615814209</v>
      </c>
      <c r="J130">
        <v>420</v>
      </c>
      <c r="K130">
        <v>3.869999885559082</v>
      </c>
      <c r="L130">
        <v>30</v>
      </c>
      <c r="M130">
        <v>1009</v>
      </c>
      <c r="N130">
        <v>57.349998474121094</v>
      </c>
      <c r="O130">
        <v>232</v>
      </c>
      <c r="Q130">
        <v>9.6999998092651367</v>
      </c>
      <c r="R130">
        <v>3</v>
      </c>
      <c r="S130">
        <v>63.613964080810547</v>
      </c>
      <c r="T130">
        <v>8.8678989410400391</v>
      </c>
      <c r="U130">
        <v>-0.10536054521799088</v>
      </c>
      <c r="V130">
        <v>1.3532544374465942</v>
      </c>
      <c r="W130">
        <v>2.2721259593963623</v>
      </c>
    </row>
    <row r="131" spans="1:23" x14ac:dyDescent="0.15">
      <c r="A131">
        <v>130</v>
      </c>
      <c r="B131" t="s">
        <v>2</v>
      </c>
      <c r="C131" t="s">
        <v>6</v>
      </c>
      <c r="D131">
        <v>1</v>
      </c>
      <c r="E131" t="s">
        <v>10</v>
      </c>
      <c r="F131" t="s">
        <v>9</v>
      </c>
      <c r="G131" t="s">
        <v>9</v>
      </c>
      <c r="H131">
        <v>0</v>
      </c>
      <c r="I131">
        <v>17.399999618530273</v>
      </c>
      <c r="J131">
        <v>1775</v>
      </c>
      <c r="K131">
        <v>3.4300000667572021</v>
      </c>
      <c r="L131">
        <v>205</v>
      </c>
      <c r="M131">
        <v>2065</v>
      </c>
      <c r="N131">
        <v>165.85000610351562</v>
      </c>
      <c r="O131">
        <v>97</v>
      </c>
      <c r="P131">
        <v>418</v>
      </c>
      <c r="Q131">
        <v>11.5</v>
      </c>
      <c r="R131">
        <v>3</v>
      </c>
      <c r="S131">
        <v>44.227241516113281</v>
      </c>
      <c r="T131">
        <v>3.8685832023620605</v>
      </c>
      <c r="U131">
        <v>2.8564701080322266</v>
      </c>
      <c r="V131">
        <v>1.2325602769851685</v>
      </c>
      <c r="W131">
        <v>2.4423470497131348</v>
      </c>
    </row>
    <row r="132" spans="1:23" x14ac:dyDescent="0.15">
      <c r="A132">
        <v>131</v>
      </c>
      <c r="B132" t="s">
        <v>2</v>
      </c>
      <c r="C132" t="s">
        <v>6</v>
      </c>
      <c r="D132">
        <v>1</v>
      </c>
      <c r="E132" t="s">
        <v>10</v>
      </c>
      <c r="F132" t="s">
        <v>9</v>
      </c>
      <c r="G132" t="s">
        <v>9</v>
      </c>
      <c r="H132">
        <v>0</v>
      </c>
      <c r="I132">
        <v>2.7999999523162842</v>
      </c>
      <c r="J132">
        <v>242</v>
      </c>
      <c r="K132">
        <v>3.7999999523162842</v>
      </c>
      <c r="L132">
        <v>74</v>
      </c>
      <c r="M132">
        <v>614</v>
      </c>
      <c r="N132">
        <v>136.39999389648438</v>
      </c>
      <c r="O132">
        <v>104</v>
      </c>
      <c r="P132">
        <v>121</v>
      </c>
      <c r="Q132">
        <v>13.199999809265137</v>
      </c>
      <c r="R132">
        <v>4</v>
      </c>
      <c r="S132">
        <v>62.001369476318359</v>
      </c>
      <c r="T132">
        <v>2.3271732330322266</v>
      </c>
      <c r="U132">
        <v>1.0296194553375244</v>
      </c>
      <c r="V132">
        <v>1.3350011110305786</v>
      </c>
      <c r="W132">
        <v>2.5802168846130371</v>
      </c>
    </row>
    <row r="133" spans="1:23" x14ac:dyDescent="0.15">
      <c r="A133">
        <v>132</v>
      </c>
      <c r="B133" t="s">
        <v>3</v>
      </c>
      <c r="C133" t="s">
        <v>5</v>
      </c>
      <c r="D133">
        <v>1</v>
      </c>
      <c r="E133" t="s">
        <v>10</v>
      </c>
      <c r="F133" t="s">
        <v>10</v>
      </c>
      <c r="G133" t="s">
        <v>10</v>
      </c>
      <c r="H133">
        <v>0</v>
      </c>
      <c r="I133">
        <v>1.8999999761581421</v>
      </c>
      <c r="J133">
        <v>448</v>
      </c>
      <c r="K133">
        <v>3.8299999237060547</v>
      </c>
      <c r="L133">
        <v>60</v>
      </c>
      <c r="M133">
        <v>1052</v>
      </c>
      <c r="N133">
        <v>127.09999847412109</v>
      </c>
      <c r="O133">
        <v>175</v>
      </c>
      <c r="P133">
        <v>181</v>
      </c>
      <c r="Q133">
        <v>9.8000001907348633</v>
      </c>
      <c r="R133">
        <v>3</v>
      </c>
      <c r="S133">
        <v>40.553047180175781</v>
      </c>
      <c r="T133">
        <v>8.0602331161499023</v>
      </c>
      <c r="U133">
        <v>0.64185386896133423</v>
      </c>
      <c r="V133">
        <v>1.3428647518157959</v>
      </c>
      <c r="W133">
        <v>2.2823824882507324</v>
      </c>
    </row>
    <row r="134" spans="1:23" x14ac:dyDescent="0.15">
      <c r="A134">
        <v>133</v>
      </c>
      <c r="B134" t="s">
        <v>2</v>
      </c>
      <c r="C134" t="s">
        <v>6</v>
      </c>
      <c r="D134">
        <v>0</v>
      </c>
      <c r="E134" t="s">
        <v>10</v>
      </c>
      <c r="F134" t="s">
        <v>10</v>
      </c>
      <c r="G134" t="s">
        <v>10</v>
      </c>
      <c r="H134">
        <v>0</v>
      </c>
      <c r="I134">
        <v>1.5</v>
      </c>
      <c r="J134">
        <v>331</v>
      </c>
      <c r="K134">
        <v>3.9500000476837158</v>
      </c>
      <c r="L134">
        <v>13</v>
      </c>
      <c r="M134">
        <v>577</v>
      </c>
      <c r="N134">
        <v>128.64999389648438</v>
      </c>
      <c r="O134">
        <v>99</v>
      </c>
      <c r="P134">
        <v>165</v>
      </c>
      <c r="Q134">
        <v>10.100000381469727</v>
      </c>
      <c r="R134">
        <v>4</v>
      </c>
      <c r="S134">
        <v>62.644763946533203</v>
      </c>
      <c r="T134">
        <v>7.6550307273864746</v>
      </c>
      <c r="U134">
        <v>0.40546509623527527</v>
      </c>
      <c r="V134">
        <v>1.3737156391143799</v>
      </c>
      <c r="W134">
        <v>2.3125355243682861</v>
      </c>
    </row>
    <row r="135" spans="1:23" x14ac:dyDescent="0.15">
      <c r="A135">
        <v>134</v>
      </c>
      <c r="B135" t="s">
        <v>3</v>
      </c>
      <c r="C135" t="s">
        <v>6</v>
      </c>
      <c r="D135">
        <v>1</v>
      </c>
      <c r="E135" t="s">
        <v>10</v>
      </c>
      <c r="F135" t="s">
        <v>10</v>
      </c>
      <c r="G135" t="s">
        <v>10</v>
      </c>
      <c r="H135">
        <v>0</v>
      </c>
      <c r="I135">
        <v>0.69999998807907104</v>
      </c>
      <c r="J135">
        <v>578</v>
      </c>
      <c r="K135">
        <v>3.6700000762939453</v>
      </c>
      <c r="L135">
        <v>35</v>
      </c>
      <c r="M135">
        <v>1353</v>
      </c>
      <c r="N135">
        <v>127.09999847412109</v>
      </c>
      <c r="O135">
        <v>105</v>
      </c>
      <c r="P135">
        <v>427</v>
      </c>
      <c r="Q135">
        <v>10.699999809265137</v>
      </c>
      <c r="R135">
        <v>2</v>
      </c>
      <c r="S135">
        <v>42.33538818359375</v>
      </c>
      <c r="T135">
        <v>8.6214923858642578</v>
      </c>
      <c r="U135">
        <v>-0.35667496919631958</v>
      </c>
      <c r="V135">
        <v>1.3001916408538818</v>
      </c>
      <c r="W135">
        <v>2.3702437877655029</v>
      </c>
    </row>
    <row r="136" spans="1:23" x14ac:dyDescent="0.15">
      <c r="A136">
        <v>135</v>
      </c>
      <c r="B136" t="s">
        <v>3</v>
      </c>
      <c r="C136" t="s">
        <v>5</v>
      </c>
      <c r="D136">
        <v>1</v>
      </c>
      <c r="E136" t="s">
        <v>10</v>
      </c>
      <c r="F136" t="s">
        <v>10</v>
      </c>
      <c r="G136" t="s">
        <v>10</v>
      </c>
      <c r="H136">
        <v>0</v>
      </c>
      <c r="I136">
        <v>0.40000000596046448</v>
      </c>
      <c r="J136">
        <v>263</v>
      </c>
      <c r="K136">
        <v>3.5699999332427979</v>
      </c>
      <c r="L136">
        <v>123</v>
      </c>
      <c r="M136">
        <v>836</v>
      </c>
      <c r="N136">
        <v>74.400001525878906</v>
      </c>
      <c r="O136">
        <v>121</v>
      </c>
      <c r="P136">
        <v>445</v>
      </c>
      <c r="Q136">
        <v>11</v>
      </c>
      <c r="R136">
        <v>2</v>
      </c>
      <c r="S136">
        <v>42.967830657958984</v>
      </c>
      <c r="T136">
        <v>8.6242303848266602</v>
      </c>
      <c r="U136">
        <v>-0.91629070043563843</v>
      </c>
      <c r="V136">
        <v>1.2725656032562256</v>
      </c>
      <c r="W136">
        <v>2.397895336151123</v>
      </c>
    </row>
    <row r="137" spans="1:23" x14ac:dyDescent="0.15">
      <c r="A137">
        <v>136</v>
      </c>
      <c r="B137" t="s">
        <v>3</v>
      </c>
      <c r="C137" t="s">
        <v>5</v>
      </c>
      <c r="D137">
        <v>1</v>
      </c>
      <c r="E137" t="s">
        <v>10</v>
      </c>
      <c r="F137" t="s">
        <v>10</v>
      </c>
      <c r="G137" t="s">
        <v>10</v>
      </c>
      <c r="H137">
        <v>0</v>
      </c>
      <c r="I137">
        <v>0.80000001192092896</v>
      </c>
      <c r="J137">
        <v>263</v>
      </c>
      <c r="K137">
        <v>3.3499999046325684</v>
      </c>
      <c r="L137">
        <v>27</v>
      </c>
      <c r="M137">
        <v>1636</v>
      </c>
      <c r="N137">
        <v>116.25</v>
      </c>
      <c r="O137">
        <v>69</v>
      </c>
      <c r="P137">
        <v>206</v>
      </c>
      <c r="Q137">
        <v>9.8000001907348633</v>
      </c>
      <c r="R137">
        <v>2</v>
      </c>
      <c r="S137">
        <v>55.961669921875</v>
      </c>
      <c r="T137">
        <v>8.4818620681762695</v>
      </c>
      <c r="U137">
        <v>-0.22314353287220001</v>
      </c>
      <c r="V137">
        <v>1.2089602947235107</v>
      </c>
      <c r="W137">
        <v>2.2823824882507324</v>
      </c>
    </row>
    <row r="138" spans="1:23" x14ac:dyDescent="0.15">
      <c r="A138">
        <v>137</v>
      </c>
      <c r="B138" t="s">
        <v>3</v>
      </c>
      <c r="C138" t="s">
        <v>5</v>
      </c>
      <c r="D138">
        <v>1</v>
      </c>
      <c r="E138" t="s">
        <v>10</v>
      </c>
      <c r="F138" t="s">
        <v>10</v>
      </c>
      <c r="G138" t="s">
        <v>10</v>
      </c>
      <c r="H138">
        <v>0</v>
      </c>
      <c r="I138">
        <v>1.1000000238418579</v>
      </c>
      <c r="J138">
        <v>399</v>
      </c>
      <c r="K138">
        <v>3.5999999046325684</v>
      </c>
      <c r="L138">
        <v>79</v>
      </c>
      <c r="M138">
        <v>3472</v>
      </c>
      <c r="N138">
        <v>155</v>
      </c>
      <c r="O138">
        <v>152</v>
      </c>
      <c r="P138">
        <v>344</v>
      </c>
      <c r="Q138">
        <v>10.100000381469727</v>
      </c>
      <c r="R138">
        <v>2</v>
      </c>
      <c r="S138">
        <v>62.861053466796875</v>
      </c>
      <c r="T138">
        <v>8.1861734390258789</v>
      </c>
      <c r="U138">
        <v>9.5310203731060028E-2</v>
      </c>
      <c r="V138">
        <v>1.2809338569641113</v>
      </c>
      <c r="W138">
        <v>2.3125355243682861</v>
      </c>
    </row>
    <row r="139" spans="1:23" x14ac:dyDescent="0.15">
      <c r="A139">
        <v>138</v>
      </c>
      <c r="B139" t="s">
        <v>2</v>
      </c>
      <c r="C139" t="s">
        <v>5</v>
      </c>
      <c r="D139">
        <v>0</v>
      </c>
      <c r="E139" t="s">
        <v>10</v>
      </c>
      <c r="F139" t="s">
        <v>9</v>
      </c>
      <c r="G139" t="s">
        <v>10</v>
      </c>
      <c r="H139">
        <v>0</v>
      </c>
      <c r="I139">
        <v>7.3000001907348633</v>
      </c>
      <c r="J139">
        <v>426</v>
      </c>
      <c r="K139">
        <v>3.9300000667572021</v>
      </c>
      <c r="L139">
        <v>262</v>
      </c>
      <c r="M139">
        <v>2424</v>
      </c>
      <c r="N139">
        <v>145.69999694824219</v>
      </c>
      <c r="O139">
        <v>218</v>
      </c>
      <c r="P139">
        <v>252</v>
      </c>
      <c r="Q139">
        <v>10.5</v>
      </c>
      <c r="R139">
        <v>3</v>
      </c>
      <c r="S139">
        <v>51.249828338623047</v>
      </c>
      <c r="T139">
        <v>3.550992488861084</v>
      </c>
      <c r="U139">
        <v>1.9878743886947632</v>
      </c>
      <c r="V139">
        <v>1.3686394691467285</v>
      </c>
      <c r="W139">
        <v>2.3513753414154053</v>
      </c>
    </row>
    <row r="140" spans="1:23" x14ac:dyDescent="0.15">
      <c r="A140">
        <v>139</v>
      </c>
      <c r="B140" t="s">
        <v>3</v>
      </c>
      <c r="C140" t="s">
        <v>6</v>
      </c>
      <c r="D140">
        <v>1</v>
      </c>
      <c r="E140" t="s">
        <v>10</v>
      </c>
      <c r="F140" t="s">
        <v>9</v>
      </c>
      <c r="G140" t="s">
        <v>10</v>
      </c>
      <c r="H140">
        <v>0</v>
      </c>
      <c r="I140">
        <v>1.1000000238418579</v>
      </c>
      <c r="J140">
        <v>328</v>
      </c>
      <c r="K140">
        <v>3.309999942779541</v>
      </c>
      <c r="L140">
        <v>159</v>
      </c>
      <c r="M140">
        <v>1260</v>
      </c>
      <c r="N140">
        <v>94.550003051757812</v>
      </c>
      <c r="O140">
        <v>134</v>
      </c>
      <c r="P140">
        <v>142</v>
      </c>
      <c r="Q140">
        <v>11.600000381469727</v>
      </c>
      <c r="R140">
        <v>4</v>
      </c>
      <c r="S140">
        <v>46.762493133544922</v>
      </c>
      <c r="T140">
        <v>5.7659139633178711</v>
      </c>
      <c r="U140">
        <v>9.5310203731060028E-2</v>
      </c>
      <c r="V140">
        <v>1.1969481706619263</v>
      </c>
      <c r="W140">
        <v>2.451005220413208</v>
      </c>
    </row>
    <row r="141" spans="1:23" x14ac:dyDescent="0.15">
      <c r="A141">
        <v>140</v>
      </c>
      <c r="B141" t="s">
        <v>3</v>
      </c>
      <c r="C141" t="s">
        <v>5</v>
      </c>
      <c r="D141">
        <v>1</v>
      </c>
      <c r="E141" t="s">
        <v>10</v>
      </c>
      <c r="F141" t="s">
        <v>9</v>
      </c>
      <c r="G141" t="s">
        <v>10</v>
      </c>
      <c r="H141">
        <v>0</v>
      </c>
      <c r="I141">
        <v>1.1000000238418579</v>
      </c>
      <c r="J141">
        <v>290</v>
      </c>
      <c r="K141">
        <v>4.0900001525878906</v>
      </c>
      <c r="L141">
        <v>38</v>
      </c>
      <c r="M141">
        <v>2120</v>
      </c>
      <c r="N141">
        <v>186</v>
      </c>
      <c r="O141">
        <v>146</v>
      </c>
      <c r="P141">
        <v>318</v>
      </c>
      <c r="Q141">
        <v>10</v>
      </c>
      <c r="R141">
        <v>3</v>
      </c>
      <c r="S141">
        <v>54.075290679931641</v>
      </c>
      <c r="T141">
        <v>8.3750858306884766</v>
      </c>
      <c r="U141">
        <v>9.5310203731060028E-2</v>
      </c>
      <c r="V141">
        <v>1.4085450172424316</v>
      </c>
      <c r="W141">
        <v>2.3025851249694824</v>
      </c>
    </row>
    <row r="142" spans="1:23" x14ac:dyDescent="0.15">
      <c r="A142">
        <v>141</v>
      </c>
      <c r="B142" t="s">
        <v>3</v>
      </c>
      <c r="C142" t="s">
        <v>5</v>
      </c>
      <c r="D142">
        <v>1</v>
      </c>
      <c r="E142" t="s">
        <v>10</v>
      </c>
      <c r="F142" t="s">
        <v>10</v>
      </c>
      <c r="G142" t="s">
        <v>10</v>
      </c>
      <c r="H142">
        <v>0</v>
      </c>
      <c r="I142">
        <v>0.89999997615814209</v>
      </c>
      <c r="J142">
        <v>346</v>
      </c>
      <c r="K142">
        <v>3.7699999809265137</v>
      </c>
      <c r="L142">
        <v>59</v>
      </c>
      <c r="M142">
        <v>794</v>
      </c>
      <c r="N142">
        <v>125.55000305175781</v>
      </c>
      <c r="O142">
        <v>56</v>
      </c>
      <c r="P142">
        <v>336</v>
      </c>
      <c r="Q142">
        <v>10.600000381469727</v>
      </c>
      <c r="R142">
        <v>2</v>
      </c>
      <c r="S142">
        <v>47.036277770996094</v>
      </c>
      <c r="T142">
        <v>8.3504447937011719</v>
      </c>
      <c r="U142">
        <v>-0.10536054521799088</v>
      </c>
      <c r="V142">
        <v>1.3270750045776367</v>
      </c>
      <c r="W142">
        <v>2.3608541488647461</v>
      </c>
    </row>
    <row r="143" spans="1:23" x14ac:dyDescent="0.15">
      <c r="A143">
        <v>142</v>
      </c>
      <c r="B143" t="s">
        <v>2</v>
      </c>
      <c r="C143" t="s">
        <v>6</v>
      </c>
      <c r="D143">
        <v>1</v>
      </c>
      <c r="E143" t="s">
        <v>10</v>
      </c>
      <c r="F143" t="s">
        <v>9</v>
      </c>
      <c r="G143" t="s">
        <v>10</v>
      </c>
      <c r="H143">
        <v>0</v>
      </c>
      <c r="I143">
        <v>1</v>
      </c>
      <c r="J143">
        <v>364</v>
      </c>
      <c r="K143">
        <v>3.4800000190734863</v>
      </c>
      <c r="L143">
        <v>20</v>
      </c>
      <c r="M143">
        <v>720</v>
      </c>
      <c r="N143">
        <v>134.85000610351562</v>
      </c>
      <c r="O143">
        <v>88</v>
      </c>
      <c r="P143">
        <v>283</v>
      </c>
      <c r="Q143">
        <v>9.8999996185302734</v>
      </c>
      <c r="R143">
        <v>2</v>
      </c>
      <c r="S143">
        <v>55.726215362548828</v>
      </c>
      <c r="T143">
        <v>6.6228609085083008</v>
      </c>
      <c r="U143">
        <v>0</v>
      </c>
      <c r="V143">
        <v>1.2470322847366333</v>
      </c>
      <c r="W143">
        <v>2.2925348281860352</v>
      </c>
    </row>
    <row r="144" spans="1:23" x14ac:dyDescent="0.15">
      <c r="A144">
        <v>143</v>
      </c>
      <c r="B144" t="s">
        <v>2</v>
      </c>
      <c r="C144" t="s">
        <v>6</v>
      </c>
      <c r="D144">
        <v>1</v>
      </c>
      <c r="E144" t="s">
        <v>10</v>
      </c>
      <c r="F144" t="s">
        <v>9</v>
      </c>
      <c r="G144" t="s">
        <v>10</v>
      </c>
      <c r="H144">
        <v>0</v>
      </c>
      <c r="I144">
        <v>2.9000000953674316</v>
      </c>
      <c r="J144">
        <v>332</v>
      </c>
      <c r="K144">
        <v>3.5999999046325684</v>
      </c>
      <c r="L144">
        <v>86</v>
      </c>
      <c r="M144">
        <v>1492</v>
      </c>
      <c r="N144">
        <v>134.85000610351562</v>
      </c>
      <c r="O144">
        <v>103</v>
      </c>
      <c r="P144">
        <v>277</v>
      </c>
      <c r="Q144">
        <v>11</v>
      </c>
      <c r="R144">
        <v>4</v>
      </c>
      <c r="S144">
        <v>46.102668762207031</v>
      </c>
      <c r="T144">
        <v>2.1519508361816406</v>
      </c>
      <c r="U144">
        <v>1.0647107362747192</v>
      </c>
      <c r="V144">
        <v>1.2809338569641113</v>
      </c>
      <c r="W144">
        <v>2.397895336151123</v>
      </c>
    </row>
    <row r="145" spans="1:23" x14ac:dyDescent="0.15">
      <c r="A145">
        <v>144</v>
      </c>
      <c r="B145" t="s">
        <v>2</v>
      </c>
      <c r="C145" t="s">
        <v>6</v>
      </c>
      <c r="D145">
        <v>1</v>
      </c>
      <c r="E145" t="s">
        <v>10</v>
      </c>
      <c r="F145" t="s">
        <v>9</v>
      </c>
      <c r="G145" t="s">
        <v>10</v>
      </c>
      <c r="H145">
        <v>1</v>
      </c>
      <c r="I145">
        <v>28</v>
      </c>
      <c r="J145">
        <v>556</v>
      </c>
      <c r="K145">
        <v>3.2599999904632568</v>
      </c>
      <c r="L145">
        <v>152</v>
      </c>
      <c r="M145">
        <v>3896</v>
      </c>
      <c r="N145">
        <v>198.39999389648438</v>
      </c>
      <c r="O145">
        <v>171</v>
      </c>
      <c r="P145">
        <v>335</v>
      </c>
      <c r="Q145">
        <v>10</v>
      </c>
      <c r="R145">
        <v>3</v>
      </c>
      <c r="S145">
        <v>52.2874755859375</v>
      </c>
      <c r="T145">
        <v>2.5817933082580566</v>
      </c>
      <c r="U145">
        <v>3.3322045803070068</v>
      </c>
      <c r="V145">
        <v>1.1817271709442139</v>
      </c>
      <c r="W145">
        <v>2.3025851249694824</v>
      </c>
    </row>
    <row r="146" spans="1:23" x14ac:dyDescent="0.15">
      <c r="A146">
        <v>145</v>
      </c>
      <c r="B146" t="s">
        <v>3</v>
      </c>
      <c r="C146" t="s">
        <v>6</v>
      </c>
      <c r="D146">
        <v>1</v>
      </c>
      <c r="E146" t="s">
        <v>10</v>
      </c>
      <c r="F146" t="s">
        <v>10</v>
      </c>
      <c r="G146" t="s">
        <v>9</v>
      </c>
      <c r="H146">
        <v>0</v>
      </c>
      <c r="I146">
        <v>0.69999998807907104</v>
      </c>
      <c r="J146">
        <v>309</v>
      </c>
      <c r="K146">
        <v>3.8399999141693115</v>
      </c>
      <c r="L146">
        <v>96</v>
      </c>
      <c r="M146">
        <v>858</v>
      </c>
      <c r="N146">
        <v>41.849998474121094</v>
      </c>
      <c r="O146">
        <v>106</v>
      </c>
      <c r="P146">
        <v>253</v>
      </c>
      <c r="Q146">
        <v>11.399999618530273</v>
      </c>
      <c r="R146">
        <v>3</v>
      </c>
      <c r="S146">
        <v>51.200546264648438</v>
      </c>
      <c r="T146">
        <v>8.1478443145751953</v>
      </c>
      <c r="U146">
        <v>-0.35667496919631958</v>
      </c>
      <c r="V146">
        <v>1.3454723358154297</v>
      </c>
      <c r="W146">
        <v>2.4336133003234863</v>
      </c>
    </row>
    <row r="147" spans="1:23" x14ac:dyDescent="0.15">
      <c r="A147">
        <v>146</v>
      </c>
      <c r="B147" t="s">
        <v>3</v>
      </c>
      <c r="C147" t="s">
        <v>6</v>
      </c>
      <c r="D147">
        <v>1</v>
      </c>
      <c r="E147" t="s">
        <v>10</v>
      </c>
      <c r="F147" t="s">
        <v>10</v>
      </c>
      <c r="G147" t="s">
        <v>10</v>
      </c>
      <c r="H147">
        <v>1</v>
      </c>
      <c r="I147">
        <v>1.2000000476837158</v>
      </c>
      <c r="K147">
        <v>3.8900001049041748</v>
      </c>
      <c r="L147">
        <v>58</v>
      </c>
      <c r="M147">
        <v>1284</v>
      </c>
      <c r="N147">
        <v>173.60000610351562</v>
      </c>
      <c r="P147">
        <v>239</v>
      </c>
      <c r="Q147">
        <v>9.3999996185302734</v>
      </c>
      <c r="R147">
        <v>3</v>
      </c>
      <c r="S147">
        <v>33.864475250244141</v>
      </c>
      <c r="T147">
        <v>7.1594796180725098</v>
      </c>
      <c r="U147">
        <v>0.18232159316539764</v>
      </c>
      <c r="V147">
        <v>1.3584091663360596</v>
      </c>
      <c r="W147">
        <v>2.2407095432281494</v>
      </c>
    </row>
    <row r="148" spans="1:23" x14ac:dyDescent="0.15">
      <c r="A148">
        <v>147</v>
      </c>
      <c r="B148" t="s">
        <v>3</v>
      </c>
      <c r="C148" t="s">
        <v>5</v>
      </c>
      <c r="D148">
        <v>1</v>
      </c>
      <c r="E148" t="s">
        <v>10</v>
      </c>
      <c r="F148" t="s">
        <v>10</v>
      </c>
      <c r="G148" t="s">
        <v>10</v>
      </c>
      <c r="H148">
        <v>1</v>
      </c>
      <c r="I148">
        <v>1.2000000476837158</v>
      </c>
      <c r="J148">
        <v>288</v>
      </c>
      <c r="K148">
        <v>3.369999885559082</v>
      </c>
      <c r="L148">
        <v>32</v>
      </c>
      <c r="M148">
        <v>791</v>
      </c>
      <c r="N148">
        <v>57.349998474121094</v>
      </c>
      <c r="O148">
        <v>114</v>
      </c>
      <c r="P148">
        <v>213</v>
      </c>
      <c r="Q148">
        <v>10.699999809265137</v>
      </c>
      <c r="R148">
        <v>2</v>
      </c>
      <c r="S148">
        <v>75.011634826660156</v>
      </c>
      <c r="T148">
        <v>8.1998634338378906</v>
      </c>
      <c r="U148">
        <v>0.18232159316539764</v>
      </c>
      <c r="V148">
        <v>1.2149126529693604</v>
      </c>
      <c r="W148">
        <v>2.3702437877655029</v>
      </c>
    </row>
    <row r="149" spans="1:23" x14ac:dyDescent="0.15">
      <c r="A149">
        <v>148</v>
      </c>
      <c r="B149" t="s">
        <v>2</v>
      </c>
      <c r="C149" t="s">
        <v>6</v>
      </c>
      <c r="D149">
        <v>1</v>
      </c>
      <c r="E149" t="s">
        <v>10</v>
      </c>
      <c r="F149" t="s">
        <v>9</v>
      </c>
      <c r="G149" t="s">
        <v>10</v>
      </c>
      <c r="H149">
        <v>0</v>
      </c>
      <c r="I149">
        <v>7.1999998092651367</v>
      </c>
      <c r="J149">
        <v>1015</v>
      </c>
      <c r="K149">
        <v>3.2599999904632568</v>
      </c>
      <c r="L149">
        <v>247</v>
      </c>
      <c r="M149">
        <v>3836</v>
      </c>
      <c r="N149">
        <v>198.39999389648438</v>
      </c>
      <c r="O149">
        <v>280</v>
      </c>
      <c r="P149">
        <v>330</v>
      </c>
      <c r="Q149">
        <v>9.8000001907348633</v>
      </c>
      <c r="R149">
        <v>3</v>
      </c>
      <c r="S149">
        <v>30.863792419433594</v>
      </c>
      <c r="T149">
        <v>3.9069130420684814</v>
      </c>
      <c r="U149">
        <v>1.9740810394287109</v>
      </c>
      <c r="V149">
        <v>1.1817271709442139</v>
      </c>
      <c r="W149">
        <v>2.2823824882507324</v>
      </c>
    </row>
    <row r="150" spans="1:23" x14ac:dyDescent="0.15">
      <c r="A150">
        <v>149</v>
      </c>
      <c r="B150" t="s">
        <v>2</v>
      </c>
      <c r="C150" t="s">
        <v>5</v>
      </c>
      <c r="D150">
        <v>0</v>
      </c>
      <c r="E150" t="s">
        <v>10</v>
      </c>
      <c r="F150" t="s">
        <v>9</v>
      </c>
      <c r="G150" t="s">
        <v>9</v>
      </c>
      <c r="H150">
        <v>1</v>
      </c>
      <c r="I150">
        <v>3</v>
      </c>
      <c r="J150">
        <v>257</v>
      </c>
      <c r="K150">
        <v>3.7899999618530273</v>
      </c>
      <c r="L150">
        <v>290</v>
      </c>
      <c r="M150">
        <v>1664</v>
      </c>
      <c r="N150">
        <v>102.30000305175781</v>
      </c>
      <c r="O150">
        <v>112</v>
      </c>
      <c r="P150">
        <v>140</v>
      </c>
      <c r="Q150">
        <v>9.8999996185302734</v>
      </c>
      <c r="R150">
        <v>4</v>
      </c>
      <c r="S150">
        <v>61.804244995117188</v>
      </c>
      <c r="T150">
        <v>2.0862421989440918</v>
      </c>
      <c r="U150">
        <v>1.0986123085021973</v>
      </c>
      <c r="V150">
        <v>1.3323659896850586</v>
      </c>
      <c r="W150">
        <v>2.2925348281860352</v>
      </c>
    </row>
    <row r="151" spans="1:23" x14ac:dyDescent="0.15">
      <c r="A151">
        <v>150</v>
      </c>
      <c r="B151" t="s">
        <v>3</v>
      </c>
      <c r="C151" t="s">
        <v>6</v>
      </c>
      <c r="D151">
        <v>1</v>
      </c>
      <c r="E151" t="s">
        <v>10</v>
      </c>
      <c r="F151" t="s">
        <v>10</v>
      </c>
      <c r="G151" t="s">
        <v>9</v>
      </c>
      <c r="H151">
        <v>0</v>
      </c>
      <c r="I151">
        <v>1</v>
      </c>
      <c r="K151">
        <v>3.630000114440918</v>
      </c>
      <c r="L151">
        <v>57</v>
      </c>
      <c r="M151">
        <v>1536</v>
      </c>
      <c r="N151">
        <v>134.85000610351562</v>
      </c>
      <c r="P151">
        <v>233</v>
      </c>
      <c r="Q151">
        <v>10</v>
      </c>
      <c r="R151">
        <v>1</v>
      </c>
      <c r="S151">
        <v>34.986995697021484</v>
      </c>
      <c r="T151">
        <v>7.9151268005371094</v>
      </c>
      <c r="U151">
        <v>0</v>
      </c>
      <c r="V151">
        <v>1.2892327308654785</v>
      </c>
      <c r="W151">
        <v>2.3025851249694824</v>
      </c>
    </row>
    <row r="152" spans="1:23" x14ac:dyDescent="0.15">
      <c r="A152">
        <v>151</v>
      </c>
      <c r="B152" t="s">
        <v>3</v>
      </c>
      <c r="C152" t="s">
        <v>5</v>
      </c>
      <c r="D152">
        <v>1</v>
      </c>
      <c r="E152" t="s">
        <v>10</v>
      </c>
      <c r="F152" t="s">
        <v>10</v>
      </c>
      <c r="G152" t="s">
        <v>10</v>
      </c>
      <c r="H152">
        <v>0</v>
      </c>
      <c r="I152">
        <v>0.89999997615814209</v>
      </c>
      <c r="J152">
        <v>460</v>
      </c>
      <c r="K152">
        <v>3.0299999713897705</v>
      </c>
      <c r="L152">
        <v>57</v>
      </c>
      <c r="M152">
        <v>721</v>
      </c>
      <c r="N152">
        <v>85.25</v>
      </c>
      <c r="O152">
        <v>174</v>
      </c>
      <c r="P152">
        <v>301</v>
      </c>
      <c r="Q152">
        <v>9.3999996185302734</v>
      </c>
      <c r="R152">
        <v>2</v>
      </c>
      <c r="S152">
        <v>55.041751861572266</v>
      </c>
      <c r="T152">
        <v>7.8576316833496094</v>
      </c>
      <c r="U152">
        <v>-0.10536054521799088</v>
      </c>
      <c r="V152">
        <v>1.1085625886917114</v>
      </c>
      <c r="W152">
        <v>2.2407095432281494</v>
      </c>
    </row>
    <row r="153" spans="1:23" x14ac:dyDescent="0.15">
      <c r="A153">
        <v>152</v>
      </c>
      <c r="B153" t="s">
        <v>2</v>
      </c>
      <c r="C153" t="s">
        <v>5</v>
      </c>
      <c r="D153">
        <v>0</v>
      </c>
      <c r="E153" t="s">
        <v>10</v>
      </c>
      <c r="F153" t="s">
        <v>9</v>
      </c>
      <c r="G153" t="s">
        <v>10</v>
      </c>
      <c r="H153">
        <v>0</v>
      </c>
      <c r="I153">
        <v>2.2999999523162842</v>
      </c>
      <c r="J153">
        <v>586</v>
      </c>
      <c r="K153">
        <v>3.0099999904632568</v>
      </c>
      <c r="L153">
        <v>243</v>
      </c>
      <c r="M153">
        <v>2276</v>
      </c>
      <c r="N153">
        <v>114.69999694824219</v>
      </c>
      <c r="O153">
        <v>126</v>
      </c>
      <c r="P153">
        <v>339</v>
      </c>
      <c r="Q153">
        <v>10.899999618530273</v>
      </c>
      <c r="R153">
        <v>3</v>
      </c>
      <c r="S153">
        <v>69.941139221191406</v>
      </c>
      <c r="T153">
        <v>3.1540040969848633</v>
      </c>
      <c r="U153">
        <v>0.83290910720825195</v>
      </c>
      <c r="V153">
        <v>1.1019400358200073</v>
      </c>
      <c r="W153">
        <v>2.3887627124786377</v>
      </c>
    </row>
    <row r="154" spans="1:23" x14ac:dyDescent="0.15">
      <c r="A154">
        <v>153</v>
      </c>
      <c r="B154" t="s">
        <v>3</v>
      </c>
      <c r="C154" t="s">
        <v>5</v>
      </c>
      <c r="D154">
        <v>1</v>
      </c>
      <c r="E154" t="s">
        <v>10</v>
      </c>
      <c r="F154" t="s">
        <v>10</v>
      </c>
      <c r="G154" t="s">
        <v>10</v>
      </c>
      <c r="H154">
        <v>0</v>
      </c>
      <c r="I154">
        <v>0.5</v>
      </c>
      <c r="J154">
        <v>217</v>
      </c>
      <c r="K154">
        <v>3.8499999046325684</v>
      </c>
      <c r="L154">
        <v>68</v>
      </c>
      <c r="M154">
        <v>453</v>
      </c>
      <c r="N154">
        <v>54.25</v>
      </c>
      <c r="O154">
        <v>68</v>
      </c>
      <c r="P154">
        <v>270</v>
      </c>
      <c r="Q154">
        <v>11.100000381469727</v>
      </c>
      <c r="R154">
        <v>1</v>
      </c>
      <c r="S154">
        <v>49.604381561279297</v>
      </c>
      <c r="T154">
        <v>7.8384666442871094</v>
      </c>
      <c r="U154">
        <v>-0.69314718246459961</v>
      </c>
      <c r="V154">
        <v>1.3480731248855591</v>
      </c>
      <c r="W154">
        <v>2.4069452285766602</v>
      </c>
    </row>
    <row r="155" spans="1:23" x14ac:dyDescent="0.15">
      <c r="A155">
        <v>154</v>
      </c>
      <c r="B155" t="s">
        <v>2</v>
      </c>
      <c r="C155" t="s">
        <v>5</v>
      </c>
      <c r="D155">
        <v>0</v>
      </c>
      <c r="E155" t="s">
        <v>10</v>
      </c>
      <c r="F155" t="s">
        <v>10</v>
      </c>
      <c r="G155" t="s">
        <v>9</v>
      </c>
      <c r="H155">
        <v>1</v>
      </c>
      <c r="I155">
        <v>2.4000000953674316</v>
      </c>
      <c r="J155">
        <v>168</v>
      </c>
      <c r="K155">
        <v>2.559999942779541</v>
      </c>
      <c r="L155">
        <v>225</v>
      </c>
      <c r="M155">
        <v>1056</v>
      </c>
      <c r="N155">
        <v>120.90000152587891</v>
      </c>
      <c r="O155">
        <v>75</v>
      </c>
      <c r="P155">
        <v>108</v>
      </c>
      <c r="Q155">
        <v>14.100000381469727</v>
      </c>
      <c r="R155">
        <v>3</v>
      </c>
      <c r="S155">
        <v>69.37713623046875</v>
      </c>
      <c r="T155">
        <v>0.38329911231994629</v>
      </c>
      <c r="U155">
        <v>0.87546879053115845</v>
      </c>
      <c r="V155">
        <v>0.94000720977783203</v>
      </c>
      <c r="W155">
        <v>2.6461749076843262</v>
      </c>
    </row>
    <row r="156" spans="1:23" x14ac:dyDescent="0.15">
      <c r="A156">
        <v>155</v>
      </c>
      <c r="B156" t="s">
        <v>3</v>
      </c>
      <c r="C156" t="s">
        <v>6</v>
      </c>
      <c r="D156">
        <v>1</v>
      </c>
      <c r="E156" t="s">
        <v>10</v>
      </c>
      <c r="F156" t="s">
        <v>9</v>
      </c>
      <c r="G156" t="s">
        <v>9</v>
      </c>
      <c r="H156">
        <v>1</v>
      </c>
      <c r="I156">
        <v>0.60000002384185791</v>
      </c>
      <c r="J156">
        <v>220</v>
      </c>
      <c r="K156">
        <v>3.3499999046325684</v>
      </c>
      <c r="L156">
        <v>57</v>
      </c>
      <c r="M156">
        <v>1620</v>
      </c>
      <c r="N156">
        <v>153.44999694824219</v>
      </c>
      <c r="O156">
        <v>80</v>
      </c>
      <c r="P156">
        <v>311</v>
      </c>
      <c r="Q156">
        <v>11.199999809265137</v>
      </c>
      <c r="R156">
        <v>4</v>
      </c>
      <c r="S156">
        <v>43.556468963623047</v>
      </c>
      <c r="T156">
        <v>7.2991104125976562</v>
      </c>
      <c r="U156">
        <v>-0.51082557439804077</v>
      </c>
      <c r="V156">
        <v>1.2089602947235107</v>
      </c>
      <c r="W156">
        <v>2.4159138202667236</v>
      </c>
    </row>
    <row r="157" spans="1:23" x14ac:dyDescent="0.15">
      <c r="A157">
        <v>156</v>
      </c>
      <c r="B157" t="s">
        <v>2</v>
      </c>
      <c r="C157" t="s">
        <v>6</v>
      </c>
      <c r="D157">
        <v>1</v>
      </c>
      <c r="E157" t="s">
        <v>10</v>
      </c>
      <c r="F157" t="s">
        <v>9</v>
      </c>
      <c r="G157" t="s">
        <v>10</v>
      </c>
      <c r="H157">
        <v>0</v>
      </c>
      <c r="I157">
        <v>25.5</v>
      </c>
      <c r="J157">
        <v>358</v>
      </c>
      <c r="K157">
        <v>3.5199999809265137</v>
      </c>
      <c r="L157">
        <v>219</v>
      </c>
      <c r="M157">
        <v>2468</v>
      </c>
      <c r="N157">
        <v>201.5</v>
      </c>
      <c r="O157">
        <v>205</v>
      </c>
      <c r="P157">
        <v>151</v>
      </c>
      <c r="Q157">
        <v>11.5</v>
      </c>
      <c r="R157">
        <v>2</v>
      </c>
      <c r="S157">
        <v>59.408622741699219</v>
      </c>
      <c r="T157">
        <v>2.3353867530822754</v>
      </c>
      <c r="U157">
        <v>3.2386784553527832</v>
      </c>
      <c r="V157">
        <v>1.2584609985351562</v>
      </c>
      <c r="W157">
        <v>2.4423470497131348</v>
      </c>
    </row>
    <row r="158" spans="1:23" x14ac:dyDescent="0.15">
      <c r="A158">
        <v>157</v>
      </c>
      <c r="B158" t="s">
        <v>3</v>
      </c>
      <c r="C158" t="s">
        <v>6</v>
      </c>
      <c r="D158">
        <v>1</v>
      </c>
      <c r="E158" t="s">
        <v>10</v>
      </c>
      <c r="F158" t="s">
        <v>10</v>
      </c>
      <c r="G158" t="s">
        <v>10</v>
      </c>
      <c r="H158">
        <v>0</v>
      </c>
      <c r="I158">
        <v>0.60000002384185791</v>
      </c>
      <c r="J158">
        <v>286</v>
      </c>
      <c r="K158">
        <v>3.4200000762939453</v>
      </c>
      <c r="L158">
        <v>34</v>
      </c>
      <c r="M158">
        <v>1868</v>
      </c>
      <c r="N158">
        <v>77.5</v>
      </c>
      <c r="O158">
        <v>206</v>
      </c>
      <c r="P158">
        <v>487</v>
      </c>
      <c r="Q158">
        <v>10</v>
      </c>
      <c r="R158">
        <v>2</v>
      </c>
      <c r="S158">
        <v>48.758384704589844</v>
      </c>
      <c r="T158">
        <v>7.7618069648742676</v>
      </c>
      <c r="U158">
        <v>-0.51082557439804077</v>
      </c>
      <c r="V158">
        <v>1.2296406030654907</v>
      </c>
      <c r="W158">
        <v>2.3025851249694824</v>
      </c>
    </row>
    <row r="159" spans="1:23" x14ac:dyDescent="0.15">
      <c r="A159">
        <v>158</v>
      </c>
      <c r="B159" t="s">
        <v>3</v>
      </c>
      <c r="C159" t="s">
        <v>5</v>
      </c>
      <c r="D159">
        <v>1</v>
      </c>
      <c r="E159" t="s">
        <v>10</v>
      </c>
      <c r="F159" t="s">
        <v>10</v>
      </c>
      <c r="G159" t="s">
        <v>10</v>
      </c>
      <c r="H159">
        <v>0</v>
      </c>
      <c r="I159">
        <v>3.4000000953674316</v>
      </c>
      <c r="J159">
        <v>450</v>
      </c>
      <c r="K159">
        <v>3.369999885559082</v>
      </c>
      <c r="L159">
        <v>32</v>
      </c>
      <c r="M159">
        <v>1408</v>
      </c>
      <c r="N159">
        <v>116.25</v>
      </c>
      <c r="O159">
        <v>118</v>
      </c>
      <c r="P159">
        <v>313</v>
      </c>
      <c r="Q159">
        <v>11.199999809265137</v>
      </c>
      <c r="R159">
        <v>2</v>
      </c>
      <c r="S159">
        <v>36.492813110351562</v>
      </c>
      <c r="T159">
        <v>6.7761807441711426</v>
      </c>
      <c r="U159">
        <v>1.2237755060195923</v>
      </c>
      <c r="V159">
        <v>1.2149126529693604</v>
      </c>
      <c r="W159">
        <v>2.4159138202667236</v>
      </c>
    </row>
    <row r="160" spans="1:23" x14ac:dyDescent="0.15">
      <c r="A160">
        <v>159</v>
      </c>
      <c r="B160" t="s">
        <v>2</v>
      </c>
      <c r="C160" t="s">
        <v>6</v>
      </c>
      <c r="D160">
        <v>0</v>
      </c>
      <c r="E160" t="s">
        <v>10</v>
      </c>
      <c r="F160" t="s">
        <v>10</v>
      </c>
      <c r="G160" t="s">
        <v>10</v>
      </c>
      <c r="H160">
        <v>0</v>
      </c>
      <c r="I160">
        <v>2.5</v>
      </c>
      <c r="J160">
        <v>317</v>
      </c>
      <c r="K160">
        <v>3.4600000381469727</v>
      </c>
      <c r="L160">
        <v>217</v>
      </c>
      <c r="M160">
        <v>714</v>
      </c>
      <c r="N160">
        <v>130.19999694824219</v>
      </c>
      <c r="O160">
        <v>140</v>
      </c>
      <c r="P160">
        <v>207</v>
      </c>
      <c r="Q160">
        <v>10.100000381469727</v>
      </c>
      <c r="R160">
        <v>3</v>
      </c>
      <c r="S160">
        <v>45.76043701171875</v>
      </c>
      <c r="T160">
        <v>4.2053389549255371</v>
      </c>
      <c r="U160">
        <v>0.9162907600402832</v>
      </c>
      <c r="V160">
        <v>1.2412686347961426</v>
      </c>
      <c r="W160">
        <v>2.3125355243682861</v>
      </c>
    </row>
    <row r="161" spans="1:23" x14ac:dyDescent="0.15">
      <c r="A161">
        <v>160</v>
      </c>
      <c r="B161" t="s">
        <v>3</v>
      </c>
      <c r="C161" t="s">
        <v>6</v>
      </c>
      <c r="D161">
        <v>1</v>
      </c>
      <c r="E161" t="s">
        <v>10</v>
      </c>
      <c r="F161" t="s">
        <v>10</v>
      </c>
      <c r="G161" t="s">
        <v>10</v>
      </c>
      <c r="H161">
        <v>0</v>
      </c>
      <c r="I161">
        <v>0.60000002384185791</v>
      </c>
      <c r="J161">
        <v>217</v>
      </c>
      <c r="K161">
        <v>3.619999885559082</v>
      </c>
      <c r="L161">
        <v>13</v>
      </c>
      <c r="M161">
        <v>414</v>
      </c>
      <c r="N161">
        <v>75.949996948242188</v>
      </c>
      <c r="O161">
        <v>119</v>
      </c>
      <c r="P161">
        <v>224</v>
      </c>
      <c r="Q161">
        <v>10.5</v>
      </c>
      <c r="R161">
        <v>3</v>
      </c>
      <c r="S161">
        <v>57.371662139892578</v>
      </c>
      <c r="T161">
        <v>7.589322566986084</v>
      </c>
      <c r="U161">
        <v>-0.51082557439804077</v>
      </c>
      <c r="V161">
        <v>1.2864739894866943</v>
      </c>
      <c r="W161">
        <v>2.3513753414154053</v>
      </c>
    </row>
    <row r="162" spans="1:23" x14ac:dyDescent="0.15">
      <c r="A162">
        <v>161</v>
      </c>
      <c r="B162" t="s">
        <v>3</v>
      </c>
      <c r="C162" t="s">
        <v>6</v>
      </c>
      <c r="D162">
        <v>1</v>
      </c>
      <c r="E162" t="s">
        <v>10</v>
      </c>
      <c r="F162" t="s">
        <v>10</v>
      </c>
      <c r="G162" t="s">
        <v>10</v>
      </c>
      <c r="H162">
        <v>0</v>
      </c>
      <c r="I162">
        <v>2.2999999523162842</v>
      </c>
      <c r="J162">
        <v>502</v>
      </c>
      <c r="K162">
        <v>3.559999942779541</v>
      </c>
      <c r="L162">
        <v>4</v>
      </c>
      <c r="M162">
        <v>964</v>
      </c>
      <c r="N162">
        <v>120.90000152587891</v>
      </c>
      <c r="O162">
        <v>180</v>
      </c>
      <c r="P162">
        <v>269</v>
      </c>
      <c r="Q162">
        <v>9.6000003814697266</v>
      </c>
      <c r="R162">
        <v>2</v>
      </c>
      <c r="S162">
        <v>42.743328094482422</v>
      </c>
      <c r="T162">
        <v>7.657768726348877</v>
      </c>
      <c r="U162">
        <v>0.83290910720825195</v>
      </c>
      <c r="V162">
        <v>1.2697604894638062</v>
      </c>
      <c r="W162">
        <v>2.2617630958557129</v>
      </c>
    </row>
    <row r="163" spans="1:23" x14ac:dyDescent="0.15">
      <c r="A163">
        <v>162</v>
      </c>
      <c r="B163" t="s">
        <v>2</v>
      </c>
      <c r="C163" t="s">
        <v>6</v>
      </c>
      <c r="D163">
        <v>1</v>
      </c>
      <c r="E163" t="s">
        <v>10</v>
      </c>
      <c r="F163" t="s">
        <v>9</v>
      </c>
      <c r="G163" t="s">
        <v>9</v>
      </c>
      <c r="H163">
        <v>0</v>
      </c>
      <c r="I163">
        <v>3.2000000476837158</v>
      </c>
      <c r="J163">
        <v>260</v>
      </c>
      <c r="K163">
        <v>3.190000057220459</v>
      </c>
      <c r="L163">
        <v>91</v>
      </c>
      <c r="M163">
        <v>815</v>
      </c>
      <c r="N163">
        <v>127.09999847412109</v>
      </c>
      <c r="O163">
        <v>101</v>
      </c>
      <c r="P163">
        <v>160</v>
      </c>
      <c r="Q163">
        <v>12</v>
      </c>
      <c r="R163">
        <v>4</v>
      </c>
      <c r="S163">
        <v>58.817249298095703</v>
      </c>
      <c r="T163">
        <v>0.50924026966094971</v>
      </c>
      <c r="U163">
        <v>1.1631507873535156</v>
      </c>
      <c r="V163">
        <v>1.1600209474563599</v>
      </c>
      <c r="W163">
        <v>2.4849066734313965</v>
      </c>
    </row>
    <row r="164" spans="1:23" x14ac:dyDescent="0.15">
      <c r="A164">
        <v>163</v>
      </c>
      <c r="B164" t="s">
        <v>2</v>
      </c>
      <c r="C164" t="s">
        <v>5</v>
      </c>
      <c r="D164">
        <v>1</v>
      </c>
      <c r="E164" t="s">
        <v>10</v>
      </c>
      <c r="F164" t="s">
        <v>10</v>
      </c>
      <c r="G164" t="s">
        <v>10</v>
      </c>
      <c r="H164">
        <v>0</v>
      </c>
      <c r="I164">
        <v>0.30000001192092896</v>
      </c>
      <c r="J164">
        <v>233</v>
      </c>
      <c r="K164">
        <v>4.0799999237060547</v>
      </c>
      <c r="L164">
        <v>20</v>
      </c>
      <c r="M164">
        <v>622</v>
      </c>
      <c r="N164">
        <v>66.650001525878906</v>
      </c>
      <c r="O164">
        <v>68</v>
      </c>
      <c r="P164">
        <v>358</v>
      </c>
      <c r="Q164">
        <v>9.8999996185302734</v>
      </c>
      <c r="R164">
        <v>3</v>
      </c>
      <c r="S164">
        <v>53.497604370117188</v>
      </c>
      <c r="T164">
        <v>5.6262831687927246</v>
      </c>
      <c r="U164">
        <v>-1.2039728164672852</v>
      </c>
      <c r="V164">
        <v>1.4060969352722168</v>
      </c>
      <c r="W164">
        <v>2.2925348281860352</v>
      </c>
    </row>
    <row r="165" spans="1:23" x14ac:dyDescent="0.15">
      <c r="A165">
        <v>164</v>
      </c>
      <c r="B165" t="s">
        <v>2</v>
      </c>
      <c r="C165" t="s">
        <v>6</v>
      </c>
      <c r="D165">
        <v>1</v>
      </c>
      <c r="E165" t="s">
        <v>10</v>
      </c>
      <c r="F165" t="s">
        <v>9</v>
      </c>
      <c r="G165" t="s">
        <v>9</v>
      </c>
      <c r="H165">
        <v>1</v>
      </c>
      <c r="I165">
        <v>8.5</v>
      </c>
      <c r="K165">
        <v>3.3399999141693115</v>
      </c>
      <c r="L165">
        <v>161</v>
      </c>
      <c r="M165">
        <v>1428</v>
      </c>
      <c r="N165">
        <v>181.35000610351562</v>
      </c>
      <c r="P165">
        <v>88</v>
      </c>
      <c r="Q165">
        <v>13.300000190734863</v>
      </c>
      <c r="R165">
        <v>4</v>
      </c>
      <c r="S165">
        <v>43.414100646972656</v>
      </c>
      <c r="T165">
        <v>0.72279262542724609</v>
      </c>
      <c r="U165">
        <v>2.1400661468505859</v>
      </c>
      <c r="V165">
        <v>1.2059707641601562</v>
      </c>
      <c r="W165">
        <v>2.5877640247344971</v>
      </c>
    </row>
    <row r="166" spans="1:23" x14ac:dyDescent="0.15">
      <c r="A166">
        <v>165</v>
      </c>
      <c r="B166" t="s">
        <v>2</v>
      </c>
      <c r="C166" t="s">
        <v>5</v>
      </c>
      <c r="D166">
        <v>0</v>
      </c>
      <c r="E166" t="s">
        <v>10</v>
      </c>
      <c r="F166" t="s">
        <v>9</v>
      </c>
      <c r="G166" t="s">
        <v>10</v>
      </c>
      <c r="H166">
        <v>0</v>
      </c>
      <c r="I166">
        <v>4</v>
      </c>
      <c r="J166">
        <v>196</v>
      </c>
      <c r="K166">
        <v>3.4500000476837158</v>
      </c>
      <c r="L166">
        <v>80</v>
      </c>
      <c r="M166">
        <v>2496</v>
      </c>
      <c r="N166">
        <v>133.30000305175781</v>
      </c>
      <c r="O166">
        <v>142</v>
      </c>
      <c r="P166">
        <v>212</v>
      </c>
      <c r="Q166">
        <v>11.300000190734863</v>
      </c>
      <c r="R166">
        <v>4</v>
      </c>
      <c r="S166">
        <v>53.305953979492188</v>
      </c>
      <c r="T166">
        <v>2.9486653804779053</v>
      </c>
      <c r="U166">
        <v>1.3862943649291992</v>
      </c>
      <c r="V166">
        <v>1.2383742332458496</v>
      </c>
      <c r="W166">
        <v>2.4248027801513672</v>
      </c>
    </row>
    <row r="167" spans="1:23" x14ac:dyDescent="0.15">
      <c r="A167">
        <v>166</v>
      </c>
      <c r="B167" t="s">
        <v>3</v>
      </c>
      <c r="C167" t="s">
        <v>6</v>
      </c>
      <c r="D167">
        <v>1</v>
      </c>
      <c r="E167" t="s">
        <v>10</v>
      </c>
      <c r="F167" t="s">
        <v>9</v>
      </c>
      <c r="G167" t="s">
        <v>10</v>
      </c>
      <c r="H167">
        <v>0</v>
      </c>
      <c r="I167">
        <v>5.6999998092651367</v>
      </c>
      <c r="J167">
        <v>1480</v>
      </c>
      <c r="K167">
        <v>3.2599999904632568</v>
      </c>
      <c r="L167">
        <v>84</v>
      </c>
      <c r="M167">
        <v>1960</v>
      </c>
      <c r="N167">
        <v>457.25</v>
      </c>
      <c r="O167">
        <v>108</v>
      </c>
      <c r="P167">
        <v>213</v>
      </c>
      <c r="Q167">
        <v>9.5</v>
      </c>
      <c r="R167">
        <v>2</v>
      </c>
      <c r="S167">
        <v>41.355236053466797</v>
      </c>
      <c r="T167">
        <v>7.4496917724609375</v>
      </c>
      <c r="U167">
        <v>1.7404661178588867</v>
      </c>
      <c r="V167">
        <v>1.1817271709442139</v>
      </c>
      <c r="W167">
        <v>2.2512917518615723</v>
      </c>
    </row>
    <row r="168" spans="1:23" x14ac:dyDescent="0.15">
      <c r="A168">
        <v>167</v>
      </c>
      <c r="B168" t="s">
        <v>2</v>
      </c>
      <c r="C168" t="s">
        <v>5</v>
      </c>
      <c r="D168">
        <v>0</v>
      </c>
      <c r="E168" t="s">
        <v>10</v>
      </c>
      <c r="F168" t="s">
        <v>9</v>
      </c>
      <c r="G168" t="s">
        <v>10</v>
      </c>
      <c r="H168">
        <v>0</v>
      </c>
      <c r="I168">
        <v>0.89999997615814209</v>
      </c>
      <c r="J168">
        <v>376</v>
      </c>
      <c r="K168">
        <v>3.8599998950958252</v>
      </c>
      <c r="L168">
        <v>200</v>
      </c>
      <c r="M168">
        <v>1015</v>
      </c>
      <c r="N168">
        <v>83.699996948242188</v>
      </c>
      <c r="O168">
        <v>154</v>
      </c>
      <c r="P168">
        <v>238</v>
      </c>
      <c r="Q168">
        <v>10.300000190734863</v>
      </c>
      <c r="R168">
        <v>4</v>
      </c>
      <c r="S168">
        <v>60.958248138427734</v>
      </c>
      <c r="T168">
        <v>4.605064868927002</v>
      </c>
      <c r="U168">
        <v>-0.10536054521799088</v>
      </c>
      <c r="V168">
        <v>1.3506671190261841</v>
      </c>
      <c r="W168">
        <v>2.332144021987915</v>
      </c>
    </row>
    <row r="169" spans="1:23" x14ac:dyDescent="0.15">
      <c r="A169">
        <v>168</v>
      </c>
      <c r="B169" t="s">
        <v>3</v>
      </c>
      <c r="C169" t="s">
        <v>6</v>
      </c>
      <c r="D169">
        <v>1</v>
      </c>
      <c r="E169" t="s">
        <v>10</v>
      </c>
      <c r="F169" t="s">
        <v>9</v>
      </c>
      <c r="G169" t="s">
        <v>10</v>
      </c>
      <c r="H169">
        <v>0</v>
      </c>
      <c r="I169">
        <v>0.40000000596046448</v>
      </c>
      <c r="J169">
        <v>257</v>
      </c>
      <c r="K169">
        <v>3.7999999523162842</v>
      </c>
      <c r="L169">
        <v>44</v>
      </c>
      <c r="M169">
        <v>842</v>
      </c>
      <c r="N169">
        <v>97.650001525878906</v>
      </c>
      <c r="O169">
        <v>110</v>
      </c>
      <c r="Q169">
        <v>9.1999998092651367</v>
      </c>
      <c r="R169">
        <v>2</v>
      </c>
      <c r="S169">
        <v>47.753593444824219</v>
      </c>
      <c r="T169">
        <v>7.4277892112731934</v>
      </c>
      <c r="U169">
        <v>-0.91629070043563843</v>
      </c>
      <c r="V169">
        <v>1.3350011110305786</v>
      </c>
      <c r="W169">
        <v>2.2192034721374512</v>
      </c>
    </row>
    <row r="170" spans="1:23" x14ac:dyDescent="0.15">
      <c r="A170">
        <v>169</v>
      </c>
      <c r="B170" t="s">
        <v>2</v>
      </c>
      <c r="C170" t="s">
        <v>6</v>
      </c>
      <c r="D170">
        <v>1</v>
      </c>
      <c r="E170" t="s">
        <v>10</v>
      </c>
      <c r="F170" t="s">
        <v>10</v>
      </c>
      <c r="G170" t="s">
        <v>10</v>
      </c>
      <c r="H170">
        <v>0</v>
      </c>
      <c r="I170">
        <v>1.2999999523162842</v>
      </c>
      <c r="J170">
        <v>408</v>
      </c>
      <c r="K170">
        <v>4.2199997901916504</v>
      </c>
      <c r="L170">
        <v>67</v>
      </c>
      <c r="M170">
        <v>1387</v>
      </c>
      <c r="N170">
        <v>142.60000610351562</v>
      </c>
      <c r="O170">
        <v>137</v>
      </c>
      <c r="P170">
        <v>295</v>
      </c>
      <c r="Q170">
        <v>10.100000381469727</v>
      </c>
      <c r="R170">
        <v>3</v>
      </c>
      <c r="S170">
        <v>35.490760803222656</v>
      </c>
      <c r="T170">
        <v>3.3182752132415771</v>
      </c>
      <c r="U170">
        <v>0.26236423850059509</v>
      </c>
      <c r="V170">
        <v>1.4398350715637207</v>
      </c>
      <c r="W170">
        <v>2.3125355243682861</v>
      </c>
    </row>
    <row r="171" spans="1:23" x14ac:dyDescent="0.15">
      <c r="A171">
        <v>170</v>
      </c>
      <c r="B171" t="s">
        <v>3</v>
      </c>
      <c r="C171" t="s">
        <v>5</v>
      </c>
      <c r="D171">
        <v>1</v>
      </c>
      <c r="E171" t="s">
        <v>10</v>
      </c>
      <c r="F171" t="s">
        <v>10</v>
      </c>
      <c r="G171" t="s">
        <v>10</v>
      </c>
      <c r="H171">
        <v>0</v>
      </c>
      <c r="I171">
        <v>1.2000000476837158</v>
      </c>
      <c r="J171">
        <v>390</v>
      </c>
      <c r="K171">
        <v>3.6099998950958252</v>
      </c>
      <c r="L171">
        <v>32</v>
      </c>
      <c r="M171">
        <v>1509</v>
      </c>
      <c r="N171">
        <v>88.349998474121094</v>
      </c>
      <c r="O171">
        <v>52</v>
      </c>
      <c r="P171">
        <v>263</v>
      </c>
      <c r="Q171">
        <v>9</v>
      </c>
      <c r="R171">
        <v>3</v>
      </c>
      <c r="S171">
        <v>48.662559509277344</v>
      </c>
      <c r="T171">
        <v>7.3702940940856934</v>
      </c>
      <c r="U171">
        <v>0.18232159316539764</v>
      </c>
      <c r="V171">
        <v>1.2837077379226685</v>
      </c>
      <c r="W171">
        <v>2.1972246170043945</v>
      </c>
    </row>
    <row r="172" spans="1:23" x14ac:dyDescent="0.15">
      <c r="A172">
        <v>171</v>
      </c>
      <c r="B172" t="s">
        <v>3</v>
      </c>
      <c r="C172" t="s">
        <v>5</v>
      </c>
      <c r="D172">
        <v>1</v>
      </c>
      <c r="E172" t="s">
        <v>10</v>
      </c>
      <c r="F172" t="s">
        <v>10</v>
      </c>
      <c r="G172" t="s">
        <v>10</v>
      </c>
      <c r="H172">
        <v>0</v>
      </c>
      <c r="I172">
        <v>0.5</v>
      </c>
      <c r="K172">
        <v>4.5199999809265137</v>
      </c>
      <c r="L172">
        <v>31</v>
      </c>
      <c r="M172">
        <v>784</v>
      </c>
      <c r="N172">
        <v>74.400001525878906</v>
      </c>
      <c r="P172">
        <v>361</v>
      </c>
      <c r="Q172">
        <v>10.100000381469727</v>
      </c>
      <c r="R172">
        <v>3</v>
      </c>
      <c r="S172">
        <v>52.668037414550781</v>
      </c>
      <c r="T172">
        <v>7.0472278594970703</v>
      </c>
      <c r="U172">
        <v>-0.69314718246459961</v>
      </c>
      <c r="V172">
        <v>1.508512020111084</v>
      </c>
      <c r="W172">
        <v>2.3125355243682861</v>
      </c>
    </row>
    <row r="173" spans="1:23" x14ac:dyDescent="0.15">
      <c r="A173">
        <v>172</v>
      </c>
      <c r="B173" t="s">
        <v>3</v>
      </c>
      <c r="C173" t="s">
        <v>6</v>
      </c>
      <c r="D173">
        <v>1</v>
      </c>
      <c r="E173" t="s">
        <v>10</v>
      </c>
      <c r="F173" t="s">
        <v>10</v>
      </c>
      <c r="G173" t="s">
        <v>9</v>
      </c>
      <c r="H173">
        <v>0</v>
      </c>
      <c r="I173">
        <v>1.2999999523162842</v>
      </c>
      <c r="J173">
        <v>205</v>
      </c>
      <c r="K173">
        <v>3.3399999141693115</v>
      </c>
      <c r="L173">
        <v>65</v>
      </c>
      <c r="M173">
        <v>1031</v>
      </c>
      <c r="N173">
        <v>91.449996948242188</v>
      </c>
      <c r="O173">
        <v>126</v>
      </c>
      <c r="P173">
        <v>217</v>
      </c>
      <c r="Q173">
        <v>9.8000001907348633</v>
      </c>
      <c r="R173">
        <v>3</v>
      </c>
      <c r="S173">
        <v>49.869953155517578</v>
      </c>
      <c r="T173">
        <v>6.2997946739196777</v>
      </c>
      <c r="U173">
        <v>0.26236423850059509</v>
      </c>
      <c r="V173">
        <v>1.2059707641601562</v>
      </c>
      <c r="W173">
        <v>2.2823824882507324</v>
      </c>
    </row>
    <row r="174" spans="1:23" x14ac:dyDescent="0.15">
      <c r="A174">
        <v>173</v>
      </c>
      <c r="B174" t="s">
        <v>3</v>
      </c>
      <c r="C174" t="s">
        <v>5</v>
      </c>
      <c r="D174">
        <v>1</v>
      </c>
      <c r="E174" t="s">
        <v>10</v>
      </c>
      <c r="F174" t="s">
        <v>9</v>
      </c>
      <c r="G174" t="s">
        <v>9</v>
      </c>
      <c r="H174">
        <v>0</v>
      </c>
      <c r="I174">
        <v>3</v>
      </c>
      <c r="J174">
        <v>236</v>
      </c>
      <c r="K174">
        <v>3.4200000762939453</v>
      </c>
      <c r="L174">
        <v>76</v>
      </c>
      <c r="M174">
        <v>1403</v>
      </c>
      <c r="N174">
        <v>89.900001525878906</v>
      </c>
      <c r="O174">
        <v>86</v>
      </c>
      <c r="P174">
        <v>493</v>
      </c>
      <c r="Q174">
        <v>9.8000001907348633</v>
      </c>
      <c r="R174">
        <v>2</v>
      </c>
      <c r="S174">
        <v>30.275154113769531</v>
      </c>
      <c r="T174">
        <v>7.2744693756103516</v>
      </c>
      <c r="U174">
        <v>1.0986123085021973</v>
      </c>
      <c r="V174">
        <v>1.2296406030654907</v>
      </c>
      <c r="W174">
        <v>2.2823824882507324</v>
      </c>
    </row>
    <row r="175" spans="1:23" x14ac:dyDescent="0.15">
      <c r="A175">
        <v>174</v>
      </c>
      <c r="B175" t="s">
        <v>3</v>
      </c>
      <c r="C175" t="s">
        <v>5</v>
      </c>
      <c r="D175">
        <v>1</v>
      </c>
      <c r="E175" t="s">
        <v>10</v>
      </c>
      <c r="F175" t="s">
        <v>10</v>
      </c>
      <c r="G175" t="s">
        <v>10</v>
      </c>
      <c r="H175">
        <v>0</v>
      </c>
      <c r="I175">
        <v>0.5</v>
      </c>
      <c r="K175">
        <v>3.8499999046325684</v>
      </c>
      <c r="L175">
        <v>63</v>
      </c>
      <c r="M175">
        <v>663</v>
      </c>
      <c r="N175">
        <v>79.050003051757812</v>
      </c>
      <c r="P175">
        <v>311</v>
      </c>
      <c r="Q175">
        <v>9.6999998092651367</v>
      </c>
      <c r="R175">
        <v>1</v>
      </c>
      <c r="S175">
        <v>55.567420959472656</v>
      </c>
      <c r="T175">
        <v>7.2388772964477539</v>
      </c>
      <c r="U175">
        <v>-0.69314718246459961</v>
      </c>
      <c r="V175">
        <v>1.3480731248855591</v>
      </c>
      <c r="W175">
        <v>2.2721259593963623</v>
      </c>
    </row>
    <row r="176" spans="1:23" x14ac:dyDescent="0.15">
      <c r="A176">
        <v>175</v>
      </c>
      <c r="B176" t="s">
        <v>3</v>
      </c>
      <c r="C176" t="s">
        <v>6</v>
      </c>
      <c r="D176">
        <v>1</v>
      </c>
      <c r="E176" t="s">
        <v>10</v>
      </c>
      <c r="F176" t="s">
        <v>10</v>
      </c>
      <c r="G176" t="s">
        <v>10</v>
      </c>
      <c r="H176">
        <v>0</v>
      </c>
      <c r="I176">
        <v>0.80000001192092896</v>
      </c>
      <c r="J176">
        <v>283</v>
      </c>
      <c r="K176">
        <v>3.7999999523162842</v>
      </c>
      <c r="L176">
        <v>152</v>
      </c>
      <c r="M176">
        <v>718</v>
      </c>
      <c r="N176">
        <v>108.5</v>
      </c>
      <c r="O176">
        <v>168</v>
      </c>
      <c r="P176">
        <v>340</v>
      </c>
      <c r="Q176">
        <v>10.100000381469727</v>
      </c>
      <c r="R176">
        <v>3</v>
      </c>
      <c r="S176">
        <v>52.1533203125</v>
      </c>
      <c r="T176">
        <v>7.1841206550598145</v>
      </c>
      <c r="U176">
        <v>-0.22314353287220001</v>
      </c>
      <c r="V176">
        <v>1.3350011110305786</v>
      </c>
      <c r="W176">
        <v>2.3125355243682861</v>
      </c>
    </row>
    <row r="177" spans="1:23" x14ac:dyDescent="0.15">
      <c r="A177">
        <v>176</v>
      </c>
      <c r="B177" t="s">
        <v>2</v>
      </c>
      <c r="C177" t="s">
        <v>5</v>
      </c>
      <c r="D177">
        <v>1</v>
      </c>
      <c r="E177" t="s">
        <v>10</v>
      </c>
      <c r="F177" t="s">
        <v>9</v>
      </c>
      <c r="G177" t="s">
        <v>9</v>
      </c>
      <c r="H177">
        <v>0</v>
      </c>
      <c r="I177">
        <v>3.2000000476837158</v>
      </c>
      <c r="K177">
        <v>3.559999942779541</v>
      </c>
      <c r="L177">
        <v>77</v>
      </c>
      <c r="M177">
        <v>1790</v>
      </c>
      <c r="N177">
        <v>139.5</v>
      </c>
      <c r="P177">
        <v>149</v>
      </c>
      <c r="Q177">
        <v>10.100000381469727</v>
      </c>
      <c r="R177">
        <v>4</v>
      </c>
      <c r="S177">
        <v>41.609855651855469</v>
      </c>
      <c r="T177">
        <v>4.0848731994628906</v>
      </c>
      <c r="U177">
        <v>1.1631507873535156</v>
      </c>
      <c r="V177">
        <v>1.2697604894638062</v>
      </c>
      <c r="W177">
        <v>2.3125355243682861</v>
      </c>
    </row>
    <row r="178" spans="1:23" x14ac:dyDescent="0.15">
      <c r="A178">
        <v>177</v>
      </c>
      <c r="B178" t="s">
        <v>3</v>
      </c>
      <c r="C178" t="s">
        <v>6</v>
      </c>
      <c r="D178">
        <v>1</v>
      </c>
      <c r="E178" t="s">
        <v>10</v>
      </c>
      <c r="F178" t="s">
        <v>10</v>
      </c>
      <c r="G178" t="s">
        <v>10</v>
      </c>
      <c r="H178">
        <v>0</v>
      </c>
      <c r="I178">
        <v>0.89999997615814209</v>
      </c>
      <c r="J178">
        <v>258</v>
      </c>
      <c r="K178">
        <v>4.0100002288818359</v>
      </c>
      <c r="L178">
        <v>49</v>
      </c>
      <c r="M178">
        <v>559</v>
      </c>
      <c r="N178">
        <v>43.400001525878906</v>
      </c>
      <c r="O178">
        <v>133</v>
      </c>
      <c r="P178">
        <v>277</v>
      </c>
      <c r="Q178">
        <v>10.399999618530273</v>
      </c>
      <c r="R178">
        <v>2</v>
      </c>
      <c r="S178">
        <v>55.452430725097656</v>
      </c>
      <c r="T178">
        <v>7.1430525779724121</v>
      </c>
      <c r="U178">
        <v>-0.10536054521799088</v>
      </c>
      <c r="V178">
        <v>1.3887913227081299</v>
      </c>
      <c r="W178">
        <v>2.3418056964874268</v>
      </c>
    </row>
    <row r="179" spans="1:23" x14ac:dyDescent="0.15">
      <c r="A179">
        <v>178</v>
      </c>
      <c r="B179" t="s">
        <v>3</v>
      </c>
      <c r="C179" t="s">
        <v>5</v>
      </c>
      <c r="D179">
        <v>1</v>
      </c>
      <c r="E179" t="s">
        <v>10</v>
      </c>
      <c r="F179" t="s">
        <v>10</v>
      </c>
      <c r="G179" t="s">
        <v>10</v>
      </c>
      <c r="H179">
        <v>0</v>
      </c>
      <c r="I179">
        <v>0.60000002384185791</v>
      </c>
      <c r="K179">
        <v>4.0799999237060547</v>
      </c>
      <c r="L179">
        <v>51</v>
      </c>
      <c r="M179">
        <v>665</v>
      </c>
      <c r="N179">
        <v>74.400001525878906</v>
      </c>
      <c r="P179">
        <v>325</v>
      </c>
      <c r="Q179">
        <v>10.199999809265137</v>
      </c>
      <c r="R179">
        <v>4</v>
      </c>
      <c r="S179">
        <v>70.004104614257812</v>
      </c>
      <c r="T179">
        <v>7.063654899597168</v>
      </c>
      <c r="U179">
        <v>-0.51082557439804077</v>
      </c>
      <c r="V179">
        <v>1.4060969352722168</v>
      </c>
      <c r="W179">
        <v>2.3223876953125</v>
      </c>
    </row>
    <row r="180" spans="1:23" x14ac:dyDescent="0.15">
      <c r="A180">
        <v>179</v>
      </c>
      <c r="B180" t="s">
        <v>3</v>
      </c>
      <c r="C180" t="s">
        <v>6</v>
      </c>
      <c r="D180">
        <v>1</v>
      </c>
      <c r="E180" t="s">
        <v>10</v>
      </c>
      <c r="F180" t="s">
        <v>9</v>
      </c>
      <c r="G180" t="s">
        <v>10</v>
      </c>
      <c r="H180">
        <v>0</v>
      </c>
      <c r="I180">
        <v>1.7999999523162842</v>
      </c>
      <c r="J180">
        <v>396</v>
      </c>
      <c r="K180">
        <v>3.8299999237060547</v>
      </c>
      <c r="L180">
        <v>39</v>
      </c>
      <c r="M180">
        <v>2148</v>
      </c>
      <c r="N180">
        <v>102.30000305175781</v>
      </c>
      <c r="O180">
        <v>133</v>
      </c>
      <c r="P180">
        <v>278</v>
      </c>
      <c r="Q180">
        <v>9.8999996185302734</v>
      </c>
      <c r="R180">
        <v>4</v>
      </c>
      <c r="S180">
        <v>43.9425048828125</v>
      </c>
      <c r="T180">
        <v>7.044489860534668</v>
      </c>
      <c r="U180">
        <v>0.58778661489486694</v>
      </c>
      <c r="V180">
        <v>1.3428647518157959</v>
      </c>
      <c r="W180">
        <v>2.2925348281860352</v>
      </c>
    </row>
    <row r="181" spans="1:23" x14ac:dyDescent="0.15">
      <c r="A181">
        <v>180</v>
      </c>
      <c r="B181" t="s">
        <v>3</v>
      </c>
      <c r="C181" t="s">
        <v>6</v>
      </c>
      <c r="D181">
        <v>1</v>
      </c>
      <c r="E181" t="s">
        <v>10</v>
      </c>
      <c r="F181" t="s">
        <v>10</v>
      </c>
      <c r="G181" t="s">
        <v>10</v>
      </c>
      <c r="H181">
        <v>0</v>
      </c>
      <c r="I181">
        <v>4.6999998092651367</v>
      </c>
      <c r="J181">
        <v>478</v>
      </c>
      <c r="K181">
        <v>4.380000114440918</v>
      </c>
      <c r="L181">
        <v>44</v>
      </c>
      <c r="M181">
        <v>1629</v>
      </c>
      <c r="N181">
        <v>237.14999389648438</v>
      </c>
      <c r="O181">
        <v>76</v>
      </c>
      <c r="P181">
        <v>175</v>
      </c>
      <c r="Q181">
        <v>10.399999618530273</v>
      </c>
      <c r="R181">
        <v>3</v>
      </c>
      <c r="S181">
        <v>42.568103790283203</v>
      </c>
      <c r="T181">
        <v>7.0171117782592773</v>
      </c>
      <c r="U181">
        <v>1.5475624799728394</v>
      </c>
      <c r="V181">
        <v>1.4770487546920776</v>
      </c>
      <c r="W181">
        <v>2.3418056964874268</v>
      </c>
    </row>
    <row r="182" spans="1:23" x14ac:dyDescent="0.15">
      <c r="A182">
        <v>181</v>
      </c>
      <c r="B182" t="s">
        <v>3</v>
      </c>
      <c r="C182" t="s">
        <v>5</v>
      </c>
      <c r="D182">
        <v>1</v>
      </c>
      <c r="E182" t="s">
        <v>10</v>
      </c>
      <c r="F182" t="s">
        <v>9</v>
      </c>
      <c r="G182" t="s">
        <v>9</v>
      </c>
      <c r="H182">
        <v>0</v>
      </c>
      <c r="I182">
        <v>1.3999999761581421</v>
      </c>
      <c r="J182">
        <v>248</v>
      </c>
      <c r="K182">
        <v>3.5799999237060547</v>
      </c>
      <c r="L182">
        <v>63</v>
      </c>
      <c r="M182">
        <v>554</v>
      </c>
      <c r="N182">
        <v>75.949996948242188</v>
      </c>
      <c r="O182">
        <v>106</v>
      </c>
      <c r="P182">
        <v>79</v>
      </c>
      <c r="Q182">
        <v>10.300000190734863</v>
      </c>
      <c r="R182">
        <v>4</v>
      </c>
      <c r="S182">
        <v>44.569473266601562</v>
      </c>
      <c r="T182">
        <v>6.9979467391967773</v>
      </c>
      <c r="U182">
        <v>0.33647221326828003</v>
      </c>
      <c r="V182">
        <v>1.2753627300262451</v>
      </c>
      <c r="W182">
        <v>2.332144021987915</v>
      </c>
    </row>
    <row r="183" spans="1:23" x14ac:dyDescent="0.15">
      <c r="A183">
        <v>182</v>
      </c>
      <c r="B183" t="s">
        <v>3</v>
      </c>
      <c r="C183" t="s">
        <v>5</v>
      </c>
      <c r="D183">
        <v>1</v>
      </c>
      <c r="E183" t="s">
        <v>10</v>
      </c>
      <c r="F183" t="s">
        <v>9</v>
      </c>
      <c r="G183" t="s">
        <v>10</v>
      </c>
      <c r="H183">
        <v>0</v>
      </c>
      <c r="I183">
        <v>0.60000002384185791</v>
      </c>
      <c r="K183">
        <v>3.690000057220459</v>
      </c>
      <c r="L183">
        <v>161</v>
      </c>
      <c r="M183">
        <v>674</v>
      </c>
      <c r="N183">
        <v>26.350000381469727</v>
      </c>
      <c r="P183">
        <v>539</v>
      </c>
      <c r="Q183">
        <v>9.8999996185302734</v>
      </c>
      <c r="R183">
        <v>2</v>
      </c>
      <c r="S183">
        <v>56.944557189941406</v>
      </c>
      <c r="T183">
        <v>6.995208740234375</v>
      </c>
      <c r="U183">
        <v>-0.51082557439804077</v>
      </c>
      <c r="V183">
        <v>1.3056265115737915</v>
      </c>
      <c r="W183">
        <v>2.2925348281860352</v>
      </c>
    </row>
    <row r="184" spans="1:23" x14ac:dyDescent="0.15">
      <c r="A184">
        <v>183</v>
      </c>
      <c r="B184" t="s">
        <v>3</v>
      </c>
      <c r="C184" t="s">
        <v>6</v>
      </c>
      <c r="D184">
        <v>1</v>
      </c>
      <c r="E184" t="s">
        <v>10</v>
      </c>
      <c r="F184" t="s">
        <v>10</v>
      </c>
      <c r="G184" t="s">
        <v>10</v>
      </c>
      <c r="H184">
        <v>0</v>
      </c>
      <c r="I184">
        <v>0.5</v>
      </c>
      <c r="J184">
        <v>201</v>
      </c>
      <c r="K184">
        <v>3.7300000190734863</v>
      </c>
      <c r="L184">
        <v>44</v>
      </c>
      <c r="M184">
        <v>1345</v>
      </c>
      <c r="N184">
        <v>54.25</v>
      </c>
      <c r="O184">
        <v>145</v>
      </c>
      <c r="P184">
        <v>445</v>
      </c>
      <c r="Q184">
        <v>10.100000381469727</v>
      </c>
      <c r="R184">
        <v>2</v>
      </c>
      <c r="S184">
        <v>40.260097503662109</v>
      </c>
      <c r="T184">
        <v>6.135523796081543</v>
      </c>
      <c r="U184">
        <v>-0.69314718246459961</v>
      </c>
      <c r="V184">
        <v>1.3164082765579224</v>
      </c>
      <c r="W184">
        <v>2.3125355243682861</v>
      </c>
    </row>
    <row r="185" spans="1:23" x14ac:dyDescent="0.15">
      <c r="A185">
        <v>184</v>
      </c>
      <c r="B185" t="s">
        <v>2</v>
      </c>
      <c r="C185" t="s">
        <v>6</v>
      </c>
      <c r="D185">
        <v>1</v>
      </c>
      <c r="E185" t="s">
        <v>10</v>
      </c>
      <c r="F185" t="s">
        <v>9</v>
      </c>
      <c r="G185" t="s">
        <v>10</v>
      </c>
      <c r="H185">
        <v>0</v>
      </c>
      <c r="I185">
        <v>11</v>
      </c>
      <c r="J185">
        <v>674</v>
      </c>
      <c r="K185">
        <v>3.5499999523162842</v>
      </c>
      <c r="L185">
        <v>358</v>
      </c>
      <c r="M185">
        <v>2412</v>
      </c>
      <c r="N185">
        <v>167.39999389648438</v>
      </c>
      <c r="O185">
        <v>140</v>
      </c>
      <c r="P185">
        <v>471</v>
      </c>
      <c r="Q185">
        <v>9.8000001907348633</v>
      </c>
      <c r="R185">
        <v>3</v>
      </c>
      <c r="S185">
        <v>37.60711669921875</v>
      </c>
      <c r="T185">
        <v>2.6666667461395264</v>
      </c>
      <c r="U185">
        <v>2.397895336151123</v>
      </c>
      <c r="V185">
        <v>1.2669476270675659</v>
      </c>
      <c r="W185">
        <v>2.2823824882507324</v>
      </c>
    </row>
    <row r="186" spans="1:23" x14ac:dyDescent="0.15">
      <c r="A186">
        <v>185</v>
      </c>
      <c r="B186" t="s">
        <v>3</v>
      </c>
      <c r="C186" t="s">
        <v>5</v>
      </c>
      <c r="D186">
        <v>1</v>
      </c>
      <c r="E186" t="s">
        <v>10</v>
      </c>
      <c r="F186" t="s">
        <v>10</v>
      </c>
      <c r="G186" t="s">
        <v>10</v>
      </c>
      <c r="H186">
        <v>0</v>
      </c>
      <c r="I186">
        <v>0.80000001192092896</v>
      </c>
      <c r="J186">
        <v>256</v>
      </c>
      <c r="K186">
        <v>3.5399999618530273</v>
      </c>
      <c r="L186">
        <v>42</v>
      </c>
      <c r="M186">
        <v>1132</v>
      </c>
      <c r="N186">
        <v>74.400001525878906</v>
      </c>
      <c r="O186">
        <v>94</v>
      </c>
      <c r="P186">
        <v>192</v>
      </c>
      <c r="Q186">
        <v>10.5</v>
      </c>
      <c r="R186">
        <v>3</v>
      </c>
      <c r="S186">
        <v>48.361396789550781</v>
      </c>
      <c r="T186">
        <v>6.9185490608215332</v>
      </c>
      <c r="U186">
        <v>-0.22314353287220001</v>
      </c>
      <c r="V186">
        <v>1.2641266584396362</v>
      </c>
      <c r="W186">
        <v>2.3513753414154053</v>
      </c>
    </row>
    <row r="187" spans="1:23" x14ac:dyDescent="0.15">
      <c r="A187">
        <v>186</v>
      </c>
      <c r="B187" t="s">
        <v>2</v>
      </c>
      <c r="C187" t="s">
        <v>5</v>
      </c>
      <c r="D187">
        <v>1</v>
      </c>
      <c r="E187" t="s">
        <v>10</v>
      </c>
      <c r="F187" t="s">
        <v>10</v>
      </c>
      <c r="G187" t="s">
        <v>9</v>
      </c>
      <c r="H187">
        <v>1</v>
      </c>
      <c r="I187">
        <v>2</v>
      </c>
      <c r="J187">
        <v>225</v>
      </c>
      <c r="K187">
        <v>3.5299999713897705</v>
      </c>
      <c r="L187">
        <v>51</v>
      </c>
      <c r="M187">
        <v>933</v>
      </c>
      <c r="N187">
        <v>69.75</v>
      </c>
      <c r="O187">
        <v>62</v>
      </c>
      <c r="P187">
        <v>200</v>
      </c>
      <c r="Q187">
        <v>12.699999809265137</v>
      </c>
      <c r="R187">
        <v>3</v>
      </c>
      <c r="S187">
        <v>70.836410522460938</v>
      </c>
      <c r="T187">
        <v>4.3148527145385742</v>
      </c>
      <c r="U187">
        <v>0.69314718246459961</v>
      </c>
      <c r="V187">
        <v>1.2612978219985962</v>
      </c>
      <c r="W187">
        <v>2.5416018962860107</v>
      </c>
    </row>
    <row r="188" spans="1:23" x14ac:dyDescent="0.15">
      <c r="A188">
        <v>187</v>
      </c>
      <c r="B188" t="s">
        <v>2</v>
      </c>
      <c r="C188" t="s">
        <v>6</v>
      </c>
      <c r="D188">
        <v>1</v>
      </c>
      <c r="E188" t="s">
        <v>10</v>
      </c>
      <c r="F188" t="s">
        <v>9</v>
      </c>
      <c r="G188" t="s">
        <v>10</v>
      </c>
      <c r="H188">
        <v>0</v>
      </c>
      <c r="I188">
        <v>14</v>
      </c>
      <c r="J188">
        <v>808</v>
      </c>
      <c r="K188">
        <v>3.4300000667572021</v>
      </c>
      <c r="L188">
        <v>251</v>
      </c>
      <c r="M188">
        <v>2870</v>
      </c>
      <c r="N188">
        <v>153.44999694824219</v>
      </c>
      <c r="O188">
        <v>137</v>
      </c>
      <c r="P188">
        <v>268</v>
      </c>
      <c r="Q188">
        <v>11.5</v>
      </c>
      <c r="R188">
        <v>3</v>
      </c>
      <c r="S188">
        <v>35.791923522949219</v>
      </c>
      <c r="T188">
        <v>2.0068445205688477</v>
      </c>
      <c r="U188">
        <v>2.6390573978424072</v>
      </c>
      <c r="V188">
        <v>1.2325602769851685</v>
      </c>
      <c r="W188">
        <v>2.4423470497131348</v>
      </c>
    </row>
    <row r="189" spans="1:23" x14ac:dyDescent="0.15">
      <c r="A189">
        <v>188</v>
      </c>
      <c r="B189" t="s">
        <v>3</v>
      </c>
      <c r="C189" t="s">
        <v>5</v>
      </c>
      <c r="D189">
        <v>1</v>
      </c>
      <c r="E189" t="s">
        <v>10</v>
      </c>
      <c r="F189" t="s">
        <v>9</v>
      </c>
      <c r="G189" t="s">
        <v>10</v>
      </c>
      <c r="H189">
        <v>0</v>
      </c>
      <c r="I189">
        <v>0.69999998807907104</v>
      </c>
      <c r="J189">
        <v>187</v>
      </c>
      <c r="K189">
        <v>3.4800000190734863</v>
      </c>
      <c r="L189">
        <v>41</v>
      </c>
      <c r="M189">
        <v>654</v>
      </c>
      <c r="N189">
        <v>120.90000152587891</v>
      </c>
      <c r="O189">
        <v>98</v>
      </c>
      <c r="P189">
        <v>164</v>
      </c>
      <c r="Q189">
        <v>11</v>
      </c>
      <c r="R189">
        <v>4</v>
      </c>
      <c r="S189">
        <v>62.622859954833984</v>
      </c>
      <c r="T189">
        <v>6.3846678733825684</v>
      </c>
      <c r="U189">
        <v>-0.35667496919631958</v>
      </c>
      <c r="V189">
        <v>1.2470322847366333</v>
      </c>
      <c r="W189">
        <v>2.397895336151123</v>
      </c>
    </row>
    <row r="190" spans="1:23" x14ac:dyDescent="0.15">
      <c r="A190">
        <v>189</v>
      </c>
      <c r="B190" t="s">
        <v>3</v>
      </c>
      <c r="C190" t="s">
        <v>6</v>
      </c>
      <c r="D190">
        <v>1</v>
      </c>
      <c r="E190" t="s">
        <v>10</v>
      </c>
      <c r="F190" t="s">
        <v>9</v>
      </c>
      <c r="G190" t="s">
        <v>10</v>
      </c>
      <c r="H190">
        <v>0</v>
      </c>
      <c r="I190">
        <v>1.2999999523162842</v>
      </c>
      <c r="J190">
        <v>360</v>
      </c>
      <c r="K190">
        <v>3.630000114440918</v>
      </c>
      <c r="L190">
        <v>52</v>
      </c>
      <c r="M190">
        <v>1812</v>
      </c>
      <c r="N190">
        <v>97.650001525878906</v>
      </c>
      <c r="O190">
        <v>164</v>
      </c>
      <c r="P190">
        <v>256</v>
      </c>
      <c r="Q190">
        <v>9.8999996185302734</v>
      </c>
      <c r="R190">
        <v>3</v>
      </c>
      <c r="S190">
        <v>50.647502899169922</v>
      </c>
      <c r="T190">
        <v>6.7241616249084473</v>
      </c>
      <c r="U190">
        <v>0.26236423850059509</v>
      </c>
      <c r="V190">
        <v>1.2892327308654785</v>
      </c>
      <c r="W190">
        <v>2.2925348281860352</v>
      </c>
    </row>
    <row r="191" spans="1:23" x14ac:dyDescent="0.15">
      <c r="A191">
        <v>190</v>
      </c>
      <c r="B191" t="s">
        <v>3</v>
      </c>
      <c r="C191" t="s">
        <v>5</v>
      </c>
      <c r="D191">
        <v>1</v>
      </c>
      <c r="E191" t="s">
        <v>10</v>
      </c>
      <c r="F191" t="s">
        <v>10</v>
      </c>
      <c r="G191" t="s">
        <v>9</v>
      </c>
      <c r="H191">
        <v>0</v>
      </c>
      <c r="I191">
        <v>2.2999999523162842</v>
      </c>
      <c r="K191">
        <v>3.9300000667572021</v>
      </c>
      <c r="L191">
        <v>24</v>
      </c>
      <c r="M191">
        <v>1828</v>
      </c>
      <c r="N191">
        <v>133.30000305175781</v>
      </c>
      <c r="P191">
        <v>327</v>
      </c>
      <c r="Q191">
        <v>10.199999809265137</v>
      </c>
      <c r="R191">
        <v>2</v>
      </c>
      <c r="S191">
        <v>54.527034759521484</v>
      </c>
      <c r="T191">
        <v>6.8555784225463867</v>
      </c>
      <c r="U191">
        <v>0.83290910720825195</v>
      </c>
      <c r="V191">
        <v>1.3686394691467285</v>
      </c>
      <c r="W191">
        <v>2.3223876953125</v>
      </c>
    </row>
    <row r="192" spans="1:23" x14ac:dyDescent="0.15">
      <c r="A192">
        <v>191</v>
      </c>
      <c r="B192" t="s">
        <v>2</v>
      </c>
      <c r="C192" t="s">
        <v>6</v>
      </c>
      <c r="D192">
        <v>1</v>
      </c>
      <c r="E192" t="s">
        <v>9</v>
      </c>
      <c r="F192" t="s">
        <v>9</v>
      </c>
      <c r="G192" t="s">
        <v>9</v>
      </c>
      <c r="H192">
        <v>0</v>
      </c>
      <c r="I192">
        <v>24.5</v>
      </c>
      <c r="J192">
        <v>1092</v>
      </c>
      <c r="K192">
        <v>3.3499999046325684</v>
      </c>
      <c r="L192">
        <v>233</v>
      </c>
      <c r="M192">
        <v>3740</v>
      </c>
      <c r="N192">
        <v>147.25</v>
      </c>
      <c r="O192">
        <v>432</v>
      </c>
      <c r="P192">
        <v>399</v>
      </c>
      <c r="Q192">
        <v>15.199999809265137</v>
      </c>
      <c r="R192">
        <v>4</v>
      </c>
      <c r="S192">
        <v>52.692676544189453</v>
      </c>
      <c r="T192">
        <v>0.59137576818466187</v>
      </c>
      <c r="U192">
        <v>3.1986730098724365</v>
      </c>
      <c r="V192">
        <v>1.2089602947235107</v>
      </c>
      <c r="W192">
        <v>2.7212953567504883</v>
      </c>
    </row>
    <row r="193" spans="1:23" x14ac:dyDescent="0.15">
      <c r="A193">
        <v>192</v>
      </c>
      <c r="B193" t="s">
        <v>3</v>
      </c>
      <c r="C193" t="s">
        <v>5</v>
      </c>
      <c r="D193">
        <v>1</v>
      </c>
      <c r="E193" t="s">
        <v>10</v>
      </c>
      <c r="F193" t="s">
        <v>9</v>
      </c>
      <c r="G193" t="s">
        <v>10</v>
      </c>
      <c r="H193">
        <v>0</v>
      </c>
      <c r="I193">
        <v>0.89999997615814209</v>
      </c>
      <c r="J193">
        <v>308</v>
      </c>
      <c r="K193">
        <v>3.690000057220459</v>
      </c>
      <c r="L193">
        <v>67</v>
      </c>
      <c r="M193">
        <v>696</v>
      </c>
      <c r="N193">
        <v>51.150001525878906</v>
      </c>
      <c r="O193">
        <v>101</v>
      </c>
      <c r="P193">
        <v>344</v>
      </c>
      <c r="Q193">
        <v>9.8000001907348633</v>
      </c>
      <c r="R193">
        <v>4</v>
      </c>
      <c r="S193">
        <v>52.720054626464844</v>
      </c>
      <c r="T193">
        <v>6.6885695457458496</v>
      </c>
      <c r="U193">
        <v>-0.10536054521799088</v>
      </c>
      <c r="V193">
        <v>1.3056265115737915</v>
      </c>
      <c r="W193">
        <v>2.2823824882507324</v>
      </c>
    </row>
    <row r="194" spans="1:23" x14ac:dyDescent="0.15">
      <c r="A194">
        <v>193</v>
      </c>
      <c r="B194" t="s">
        <v>2</v>
      </c>
      <c r="C194" t="s">
        <v>6</v>
      </c>
      <c r="D194">
        <v>1</v>
      </c>
      <c r="E194" t="s">
        <v>10</v>
      </c>
      <c r="F194" t="s">
        <v>10</v>
      </c>
      <c r="G194" t="s">
        <v>10</v>
      </c>
      <c r="H194">
        <v>0</v>
      </c>
      <c r="I194">
        <v>10.800000190734863</v>
      </c>
      <c r="J194">
        <v>932</v>
      </c>
      <c r="K194">
        <v>3.190000057220459</v>
      </c>
      <c r="L194">
        <v>267</v>
      </c>
      <c r="M194">
        <v>2184</v>
      </c>
      <c r="N194">
        <v>161.19999694824219</v>
      </c>
      <c r="O194">
        <v>157</v>
      </c>
      <c r="P194">
        <v>382</v>
      </c>
      <c r="Q194">
        <v>10.399999618530273</v>
      </c>
      <c r="R194">
        <v>4</v>
      </c>
      <c r="S194">
        <v>56.772075653076172</v>
      </c>
      <c r="T194">
        <v>2.1820671558380127</v>
      </c>
      <c r="U194">
        <v>2.3795461654663086</v>
      </c>
      <c r="V194">
        <v>1.1600209474563599</v>
      </c>
      <c r="W194">
        <v>2.3418056964874268</v>
      </c>
    </row>
    <row r="195" spans="1:23" x14ac:dyDescent="0.15">
      <c r="A195">
        <v>194</v>
      </c>
      <c r="B195" t="s">
        <v>3</v>
      </c>
      <c r="C195" t="s">
        <v>5</v>
      </c>
      <c r="D195">
        <v>1</v>
      </c>
      <c r="E195" t="s">
        <v>10</v>
      </c>
      <c r="F195" t="s">
        <v>10</v>
      </c>
      <c r="G195" t="s">
        <v>10</v>
      </c>
      <c r="H195">
        <v>0</v>
      </c>
      <c r="I195">
        <v>1.5</v>
      </c>
      <c r="J195">
        <v>293</v>
      </c>
      <c r="K195">
        <v>4.3000001907348633</v>
      </c>
      <c r="L195">
        <v>50</v>
      </c>
      <c r="M195">
        <v>975</v>
      </c>
      <c r="N195">
        <v>125.55000305175781</v>
      </c>
      <c r="O195">
        <v>56</v>
      </c>
      <c r="P195">
        <v>336</v>
      </c>
      <c r="Q195">
        <v>9.1000003814697266</v>
      </c>
      <c r="R195">
        <v>2</v>
      </c>
      <c r="S195">
        <v>44.396987915039062</v>
      </c>
      <c r="T195">
        <v>6.7049965858459473</v>
      </c>
      <c r="U195">
        <v>0.40546509623527527</v>
      </c>
      <c r="V195">
        <v>1.4586150646209717</v>
      </c>
      <c r="W195">
        <v>2.2082743644714355</v>
      </c>
    </row>
    <row r="196" spans="1:23" x14ac:dyDescent="0.15">
      <c r="A196">
        <v>195</v>
      </c>
      <c r="B196" t="s">
        <v>3</v>
      </c>
      <c r="C196" t="s">
        <v>5</v>
      </c>
      <c r="D196">
        <v>1</v>
      </c>
      <c r="E196" t="s">
        <v>10</v>
      </c>
      <c r="F196" t="s">
        <v>9</v>
      </c>
      <c r="G196" t="s">
        <v>10</v>
      </c>
      <c r="H196">
        <v>0</v>
      </c>
      <c r="I196">
        <v>3.7000000476837158</v>
      </c>
      <c r="J196">
        <v>347</v>
      </c>
      <c r="K196">
        <v>3.9000000953674316</v>
      </c>
      <c r="L196">
        <v>76</v>
      </c>
      <c r="M196">
        <v>2544</v>
      </c>
      <c r="N196">
        <v>221.64999389648438</v>
      </c>
      <c r="O196">
        <v>90</v>
      </c>
      <c r="P196">
        <v>129</v>
      </c>
      <c r="Q196">
        <v>11.5</v>
      </c>
      <c r="R196">
        <v>4</v>
      </c>
      <c r="S196">
        <v>29.555099487304688</v>
      </c>
      <c r="T196">
        <v>6.3791923522949219</v>
      </c>
      <c r="U196">
        <v>1.3083328008651733</v>
      </c>
      <c r="V196">
        <v>1.3609765768051147</v>
      </c>
      <c r="W196">
        <v>2.4423470497131348</v>
      </c>
    </row>
    <row r="197" spans="1:23" x14ac:dyDescent="0.15">
      <c r="A197">
        <v>196</v>
      </c>
      <c r="B197" t="s">
        <v>3</v>
      </c>
      <c r="C197" t="s">
        <v>5</v>
      </c>
      <c r="D197">
        <v>1</v>
      </c>
      <c r="E197" t="s">
        <v>10</v>
      </c>
      <c r="F197" t="s">
        <v>9</v>
      </c>
      <c r="G197" t="s">
        <v>9</v>
      </c>
      <c r="H197">
        <v>0</v>
      </c>
      <c r="I197">
        <v>1.3999999761581421</v>
      </c>
      <c r="J197">
        <v>226</v>
      </c>
      <c r="K197">
        <v>3.3599998950958252</v>
      </c>
      <c r="L197">
        <v>13</v>
      </c>
      <c r="M197">
        <v>810</v>
      </c>
      <c r="N197">
        <v>72.849998474121094</v>
      </c>
      <c r="O197">
        <v>62</v>
      </c>
      <c r="P197">
        <v>117</v>
      </c>
      <c r="Q197">
        <v>11.600000381469727</v>
      </c>
      <c r="R197">
        <v>4</v>
      </c>
      <c r="S197">
        <v>57.040382385253906</v>
      </c>
      <c r="T197">
        <v>6.4695415496826172</v>
      </c>
      <c r="U197">
        <v>0.33647221326828003</v>
      </c>
      <c r="V197">
        <v>1.2119408845901489</v>
      </c>
      <c r="W197">
        <v>2.451005220413208</v>
      </c>
    </row>
    <row r="198" spans="1:23" x14ac:dyDescent="0.15">
      <c r="A198">
        <v>197</v>
      </c>
      <c r="B198" t="s">
        <v>3</v>
      </c>
      <c r="C198" t="s">
        <v>5</v>
      </c>
      <c r="D198">
        <v>1</v>
      </c>
      <c r="E198" t="s">
        <v>10</v>
      </c>
      <c r="F198" t="s">
        <v>10</v>
      </c>
      <c r="G198" t="s">
        <v>10</v>
      </c>
      <c r="H198">
        <v>0</v>
      </c>
      <c r="I198">
        <v>0.60000002384185791</v>
      </c>
      <c r="J198">
        <v>266</v>
      </c>
      <c r="K198">
        <v>3.9700000286102295</v>
      </c>
      <c r="L198">
        <v>25</v>
      </c>
      <c r="M198">
        <v>1164</v>
      </c>
      <c r="N198">
        <v>102.30000305175781</v>
      </c>
      <c r="O198">
        <v>102</v>
      </c>
      <c r="P198">
        <v>201</v>
      </c>
      <c r="Q198">
        <v>10.100000381469727</v>
      </c>
      <c r="R198">
        <v>2</v>
      </c>
      <c r="S198">
        <v>44.626968383789062</v>
      </c>
      <c r="T198">
        <v>6.4750170707702637</v>
      </c>
      <c r="U198">
        <v>-0.51082557439804077</v>
      </c>
      <c r="V198">
        <v>1.3787660598754883</v>
      </c>
      <c r="W198">
        <v>2.3125355243682861</v>
      </c>
    </row>
    <row r="199" spans="1:23" x14ac:dyDescent="0.15">
      <c r="A199">
        <v>198</v>
      </c>
      <c r="B199" t="s">
        <v>3</v>
      </c>
      <c r="C199" t="s">
        <v>6</v>
      </c>
      <c r="D199">
        <v>1</v>
      </c>
      <c r="E199" t="s">
        <v>10</v>
      </c>
      <c r="F199" t="s">
        <v>10</v>
      </c>
      <c r="G199" t="s">
        <v>9</v>
      </c>
      <c r="H199">
        <v>0</v>
      </c>
      <c r="I199">
        <v>0.69999998807907104</v>
      </c>
      <c r="J199">
        <v>286</v>
      </c>
      <c r="K199">
        <v>2.9000000953674316</v>
      </c>
      <c r="L199">
        <v>38</v>
      </c>
      <c r="M199">
        <v>1692</v>
      </c>
      <c r="N199">
        <v>141.05000305175781</v>
      </c>
      <c r="O199">
        <v>90</v>
      </c>
      <c r="P199">
        <v>381</v>
      </c>
      <c r="Q199">
        <v>9.6000003814697266</v>
      </c>
      <c r="R199">
        <v>2</v>
      </c>
      <c r="S199">
        <v>35.797397613525391</v>
      </c>
      <c r="T199">
        <v>6.4531145095825195</v>
      </c>
      <c r="U199">
        <v>-0.35667496919631958</v>
      </c>
      <c r="V199">
        <v>1.0647107362747192</v>
      </c>
      <c r="W199">
        <v>2.2617630958557129</v>
      </c>
    </row>
    <row r="200" spans="1:23" x14ac:dyDescent="0.15">
      <c r="A200">
        <v>199</v>
      </c>
      <c r="B200" t="s">
        <v>3</v>
      </c>
      <c r="C200" t="s">
        <v>5</v>
      </c>
      <c r="D200">
        <v>1</v>
      </c>
      <c r="E200" t="s">
        <v>10</v>
      </c>
      <c r="F200" t="s">
        <v>10</v>
      </c>
      <c r="G200" t="s">
        <v>10</v>
      </c>
      <c r="H200">
        <v>0</v>
      </c>
      <c r="I200">
        <v>2.0999999046325684</v>
      </c>
      <c r="J200">
        <v>392</v>
      </c>
      <c r="K200">
        <v>3.4300000667572021</v>
      </c>
      <c r="L200">
        <v>52</v>
      </c>
      <c r="M200">
        <v>1395</v>
      </c>
      <c r="N200">
        <v>184.44999694824219</v>
      </c>
      <c r="O200">
        <v>194</v>
      </c>
      <c r="P200">
        <v>328</v>
      </c>
      <c r="Q200">
        <v>10.199999809265137</v>
      </c>
      <c r="R200">
        <v>3</v>
      </c>
      <c r="S200">
        <v>40.717315673828125</v>
      </c>
      <c r="T200">
        <v>4.3586583137512207</v>
      </c>
      <c r="U200">
        <v>0.74193727970123291</v>
      </c>
      <c r="V200">
        <v>1.2325602769851685</v>
      </c>
      <c r="W200">
        <v>2.3223876953125</v>
      </c>
    </row>
    <row r="201" spans="1:23" x14ac:dyDescent="0.15">
      <c r="A201">
        <v>200</v>
      </c>
      <c r="B201" t="s">
        <v>3</v>
      </c>
      <c r="C201" t="s">
        <v>6</v>
      </c>
      <c r="D201">
        <v>1</v>
      </c>
      <c r="E201" t="s">
        <v>10</v>
      </c>
      <c r="F201" t="s">
        <v>10</v>
      </c>
      <c r="G201" t="s">
        <v>9</v>
      </c>
      <c r="H201">
        <v>0</v>
      </c>
      <c r="I201">
        <v>4.6999998092651367</v>
      </c>
      <c r="J201">
        <v>236</v>
      </c>
      <c r="K201">
        <v>3.5499999523162842</v>
      </c>
      <c r="L201">
        <v>112</v>
      </c>
      <c r="M201">
        <v>1391</v>
      </c>
      <c r="N201">
        <v>137.94999694824219</v>
      </c>
      <c r="O201">
        <v>114</v>
      </c>
      <c r="P201">
        <v>332</v>
      </c>
      <c r="Q201">
        <v>9.8999996185302734</v>
      </c>
      <c r="R201">
        <v>3</v>
      </c>
      <c r="S201">
        <v>32.232715606689453</v>
      </c>
      <c r="T201">
        <v>6.3463382720947266</v>
      </c>
      <c r="U201">
        <v>1.5475624799728394</v>
      </c>
      <c r="V201">
        <v>1.2669476270675659</v>
      </c>
      <c r="W201">
        <v>2.2925348281860352</v>
      </c>
    </row>
    <row r="202" spans="1:23" x14ac:dyDescent="0.15">
      <c r="A202">
        <v>201</v>
      </c>
      <c r="B202" t="s">
        <v>3</v>
      </c>
      <c r="C202" t="s">
        <v>6</v>
      </c>
      <c r="D202">
        <v>1</v>
      </c>
      <c r="E202" t="s">
        <v>10</v>
      </c>
      <c r="F202" t="s">
        <v>9</v>
      </c>
      <c r="G202" t="s">
        <v>10</v>
      </c>
      <c r="H202">
        <v>0</v>
      </c>
      <c r="I202">
        <v>0.60000002384185791</v>
      </c>
      <c r="J202">
        <v>235</v>
      </c>
      <c r="K202">
        <v>3.2000000476837158</v>
      </c>
      <c r="L202">
        <v>26</v>
      </c>
      <c r="M202">
        <v>1758</v>
      </c>
      <c r="N202">
        <v>106.94999694824219</v>
      </c>
      <c r="O202">
        <v>67</v>
      </c>
      <c r="P202">
        <v>228</v>
      </c>
      <c r="Q202">
        <v>10.800000190734863</v>
      </c>
      <c r="R202">
        <v>4</v>
      </c>
      <c r="S202">
        <v>41.092403411865234</v>
      </c>
      <c r="T202">
        <v>6.2806296348571777</v>
      </c>
      <c r="U202">
        <v>-0.51082557439804077</v>
      </c>
      <c r="V202">
        <v>1.1631507873535156</v>
      </c>
      <c r="W202">
        <v>2.3795461654663086</v>
      </c>
    </row>
    <row r="203" spans="1:23" x14ac:dyDescent="0.15">
      <c r="A203">
        <v>202</v>
      </c>
      <c r="B203" t="s">
        <v>3</v>
      </c>
      <c r="C203" t="s">
        <v>5</v>
      </c>
      <c r="D203">
        <v>1</v>
      </c>
      <c r="E203" t="s">
        <v>10</v>
      </c>
      <c r="F203" t="s">
        <v>10</v>
      </c>
      <c r="G203" t="s">
        <v>10</v>
      </c>
      <c r="H203">
        <v>0</v>
      </c>
      <c r="I203">
        <v>0.5</v>
      </c>
      <c r="J203">
        <v>223</v>
      </c>
      <c r="K203">
        <v>3.7999999523162842</v>
      </c>
      <c r="L203">
        <v>15</v>
      </c>
      <c r="M203">
        <v>1044</v>
      </c>
      <c r="N203">
        <v>80.599998474121094</v>
      </c>
      <c r="O203">
        <v>89</v>
      </c>
      <c r="P203">
        <v>514</v>
      </c>
      <c r="Q203">
        <v>10</v>
      </c>
      <c r="R203">
        <v>2</v>
      </c>
      <c r="S203">
        <v>61.639972686767578</v>
      </c>
      <c r="T203">
        <v>6.2203969955444336</v>
      </c>
      <c r="U203">
        <v>-0.69314718246459961</v>
      </c>
      <c r="V203">
        <v>1.3350011110305786</v>
      </c>
      <c r="W203">
        <v>2.3025851249694824</v>
      </c>
    </row>
    <row r="204" spans="1:23" x14ac:dyDescent="0.15">
      <c r="A204">
        <v>203</v>
      </c>
      <c r="B204" t="s">
        <v>3</v>
      </c>
      <c r="C204" t="s">
        <v>6</v>
      </c>
      <c r="D204">
        <v>1</v>
      </c>
      <c r="E204" t="s">
        <v>10</v>
      </c>
      <c r="F204" t="s">
        <v>9</v>
      </c>
      <c r="G204" t="s">
        <v>10</v>
      </c>
      <c r="H204">
        <v>0</v>
      </c>
      <c r="I204">
        <v>0.5</v>
      </c>
      <c r="J204">
        <v>149</v>
      </c>
      <c r="K204">
        <v>4.0399999618530273</v>
      </c>
      <c r="L204">
        <v>227</v>
      </c>
      <c r="M204">
        <v>598</v>
      </c>
      <c r="N204">
        <v>52.700000762939453</v>
      </c>
      <c r="O204">
        <v>57</v>
      </c>
      <c r="P204">
        <v>166</v>
      </c>
      <c r="Q204">
        <v>9.8999996185302734</v>
      </c>
      <c r="R204">
        <v>2</v>
      </c>
      <c r="S204">
        <v>37.056812286376953</v>
      </c>
      <c r="T204">
        <v>6.0807666778564453</v>
      </c>
      <c r="U204">
        <v>-0.69314718246459961</v>
      </c>
      <c r="V204">
        <v>1.3962446451187134</v>
      </c>
      <c r="W204">
        <v>2.2925348281860352</v>
      </c>
    </row>
    <row r="205" spans="1:23" x14ac:dyDescent="0.15">
      <c r="A205">
        <v>204</v>
      </c>
      <c r="B205" t="s">
        <v>2</v>
      </c>
      <c r="C205" t="s">
        <v>6</v>
      </c>
      <c r="D205">
        <v>1</v>
      </c>
      <c r="E205" t="s">
        <v>10</v>
      </c>
      <c r="F205" t="s">
        <v>10</v>
      </c>
      <c r="G205" t="s">
        <v>10</v>
      </c>
      <c r="H205">
        <v>0</v>
      </c>
      <c r="I205">
        <v>0.69999998807907104</v>
      </c>
      <c r="J205">
        <v>255</v>
      </c>
      <c r="K205">
        <v>3.7400000095367432</v>
      </c>
      <c r="L205">
        <v>23</v>
      </c>
      <c r="M205">
        <v>1024</v>
      </c>
      <c r="N205">
        <v>77.5</v>
      </c>
      <c r="O205">
        <v>58</v>
      </c>
      <c r="P205">
        <v>281</v>
      </c>
      <c r="Q205">
        <v>10.199999809265137</v>
      </c>
      <c r="R205">
        <v>3</v>
      </c>
      <c r="S205">
        <v>62.579055786132812</v>
      </c>
      <c r="T205">
        <v>5.7221083641052246</v>
      </c>
      <c r="U205">
        <v>-0.35667496919631958</v>
      </c>
      <c r="V205">
        <v>1.3190855979919434</v>
      </c>
      <c r="W205">
        <v>2.3223876953125</v>
      </c>
    </row>
    <row r="206" spans="1:23" x14ac:dyDescent="0.15">
      <c r="A206">
        <v>205</v>
      </c>
      <c r="B206" t="s">
        <v>2</v>
      </c>
      <c r="C206" t="s">
        <v>5</v>
      </c>
      <c r="D206">
        <v>1</v>
      </c>
      <c r="E206" t="s">
        <v>9</v>
      </c>
      <c r="F206" t="s">
        <v>10</v>
      </c>
      <c r="G206" t="s">
        <v>10</v>
      </c>
      <c r="H206">
        <v>0</v>
      </c>
      <c r="I206">
        <v>2.5</v>
      </c>
      <c r="J206">
        <v>382</v>
      </c>
      <c r="K206">
        <v>3.5499999523162842</v>
      </c>
      <c r="L206">
        <v>108</v>
      </c>
      <c r="M206">
        <v>1516</v>
      </c>
      <c r="N206">
        <v>238.69999694824219</v>
      </c>
      <c r="P206">
        <v>126</v>
      </c>
      <c r="Q206">
        <v>10.300000190734863</v>
      </c>
      <c r="R206">
        <v>3</v>
      </c>
      <c r="S206">
        <v>48.977413177490234</v>
      </c>
      <c r="T206">
        <v>5.6974673271179199</v>
      </c>
      <c r="U206">
        <v>0.9162907600402832</v>
      </c>
      <c r="V206">
        <v>1.2669476270675659</v>
      </c>
      <c r="W206">
        <v>2.332144021987915</v>
      </c>
    </row>
    <row r="207" spans="1:23" x14ac:dyDescent="0.15">
      <c r="A207">
        <v>206</v>
      </c>
      <c r="B207" t="s">
        <v>3</v>
      </c>
      <c r="C207" t="s">
        <v>5</v>
      </c>
      <c r="D207">
        <v>1</v>
      </c>
      <c r="E207" t="s">
        <v>10</v>
      </c>
      <c r="F207" t="s">
        <v>10</v>
      </c>
      <c r="G207" t="s">
        <v>10</v>
      </c>
      <c r="H207">
        <v>0</v>
      </c>
      <c r="I207">
        <v>0.60000002384185791</v>
      </c>
      <c r="J207">
        <v>213</v>
      </c>
      <c r="K207">
        <v>4.070000171661377</v>
      </c>
      <c r="L207">
        <v>12</v>
      </c>
      <c r="M207">
        <v>5300</v>
      </c>
      <c r="N207">
        <v>57.349998474121094</v>
      </c>
      <c r="O207">
        <v>68</v>
      </c>
      <c r="P207">
        <v>240</v>
      </c>
      <c r="Q207">
        <v>11</v>
      </c>
      <c r="R207">
        <v>1</v>
      </c>
      <c r="S207">
        <v>61.99041748046875</v>
      </c>
      <c r="T207">
        <v>6.1738533973693848</v>
      </c>
      <c r="U207">
        <v>-0.51082557439804077</v>
      </c>
      <c r="V207">
        <v>1.403643012046814</v>
      </c>
      <c r="W207">
        <v>2.397895336151123</v>
      </c>
    </row>
    <row r="208" spans="1:23" x14ac:dyDescent="0.15">
      <c r="A208">
        <v>207</v>
      </c>
      <c r="B208" t="s">
        <v>3</v>
      </c>
      <c r="C208" t="s">
        <v>5</v>
      </c>
      <c r="D208">
        <v>1</v>
      </c>
      <c r="E208" t="s">
        <v>10</v>
      </c>
      <c r="F208" t="s">
        <v>10</v>
      </c>
      <c r="G208" t="s">
        <v>10</v>
      </c>
      <c r="H208">
        <v>1</v>
      </c>
      <c r="I208">
        <v>0.60000002384185791</v>
      </c>
      <c r="K208">
        <v>3.3299999237060547</v>
      </c>
      <c r="L208">
        <v>14</v>
      </c>
      <c r="M208">
        <v>733</v>
      </c>
      <c r="N208">
        <v>85.25</v>
      </c>
      <c r="P208">
        <v>259</v>
      </c>
      <c r="Q208">
        <v>10.100000381469727</v>
      </c>
      <c r="R208">
        <v>4</v>
      </c>
      <c r="S208">
        <v>72.772071838378906</v>
      </c>
      <c r="T208">
        <v>5.9438738822937012</v>
      </c>
      <c r="U208">
        <v>-0.51082557439804077</v>
      </c>
      <c r="V208">
        <v>1.2029722929000854</v>
      </c>
      <c r="W208">
        <v>2.3125355243682861</v>
      </c>
    </row>
    <row r="209" spans="1:23" x14ac:dyDescent="0.15">
      <c r="A209">
        <v>208</v>
      </c>
      <c r="B209" t="s">
        <v>2</v>
      </c>
      <c r="C209" t="s">
        <v>5</v>
      </c>
      <c r="D209">
        <v>1</v>
      </c>
      <c r="E209" t="s">
        <v>10</v>
      </c>
      <c r="F209" t="s">
        <v>9</v>
      </c>
      <c r="G209" t="s">
        <v>10</v>
      </c>
      <c r="H209">
        <v>0</v>
      </c>
      <c r="I209">
        <v>3.9000000953674316</v>
      </c>
      <c r="J209">
        <v>396</v>
      </c>
      <c r="K209">
        <v>3.2000000476837158</v>
      </c>
      <c r="L209">
        <v>58</v>
      </c>
      <c r="M209">
        <v>1440</v>
      </c>
      <c r="N209">
        <v>153.44999694824219</v>
      </c>
      <c r="O209">
        <v>131</v>
      </c>
      <c r="P209">
        <v>156</v>
      </c>
      <c r="Q209">
        <v>10</v>
      </c>
      <c r="R209">
        <v>4</v>
      </c>
      <c r="S209">
        <v>61.295001983642578</v>
      </c>
      <c r="T209">
        <v>2.4750170707702637</v>
      </c>
      <c r="U209">
        <v>1.3609765768051147</v>
      </c>
      <c r="V209">
        <v>1.1631507873535156</v>
      </c>
      <c r="W209">
        <v>2.3025851249694824</v>
      </c>
    </row>
    <row r="210" spans="1:23" x14ac:dyDescent="0.15">
      <c r="A210">
        <v>209</v>
      </c>
      <c r="B210" t="s">
        <v>3</v>
      </c>
      <c r="C210" t="s">
        <v>6</v>
      </c>
      <c r="D210">
        <v>1</v>
      </c>
      <c r="E210" t="s">
        <v>10</v>
      </c>
      <c r="F210" t="s">
        <v>9</v>
      </c>
      <c r="G210" t="s">
        <v>9</v>
      </c>
      <c r="H210">
        <v>0</v>
      </c>
      <c r="I210">
        <v>0.69999998807907104</v>
      </c>
      <c r="J210">
        <v>252</v>
      </c>
      <c r="K210">
        <v>4.0100002288818359</v>
      </c>
      <c r="L210">
        <v>11</v>
      </c>
      <c r="M210">
        <v>1210</v>
      </c>
      <c r="N210">
        <v>72.849998474121094</v>
      </c>
      <c r="O210">
        <v>58</v>
      </c>
      <c r="P210">
        <v>309</v>
      </c>
      <c r="Q210">
        <v>9.5</v>
      </c>
      <c r="R210">
        <v>2</v>
      </c>
      <c r="S210">
        <v>52.624229431152344</v>
      </c>
      <c r="T210">
        <v>6.0670771598815918</v>
      </c>
      <c r="U210">
        <v>-0.35667496919631958</v>
      </c>
      <c r="V210">
        <v>1.3887913227081299</v>
      </c>
      <c r="W210">
        <v>2.2512917518615723</v>
      </c>
    </row>
    <row r="211" spans="1:23" x14ac:dyDescent="0.15">
      <c r="A211">
        <v>210</v>
      </c>
      <c r="B211" t="s">
        <v>3</v>
      </c>
      <c r="C211" t="s">
        <v>6</v>
      </c>
      <c r="D211">
        <v>0</v>
      </c>
      <c r="E211" t="s">
        <v>10</v>
      </c>
      <c r="F211" t="s">
        <v>9</v>
      </c>
      <c r="G211" t="s">
        <v>10</v>
      </c>
      <c r="H211">
        <v>0</v>
      </c>
      <c r="I211">
        <v>0.89999997615814209</v>
      </c>
      <c r="J211">
        <v>346</v>
      </c>
      <c r="K211">
        <v>3.369999885559082</v>
      </c>
      <c r="L211">
        <v>81</v>
      </c>
      <c r="M211">
        <v>1098</v>
      </c>
      <c r="N211">
        <v>122.44999694824219</v>
      </c>
      <c r="O211">
        <v>90</v>
      </c>
      <c r="P211">
        <v>298</v>
      </c>
      <c r="Q211">
        <v>10</v>
      </c>
      <c r="R211">
        <v>2</v>
      </c>
      <c r="S211">
        <v>49.763175964355469</v>
      </c>
      <c r="T211">
        <v>6.0889801979064941</v>
      </c>
      <c r="U211">
        <v>-0.10536054521799088</v>
      </c>
      <c r="V211">
        <v>1.2149126529693604</v>
      </c>
      <c r="W211">
        <v>2.3025851249694824</v>
      </c>
    </row>
    <row r="212" spans="1:23" x14ac:dyDescent="0.15">
      <c r="A212">
        <v>211</v>
      </c>
      <c r="B212" t="s">
        <v>3</v>
      </c>
      <c r="C212" t="s">
        <v>6</v>
      </c>
      <c r="D212">
        <v>1</v>
      </c>
      <c r="E212" t="s">
        <v>10</v>
      </c>
      <c r="F212" t="s">
        <v>10</v>
      </c>
      <c r="G212" t="s">
        <v>10</v>
      </c>
      <c r="H212">
        <v>0</v>
      </c>
      <c r="I212">
        <v>1.2999999523162842</v>
      </c>
      <c r="K212">
        <v>3.7599999904632568</v>
      </c>
      <c r="L212">
        <v>27</v>
      </c>
      <c r="M212">
        <v>1282</v>
      </c>
      <c r="N212">
        <v>100.75</v>
      </c>
      <c r="P212">
        <v>114</v>
      </c>
      <c r="Q212">
        <v>10.300000190734863</v>
      </c>
      <c r="R212">
        <v>3</v>
      </c>
      <c r="S212">
        <v>52.914443969726562</v>
      </c>
      <c r="T212">
        <v>6.00958251953125</v>
      </c>
      <c r="U212">
        <v>0.26236423850059509</v>
      </c>
      <c r="V212">
        <v>1.3244189023971558</v>
      </c>
      <c r="W212">
        <v>2.332144021987915</v>
      </c>
    </row>
    <row r="213" spans="1:23" x14ac:dyDescent="0.15">
      <c r="A213">
        <v>212</v>
      </c>
      <c r="B213" t="s">
        <v>3</v>
      </c>
      <c r="C213" t="s">
        <v>6</v>
      </c>
      <c r="D213">
        <v>1</v>
      </c>
      <c r="E213" t="s">
        <v>10</v>
      </c>
      <c r="F213" t="s">
        <v>10</v>
      </c>
      <c r="G213" t="s">
        <v>10</v>
      </c>
      <c r="H213">
        <v>0</v>
      </c>
      <c r="I213">
        <v>1.2000000476837158</v>
      </c>
      <c r="J213">
        <v>232</v>
      </c>
      <c r="K213">
        <v>3.9800000190734863</v>
      </c>
      <c r="L213">
        <v>11</v>
      </c>
      <c r="M213">
        <v>1074</v>
      </c>
      <c r="N213">
        <v>100.75</v>
      </c>
      <c r="O213">
        <v>99</v>
      </c>
      <c r="P213">
        <v>223</v>
      </c>
      <c r="Q213">
        <v>9.8999996185302734</v>
      </c>
      <c r="R213">
        <v>3</v>
      </c>
      <c r="S213">
        <v>47.263519287109375</v>
      </c>
      <c r="T213">
        <v>5.9575634002685547</v>
      </c>
      <c r="U213">
        <v>0.18232159316539764</v>
      </c>
      <c r="V213">
        <v>1.381281852722168</v>
      </c>
      <c r="W213">
        <v>2.2925348281860352</v>
      </c>
    </row>
    <row r="214" spans="1:23" x14ac:dyDescent="0.15">
      <c r="A214">
        <v>213</v>
      </c>
      <c r="B214" t="s">
        <v>3</v>
      </c>
      <c r="C214" t="s">
        <v>5</v>
      </c>
      <c r="D214">
        <v>1</v>
      </c>
      <c r="E214" t="s">
        <v>10</v>
      </c>
      <c r="F214" t="s">
        <v>10</v>
      </c>
      <c r="G214" t="s">
        <v>9</v>
      </c>
      <c r="H214">
        <v>0</v>
      </c>
      <c r="I214">
        <v>0.5</v>
      </c>
      <c r="J214">
        <v>400</v>
      </c>
      <c r="K214">
        <v>3.4000000953674316</v>
      </c>
      <c r="L214">
        <v>9</v>
      </c>
      <c r="M214">
        <v>1134</v>
      </c>
      <c r="N214">
        <v>96.099998474121094</v>
      </c>
      <c r="O214">
        <v>55</v>
      </c>
      <c r="P214">
        <v>356</v>
      </c>
      <c r="Q214">
        <v>10.199999809265137</v>
      </c>
      <c r="R214">
        <v>3</v>
      </c>
      <c r="S214">
        <v>50.203968048095703</v>
      </c>
      <c r="T214">
        <v>5.9630389213562012</v>
      </c>
      <c r="U214">
        <v>-0.69314718246459961</v>
      </c>
      <c r="V214">
        <v>1.2237755060195923</v>
      </c>
      <c r="W214">
        <v>2.3223876953125</v>
      </c>
    </row>
    <row r="215" spans="1:23" x14ac:dyDescent="0.15">
      <c r="A215">
        <v>214</v>
      </c>
      <c r="B215" t="s">
        <v>2</v>
      </c>
      <c r="C215" t="s">
        <v>6</v>
      </c>
      <c r="D215">
        <v>1</v>
      </c>
      <c r="E215" t="s">
        <v>10</v>
      </c>
      <c r="F215" t="s">
        <v>9</v>
      </c>
      <c r="G215" t="s">
        <v>10</v>
      </c>
      <c r="H215">
        <v>0</v>
      </c>
      <c r="I215">
        <v>0.89999997615814209</v>
      </c>
      <c r="J215">
        <v>404</v>
      </c>
      <c r="K215">
        <v>3.4300000667572021</v>
      </c>
      <c r="L215">
        <v>34</v>
      </c>
      <c r="M215">
        <v>1866</v>
      </c>
      <c r="N215">
        <v>79.050003051757812</v>
      </c>
      <c r="O215">
        <v>224</v>
      </c>
      <c r="P215">
        <v>236</v>
      </c>
      <c r="Q215">
        <v>9.8999996185302734</v>
      </c>
      <c r="R215">
        <v>3</v>
      </c>
      <c r="S215">
        <v>69.347023010253906</v>
      </c>
      <c r="T215">
        <v>4.8898015022277832</v>
      </c>
      <c r="U215">
        <v>-0.10536054521799088</v>
      </c>
      <c r="V215">
        <v>1.2325602769851685</v>
      </c>
      <c r="W215">
        <v>2.2925348281860352</v>
      </c>
    </row>
    <row r="216" spans="1:23" x14ac:dyDescent="0.15">
      <c r="A216">
        <v>215</v>
      </c>
      <c r="B216" t="s">
        <v>2</v>
      </c>
      <c r="C216" t="s">
        <v>6</v>
      </c>
      <c r="D216">
        <v>1</v>
      </c>
      <c r="E216" t="s">
        <v>10</v>
      </c>
      <c r="F216" t="s">
        <v>10</v>
      </c>
      <c r="G216" t="s">
        <v>10</v>
      </c>
      <c r="H216">
        <v>0</v>
      </c>
      <c r="I216">
        <v>5.9000000953674316</v>
      </c>
      <c r="J216">
        <v>1276</v>
      </c>
      <c r="K216">
        <v>3.8499999046325684</v>
      </c>
      <c r="L216">
        <v>141</v>
      </c>
      <c r="M216">
        <v>1204</v>
      </c>
      <c r="N216">
        <v>203.05000305175781</v>
      </c>
      <c r="O216">
        <v>157</v>
      </c>
      <c r="P216">
        <v>216</v>
      </c>
      <c r="Q216">
        <v>10.699999809265137</v>
      </c>
      <c r="R216">
        <v>3</v>
      </c>
      <c r="S216">
        <v>41.169063568115234</v>
      </c>
      <c r="T216">
        <v>2.9568789005279541</v>
      </c>
      <c r="U216">
        <v>1.7749524116516113</v>
      </c>
      <c r="V216">
        <v>1.3480731248855591</v>
      </c>
      <c r="W216">
        <v>2.3702437877655029</v>
      </c>
    </row>
    <row r="217" spans="1:23" x14ac:dyDescent="0.15">
      <c r="A217">
        <v>216</v>
      </c>
      <c r="B217" t="s">
        <v>3</v>
      </c>
      <c r="C217" t="s">
        <v>5</v>
      </c>
      <c r="D217">
        <v>1</v>
      </c>
      <c r="E217" t="s">
        <v>10</v>
      </c>
      <c r="F217" t="s">
        <v>10</v>
      </c>
      <c r="G217" t="s">
        <v>10</v>
      </c>
      <c r="H217">
        <v>0</v>
      </c>
      <c r="I217">
        <v>0.5</v>
      </c>
      <c r="K217">
        <v>3.6800000667572021</v>
      </c>
      <c r="L217">
        <v>20</v>
      </c>
      <c r="M217">
        <v>856</v>
      </c>
      <c r="N217">
        <v>55.799999237060547</v>
      </c>
      <c r="P217">
        <v>146</v>
      </c>
      <c r="Q217">
        <v>10.399999618530273</v>
      </c>
      <c r="R217">
        <v>3</v>
      </c>
      <c r="S217">
        <v>59.164955139160156</v>
      </c>
      <c r="T217">
        <v>5.9356603622436523</v>
      </c>
      <c r="U217">
        <v>-0.69314718246459961</v>
      </c>
      <c r="V217">
        <v>1.302912712097168</v>
      </c>
      <c r="W217">
        <v>2.3418056964874268</v>
      </c>
    </row>
    <row r="218" spans="1:23" x14ac:dyDescent="0.15">
      <c r="A218">
        <v>217</v>
      </c>
      <c r="B218" t="s">
        <v>2</v>
      </c>
      <c r="C218" t="s">
        <v>6</v>
      </c>
      <c r="D218">
        <v>1</v>
      </c>
      <c r="E218" t="s">
        <v>10</v>
      </c>
      <c r="F218" t="s">
        <v>9</v>
      </c>
      <c r="G218" t="s">
        <v>10</v>
      </c>
      <c r="H218">
        <v>0</v>
      </c>
      <c r="I218">
        <v>11.399999618530273</v>
      </c>
      <c r="J218">
        <v>608</v>
      </c>
      <c r="K218">
        <v>3.309999942779541</v>
      </c>
      <c r="L218">
        <v>65</v>
      </c>
      <c r="M218">
        <v>1790</v>
      </c>
      <c r="N218">
        <v>151.89999389648438</v>
      </c>
      <c r="O218">
        <v>210</v>
      </c>
      <c r="P218">
        <v>298</v>
      </c>
      <c r="Q218">
        <v>10.800000190734863</v>
      </c>
      <c r="R218">
        <v>4</v>
      </c>
      <c r="S218">
        <v>36.079399108886719</v>
      </c>
      <c r="T218">
        <v>2.1629021167755127</v>
      </c>
      <c r="U218">
        <v>2.4336133003234863</v>
      </c>
      <c r="V218">
        <v>1.1969481706619263</v>
      </c>
      <c r="W218">
        <v>2.3795461654663086</v>
      </c>
    </row>
    <row r="219" spans="1:23" x14ac:dyDescent="0.15">
      <c r="A219">
        <v>218</v>
      </c>
      <c r="B219" t="s">
        <v>3</v>
      </c>
      <c r="C219" t="s">
        <v>5</v>
      </c>
      <c r="D219">
        <v>1</v>
      </c>
      <c r="E219" t="s">
        <v>10</v>
      </c>
      <c r="F219" t="s">
        <v>10</v>
      </c>
      <c r="G219" t="s">
        <v>10</v>
      </c>
      <c r="H219">
        <v>0</v>
      </c>
      <c r="I219">
        <v>0.5</v>
      </c>
      <c r="K219">
        <v>3.8900001049041748</v>
      </c>
      <c r="L219">
        <v>29</v>
      </c>
      <c r="M219">
        <v>897</v>
      </c>
      <c r="N219">
        <v>66.650001525878906</v>
      </c>
      <c r="P219">
        <v>423</v>
      </c>
      <c r="Q219">
        <v>10.100000381469727</v>
      </c>
      <c r="R219">
        <v>1</v>
      </c>
      <c r="S219">
        <v>34.595481872558594</v>
      </c>
      <c r="T219">
        <v>5.941136360168457</v>
      </c>
      <c r="U219">
        <v>-0.69314718246459961</v>
      </c>
      <c r="V219">
        <v>1.3584091663360596</v>
      </c>
      <c r="W219">
        <v>2.3125355243682861</v>
      </c>
    </row>
    <row r="220" spans="1:23" x14ac:dyDescent="0.15">
      <c r="A220">
        <v>219</v>
      </c>
      <c r="B220" t="s">
        <v>3</v>
      </c>
      <c r="C220" t="s">
        <v>6</v>
      </c>
      <c r="D220">
        <v>1</v>
      </c>
      <c r="E220" t="s">
        <v>10</v>
      </c>
      <c r="F220" t="s">
        <v>10</v>
      </c>
      <c r="G220" t="s">
        <v>10</v>
      </c>
      <c r="H220">
        <v>0</v>
      </c>
      <c r="I220">
        <v>1.6000000238418579</v>
      </c>
      <c r="J220">
        <v>215</v>
      </c>
      <c r="K220">
        <v>4.1700000762939453</v>
      </c>
      <c r="L220">
        <v>67</v>
      </c>
      <c r="M220">
        <v>936</v>
      </c>
      <c r="N220">
        <v>134.85000610351562</v>
      </c>
      <c r="O220">
        <v>85</v>
      </c>
      <c r="P220">
        <v>176</v>
      </c>
      <c r="Q220">
        <v>9.6000003814697266</v>
      </c>
      <c r="R220">
        <v>3</v>
      </c>
      <c r="S220">
        <v>42.713211059570312</v>
      </c>
      <c r="T220">
        <v>5.9055442810058594</v>
      </c>
      <c r="U220">
        <v>0.4700036346912384</v>
      </c>
      <c r="V220">
        <v>1.4279160499572754</v>
      </c>
      <c r="W220">
        <v>2.2617630958557129</v>
      </c>
    </row>
    <row r="221" spans="1:23" x14ac:dyDescent="0.15">
      <c r="A221">
        <v>220</v>
      </c>
      <c r="B221" t="s">
        <v>2</v>
      </c>
      <c r="C221" t="s">
        <v>5</v>
      </c>
      <c r="D221">
        <v>1</v>
      </c>
      <c r="E221" t="s">
        <v>10</v>
      </c>
      <c r="F221" t="s">
        <v>10</v>
      </c>
      <c r="G221" t="s">
        <v>9</v>
      </c>
      <c r="H221">
        <v>0</v>
      </c>
      <c r="I221">
        <v>3.7999999523162842</v>
      </c>
      <c r="J221">
        <v>426</v>
      </c>
      <c r="K221">
        <v>3.2200000286102295</v>
      </c>
      <c r="L221">
        <v>96</v>
      </c>
      <c r="M221">
        <v>2716</v>
      </c>
      <c r="N221">
        <v>210.80000305175781</v>
      </c>
      <c r="O221">
        <v>113</v>
      </c>
      <c r="P221">
        <v>228</v>
      </c>
      <c r="Q221">
        <v>10.600000381469727</v>
      </c>
      <c r="R221">
        <v>2</v>
      </c>
      <c r="S221">
        <v>63.630390167236328</v>
      </c>
      <c r="T221">
        <v>3.3812456130981445</v>
      </c>
      <c r="U221">
        <v>1.3350011110305786</v>
      </c>
      <c r="V221">
        <v>1.1693813800811768</v>
      </c>
      <c r="W221">
        <v>2.3608541488647461</v>
      </c>
    </row>
    <row r="222" spans="1:23" x14ac:dyDescent="0.15">
      <c r="A222">
        <v>221</v>
      </c>
      <c r="B222" t="s">
        <v>3</v>
      </c>
      <c r="C222" t="s">
        <v>6</v>
      </c>
      <c r="D222">
        <v>1</v>
      </c>
      <c r="E222" t="s">
        <v>10</v>
      </c>
      <c r="F222" t="s">
        <v>9</v>
      </c>
      <c r="G222" t="s">
        <v>10</v>
      </c>
      <c r="H222">
        <v>0</v>
      </c>
      <c r="I222">
        <v>0.89999997615814209</v>
      </c>
      <c r="J222">
        <v>360</v>
      </c>
      <c r="K222">
        <v>3.6500000953674316</v>
      </c>
      <c r="L222">
        <v>72</v>
      </c>
      <c r="M222">
        <v>3186</v>
      </c>
      <c r="N222">
        <v>94.550003051757812</v>
      </c>
      <c r="O222">
        <v>154</v>
      </c>
      <c r="P222">
        <v>269</v>
      </c>
      <c r="Q222">
        <v>9.6999998092651367</v>
      </c>
      <c r="R222">
        <v>4</v>
      </c>
      <c r="S222">
        <v>56.629707336425781</v>
      </c>
      <c r="T222">
        <v>5.6125941276550293</v>
      </c>
      <c r="U222">
        <v>-0.10536054521799088</v>
      </c>
      <c r="V222">
        <v>1.2947272062301636</v>
      </c>
      <c r="W222">
        <v>2.2721259593963623</v>
      </c>
    </row>
    <row r="223" spans="1:23" x14ac:dyDescent="0.15">
      <c r="A223">
        <v>222</v>
      </c>
      <c r="B223" t="s">
        <v>2</v>
      </c>
      <c r="C223" t="s">
        <v>6</v>
      </c>
      <c r="D223">
        <v>1</v>
      </c>
      <c r="E223" t="s">
        <v>10</v>
      </c>
      <c r="F223" t="s">
        <v>9</v>
      </c>
      <c r="G223" t="s">
        <v>10</v>
      </c>
      <c r="H223">
        <v>0</v>
      </c>
      <c r="I223">
        <v>4.5</v>
      </c>
      <c r="J223">
        <v>372</v>
      </c>
      <c r="K223">
        <v>3.380000114440918</v>
      </c>
      <c r="L223">
        <v>227</v>
      </c>
      <c r="M223">
        <v>2310</v>
      </c>
      <c r="N223">
        <v>167.39999389648438</v>
      </c>
      <c r="O223">
        <v>135</v>
      </c>
      <c r="P223">
        <v>240</v>
      </c>
      <c r="Q223">
        <v>12.399999618530273</v>
      </c>
      <c r="R223">
        <v>3</v>
      </c>
      <c r="S223">
        <v>46.264202117919922</v>
      </c>
      <c r="T223">
        <v>1.6344969272613525</v>
      </c>
      <c r="U223">
        <v>1.5040774345397949</v>
      </c>
      <c r="V223">
        <v>1.2178757190704346</v>
      </c>
      <c r="W223">
        <v>2.5176963806152344</v>
      </c>
    </row>
    <row r="224" spans="1:23" x14ac:dyDescent="0.15">
      <c r="A224">
        <v>223</v>
      </c>
      <c r="B224" t="s">
        <v>2</v>
      </c>
      <c r="C224" t="s">
        <v>5</v>
      </c>
      <c r="D224">
        <v>1</v>
      </c>
      <c r="E224" t="s">
        <v>9</v>
      </c>
      <c r="F224" t="s">
        <v>9</v>
      </c>
      <c r="G224" t="s">
        <v>10</v>
      </c>
      <c r="H224">
        <v>1</v>
      </c>
      <c r="I224">
        <v>14.100000381469727</v>
      </c>
      <c r="J224">
        <v>448</v>
      </c>
      <c r="K224">
        <v>2.4300000667572021</v>
      </c>
      <c r="L224">
        <v>123</v>
      </c>
      <c r="M224">
        <v>1833</v>
      </c>
      <c r="N224">
        <v>134</v>
      </c>
      <c r="O224">
        <v>155</v>
      </c>
      <c r="P224">
        <v>210</v>
      </c>
      <c r="Q224">
        <v>11</v>
      </c>
      <c r="R224">
        <v>4</v>
      </c>
      <c r="S224">
        <v>61.242984771728516</v>
      </c>
      <c r="T224">
        <v>0.91444218158721924</v>
      </c>
      <c r="U224">
        <v>2.6461749076843262</v>
      </c>
      <c r="V224">
        <v>0.88789129257202148</v>
      </c>
      <c r="W224">
        <v>2.397895336151123</v>
      </c>
    </row>
    <row r="225" spans="1:23" x14ac:dyDescent="0.15">
      <c r="A225">
        <v>224</v>
      </c>
      <c r="B225" t="s">
        <v>3</v>
      </c>
      <c r="C225" t="s">
        <v>5</v>
      </c>
      <c r="D225">
        <v>1</v>
      </c>
      <c r="E225" t="s">
        <v>10</v>
      </c>
      <c r="F225" t="s">
        <v>10</v>
      </c>
      <c r="G225" t="s">
        <v>10</v>
      </c>
      <c r="H225">
        <v>0</v>
      </c>
      <c r="I225">
        <v>1</v>
      </c>
      <c r="J225">
        <v>309</v>
      </c>
      <c r="K225">
        <v>3.6600000858306885</v>
      </c>
      <c r="L225">
        <v>67</v>
      </c>
      <c r="M225">
        <v>1214</v>
      </c>
      <c r="N225">
        <v>158.10000610351562</v>
      </c>
      <c r="O225">
        <v>101</v>
      </c>
      <c r="P225">
        <v>309</v>
      </c>
      <c r="Q225">
        <v>9.6999998092651367</v>
      </c>
      <c r="R225">
        <v>3</v>
      </c>
      <c r="S225">
        <v>38.620124816894531</v>
      </c>
      <c r="T225">
        <v>5.3251199722290039</v>
      </c>
      <c r="U225">
        <v>0</v>
      </c>
      <c r="V225">
        <v>1.2974631786346436</v>
      </c>
      <c r="W225">
        <v>2.2721259593963623</v>
      </c>
    </row>
    <row r="226" spans="1:23" x14ac:dyDescent="0.15">
      <c r="A226">
        <v>225</v>
      </c>
      <c r="B226" t="s">
        <v>3</v>
      </c>
      <c r="C226" t="s">
        <v>5</v>
      </c>
      <c r="D226">
        <v>1</v>
      </c>
      <c r="E226" t="s">
        <v>10</v>
      </c>
      <c r="F226" t="s">
        <v>10</v>
      </c>
      <c r="G226" t="s">
        <v>10</v>
      </c>
      <c r="H226">
        <v>0</v>
      </c>
      <c r="I226">
        <v>0.69999998807907104</v>
      </c>
      <c r="J226">
        <v>274</v>
      </c>
      <c r="K226">
        <v>3.6600000858306885</v>
      </c>
      <c r="L226">
        <v>108</v>
      </c>
      <c r="M226">
        <v>1065</v>
      </c>
      <c r="N226">
        <v>88.349998474121094</v>
      </c>
      <c r="O226">
        <v>135</v>
      </c>
      <c r="P226">
        <v>251</v>
      </c>
      <c r="Q226">
        <v>10.100000381469727</v>
      </c>
      <c r="R226">
        <v>2</v>
      </c>
      <c r="S226">
        <v>38.770706176757812</v>
      </c>
      <c r="T226">
        <v>5.5359344482421875</v>
      </c>
      <c r="U226">
        <v>-0.35667496919631958</v>
      </c>
      <c r="V226">
        <v>1.2974631786346436</v>
      </c>
      <c r="W226">
        <v>2.3125355243682861</v>
      </c>
    </row>
    <row r="227" spans="1:23" x14ac:dyDescent="0.15">
      <c r="A227">
        <v>226</v>
      </c>
      <c r="B227" t="s">
        <v>3</v>
      </c>
      <c r="C227" t="s">
        <v>6</v>
      </c>
      <c r="D227">
        <v>1</v>
      </c>
      <c r="E227" t="s">
        <v>10</v>
      </c>
      <c r="F227" t="s">
        <v>9</v>
      </c>
      <c r="G227" t="s">
        <v>10</v>
      </c>
      <c r="H227">
        <v>0</v>
      </c>
      <c r="I227">
        <v>0.5</v>
      </c>
      <c r="J227">
        <v>223</v>
      </c>
      <c r="K227">
        <v>3.7000000476837158</v>
      </c>
      <c r="L227">
        <v>39</v>
      </c>
      <c r="M227">
        <v>884</v>
      </c>
      <c r="N227">
        <v>75.949996948242188</v>
      </c>
      <c r="O227">
        <v>104</v>
      </c>
      <c r="P227">
        <v>231</v>
      </c>
      <c r="Q227">
        <v>9.6000003814697266</v>
      </c>
      <c r="R227">
        <v>3</v>
      </c>
      <c r="S227">
        <v>56.695415496826172</v>
      </c>
      <c r="T227">
        <v>5.415468692779541</v>
      </c>
      <c r="U227">
        <v>-0.69314718246459961</v>
      </c>
      <c r="V227">
        <v>1.3083328008651733</v>
      </c>
      <c r="W227">
        <v>2.2617630958557129</v>
      </c>
    </row>
    <row r="228" spans="1:23" x14ac:dyDescent="0.15">
      <c r="A228">
        <v>227</v>
      </c>
      <c r="B228" t="s">
        <v>2</v>
      </c>
      <c r="C228" t="s">
        <v>5</v>
      </c>
      <c r="D228">
        <v>0</v>
      </c>
      <c r="E228" t="s">
        <v>10</v>
      </c>
      <c r="F228" t="s">
        <v>10</v>
      </c>
      <c r="G228" t="s">
        <v>10</v>
      </c>
      <c r="H228">
        <v>0</v>
      </c>
      <c r="I228">
        <v>2.2999999523162842</v>
      </c>
      <c r="J228">
        <v>316</v>
      </c>
      <c r="K228">
        <v>3.3499999046325684</v>
      </c>
      <c r="L228">
        <v>172</v>
      </c>
      <c r="M228">
        <v>1601</v>
      </c>
      <c r="N228">
        <v>179.80000305175781</v>
      </c>
      <c r="O228">
        <v>63</v>
      </c>
      <c r="P228">
        <v>394</v>
      </c>
      <c r="Q228">
        <v>9.6999998092651367</v>
      </c>
      <c r="R228">
        <v>2</v>
      </c>
      <c r="S228">
        <v>58.951404571533203</v>
      </c>
      <c r="T228">
        <v>2.7351129055023193</v>
      </c>
      <c r="U228">
        <v>0.83290910720825195</v>
      </c>
      <c r="V228">
        <v>1.2089602947235107</v>
      </c>
      <c r="W228">
        <v>2.2721259593963623</v>
      </c>
    </row>
    <row r="229" spans="1:23" x14ac:dyDescent="0.15">
      <c r="A229">
        <v>228</v>
      </c>
      <c r="B229" t="s">
        <v>3</v>
      </c>
      <c r="C229" t="s">
        <v>6</v>
      </c>
      <c r="D229">
        <v>1</v>
      </c>
      <c r="E229" t="s">
        <v>10</v>
      </c>
      <c r="F229" t="s">
        <v>10</v>
      </c>
      <c r="G229" t="s">
        <v>10</v>
      </c>
      <c r="H229">
        <v>0</v>
      </c>
      <c r="I229">
        <v>0.69999998807907104</v>
      </c>
      <c r="J229">
        <v>215</v>
      </c>
      <c r="K229">
        <v>3.3499999046325684</v>
      </c>
      <c r="L229">
        <v>41</v>
      </c>
      <c r="M229">
        <v>645</v>
      </c>
      <c r="N229">
        <v>93</v>
      </c>
      <c r="O229">
        <v>74</v>
      </c>
      <c r="P229">
        <v>165</v>
      </c>
      <c r="Q229">
        <v>9.6000003814697266</v>
      </c>
      <c r="R229">
        <v>3</v>
      </c>
      <c r="S229">
        <v>36.922657012939453</v>
      </c>
      <c r="T229">
        <v>5.385352611541748</v>
      </c>
      <c r="U229">
        <v>-0.35667496919631958</v>
      </c>
      <c r="V229">
        <v>1.2089602947235107</v>
      </c>
      <c r="W229">
        <v>2.2617630958557129</v>
      </c>
    </row>
    <row r="230" spans="1:23" x14ac:dyDescent="0.15">
      <c r="A230">
        <v>229</v>
      </c>
      <c r="B230" t="s">
        <v>2</v>
      </c>
      <c r="C230" t="s">
        <v>5</v>
      </c>
      <c r="D230">
        <v>1</v>
      </c>
      <c r="E230" t="s">
        <v>9</v>
      </c>
      <c r="F230" t="s">
        <v>9</v>
      </c>
      <c r="G230" t="s">
        <v>10</v>
      </c>
      <c r="H230">
        <v>1</v>
      </c>
      <c r="I230">
        <v>4.5</v>
      </c>
      <c r="J230">
        <v>191</v>
      </c>
      <c r="K230">
        <v>3.0499999523162842</v>
      </c>
      <c r="L230">
        <v>200</v>
      </c>
      <c r="M230">
        <v>1020</v>
      </c>
      <c r="N230">
        <v>175.14999389648438</v>
      </c>
      <c r="O230">
        <v>118</v>
      </c>
      <c r="P230">
        <v>139</v>
      </c>
      <c r="Q230">
        <v>11.399999618530273</v>
      </c>
      <c r="R230">
        <v>4</v>
      </c>
      <c r="S230">
        <v>62.414783477783203</v>
      </c>
      <c r="T230">
        <v>0.95277208089828491</v>
      </c>
      <c r="U230">
        <v>1.5040774345397949</v>
      </c>
      <c r="V230">
        <v>1.1151416301727295</v>
      </c>
      <c r="W230">
        <v>2.4336133003234863</v>
      </c>
    </row>
    <row r="231" spans="1:23" x14ac:dyDescent="0.15">
      <c r="A231">
        <v>230</v>
      </c>
      <c r="B231" t="s">
        <v>3</v>
      </c>
      <c r="C231" t="s">
        <v>6</v>
      </c>
      <c r="D231">
        <v>1</v>
      </c>
      <c r="E231" t="s">
        <v>10</v>
      </c>
      <c r="F231" t="s">
        <v>9</v>
      </c>
      <c r="G231" t="s">
        <v>9</v>
      </c>
      <c r="H231">
        <v>0</v>
      </c>
      <c r="I231">
        <v>3.2999999523162842</v>
      </c>
      <c r="J231">
        <v>302</v>
      </c>
      <c r="K231">
        <v>3.4100000858306885</v>
      </c>
      <c r="L231">
        <v>51</v>
      </c>
      <c r="M231">
        <v>310</v>
      </c>
      <c r="N231">
        <v>83.699996948242188</v>
      </c>
      <c r="O231">
        <v>44</v>
      </c>
      <c r="P231">
        <v>95</v>
      </c>
      <c r="Q231">
        <v>11.5</v>
      </c>
      <c r="R231">
        <v>4</v>
      </c>
      <c r="S231">
        <v>34.609172821044922</v>
      </c>
      <c r="T231">
        <v>5.4182066917419434</v>
      </c>
      <c r="U231">
        <v>1.1939224004745483</v>
      </c>
      <c r="V231">
        <v>1.2267123460769653</v>
      </c>
      <c r="W231">
        <v>2.4423470497131348</v>
      </c>
    </row>
    <row r="232" spans="1:23" x14ac:dyDescent="0.15">
      <c r="A232">
        <v>231</v>
      </c>
      <c r="B232" t="s">
        <v>2</v>
      </c>
      <c r="C232" t="s">
        <v>6</v>
      </c>
      <c r="D232">
        <v>1</v>
      </c>
      <c r="E232" t="s">
        <v>10</v>
      </c>
      <c r="F232" t="s">
        <v>9</v>
      </c>
      <c r="G232" t="s">
        <v>9</v>
      </c>
      <c r="H232">
        <v>0</v>
      </c>
      <c r="I232">
        <v>3.4000000953674316</v>
      </c>
      <c r="J232">
        <v>518</v>
      </c>
      <c r="K232">
        <v>1.9600000381469727</v>
      </c>
      <c r="L232">
        <v>115</v>
      </c>
      <c r="M232">
        <v>2250</v>
      </c>
      <c r="N232">
        <v>203.05000305175781</v>
      </c>
      <c r="O232">
        <v>90</v>
      </c>
      <c r="P232">
        <v>190</v>
      </c>
      <c r="Q232">
        <v>10.699999809265137</v>
      </c>
      <c r="R232">
        <v>4</v>
      </c>
      <c r="S232">
        <v>58.33538818359375</v>
      </c>
      <c r="T232">
        <v>3.1895961761474609</v>
      </c>
      <c r="U232">
        <v>1.2237755060195923</v>
      </c>
      <c r="V232">
        <v>0.67294448614120483</v>
      </c>
      <c r="W232">
        <v>2.3702437877655029</v>
      </c>
    </row>
    <row r="233" spans="1:23" x14ac:dyDescent="0.15">
      <c r="A233">
        <v>232</v>
      </c>
      <c r="B233" t="s">
        <v>3</v>
      </c>
      <c r="C233" t="s">
        <v>5</v>
      </c>
      <c r="D233">
        <v>1</v>
      </c>
      <c r="E233" t="s">
        <v>10</v>
      </c>
      <c r="F233" t="s">
        <v>9</v>
      </c>
      <c r="G233" t="s">
        <v>10</v>
      </c>
      <c r="H233">
        <v>0</v>
      </c>
      <c r="I233">
        <v>0.40000000596046448</v>
      </c>
      <c r="J233">
        <v>267</v>
      </c>
      <c r="K233">
        <v>3.0199999809265137</v>
      </c>
      <c r="L233">
        <v>47</v>
      </c>
      <c r="M233">
        <v>1001</v>
      </c>
      <c r="N233">
        <v>133.30000305175781</v>
      </c>
      <c r="O233">
        <v>87</v>
      </c>
      <c r="P233">
        <v>265</v>
      </c>
      <c r="Q233">
        <v>10.600000381469727</v>
      </c>
      <c r="R233">
        <v>3</v>
      </c>
      <c r="S233">
        <v>50.18206787109375</v>
      </c>
      <c r="T233">
        <v>5.3415470123291016</v>
      </c>
      <c r="U233">
        <v>-0.91629070043563843</v>
      </c>
      <c r="V233">
        <v>1.1052567958831787</v>
      </c>
      <c r="W233">
        <v>2.3608541488647461</v>
      </c>
    </row>
    <row r="234" spans="1:23" x14ac:dyDescent="0.15">
      <c r="A234">
        <v>233</v>
      </c>
      <c r="B234" t="s">
        <v>3</v>
      </c>
      <c r="C234" t="s">
        <v>5</v>
      </c>
      <c r="D234">
        <v>1</v>
      </c>
      <c r="E234" t="s">
        <v>10</v>
      </c>
      <c r="F234" t="s">
        <v>9</v>
      </c>
      <c r="G234" t="s">
        <v>9</v>
      </c>
      <c r="H234">
        <v>0</v>
      </c>
      <c r="I234">
        <v>0.89999997615814209</v>
      </c>
      <c r="J234">
        <v>514</v>
      </c>
      <c r="K234">
        <v>3.059999942779541</v>
      </c>
      <c r="L234">
        <v>412</v>
      </c>
      <c r="M234">
        <v>2622</v>
      </c>
      <c r="N234">
        <v>105.40000152587891</v>
      </c>
      <c r="O234">
        <v>87</v>
      </c>
      <c r="P234">
        <v>284</v>
      </c>
      <c r="Q234">
        <v>9.8000001907348633</v>
      </c>
      <c r="R234">
        <v>4</v>
      </c>
      <c r="S234">
        <v>42.685832977294922</v>
      </c>
      <c r="T234">
        <v>5.2895278930664062</v>
      </c>
      <c r="U234">
        <v>-0.10536054521799088</v>
      </c>
      <c r="V234">
        <v>1.1184148788452148</v>
      </c>
      <c r="W234">
        <v>2.2823824882507324</v>
      </c>
    </row>
    <row r="235" spans="1:23" x14ac:dyDescent="0.15">
      <c r="A235">
        <v>234</v>
      </c>
      <c r="B235" t="s">
        <v>3</v>
      </c>
      <c r="C235" t="s">
        <v>6</v>
      </c>
      <c r="D235">
        <v>1</v>
      </c>
      <c r="E235" t="s">
        <v>10</v>
      </c>
      <c r="F235" t="s">
        <v>10</v>
      </c>
      <c r="G235" t="s">
        <v>10</v>
      </c>
      <c r="H235">
        <v>0</v>
      </c>
      <c r="I235">
        <v>0.89999997615814209</v>
      </c>
      <c r="J235">
        <v>578</v>
      </c>
      <c r="K235">
        <v>3.3499999046325684</v>
      </c>
      <c r="L235">
        <v>78</v>
      </c>
      <c r="M235">
        <v>976</v>
      </c>
      <c r="N235">
        <v>116.25</v>
      </c>
      <c r="O235">
        <v>177</v>
      </c>
      <c r="P235">
        <v>322</v>
      </c>
      <c r="Q235">
        <v>11.199999809265137</v>
      </c>
      <c r="R235">
        <v>2</v>
      </c>
      <c r="S235">
        <v>34.379192352294922</v>
      </c>
      <c r="T235">
        <v>4.8624229431152344</v>
      </c>
      <c r="U235">
        <v>-0.10536054521799088</v>
      </c>
      <c r="V235">
        <v>1.2089602947235107</v>
      </c>
      <c r="W235">
        <v>2.4159138202667236</v>
      </c>
    </row>
    <row r="236" spans="1:23" x14ac:dyDescent="0.15">
      <c r="A236">
        <v>235</v>
      </c>
      <c r="B236" t="s">
        <v>3</v>
      </c>
      <c r="C236" t="s">
        <v>6</v>
      </c>
      <c r="D236">
        <v>1</v>
      </c>
      <c r="E236" t="s">
        <v>10</v>
      </c>
      <c r="F236" t="s">
        <v>9</v>
      </c>
      <c r="G236" t="s">
        <v>10</v>
      </c>
      <c r="H236">
        <v>0</v>
      </c>
      <c r="I236">
        <v>13</v>
      </c>
      <c r="J236">
        <v>1336</v>
      </c>
      <c r="K236">
        <v>4.1599998474121094</v>
      </c>
      <c r="L236">
        <v>71</v>
      </c>
      <c r="M236">
        <v>3510</v>
      </c>
      <c r="N236">
        <v>209.25</v>
      </c>
      <c r="O236">
        <v>111</v>
      </c>
      <c r="P236">
        <v>338</v>
      </c>
      <c r="Q236">
        <v>11.899999618530273</v>
      </c>
      <c r="R236">
        <v>3</v>
      </c>
      <c r="S236">
        <v>33.182750701904297</v>
      </c>
      <c r="T236">
        <v>5.1526350975036621</v>
      </c>
      <c r="U236">
        <v>2.5649492740631104</v>
      </c>
      <c r="V236">
        <v>1.4255150556564331</v>
      </c>
      <c r="W236">
        <v>2.4765384197235107</v>
      </c>
    </row>
    <row r="237" spans="1:23" x14ac:dyDescent="0.15">
      <c r="A237">
        <v>236</v>
      </c>
      <c r="B237" t="s">
        <v>3</v>
      </c>
      <c r="C237" t="s">
        <v>5</v>
      </c>
      <c r="D237">
        <v>1</v>
      </c>
      <c r="E237" t="s">
        <v>10</v>
      </c>
      <c r="F237" t="s">
        <v>9</v>
      </c>
      <c r="G237" t="s">
        <v>9</v>
      </c>
      <c r="H237">
        <v>0</v>
      </c>
      <c r="I237">
        <v>1.5</v>
      </c>
      <c r="J237">
        <v>253</v>
      </c>
      <c r="K237">
        <v>3.7899999618530273</v>
      </c>
      <c r="L237">
        <v>67</v>
      </c>
      <c r="M237">
        <v>1006</v>
      </c>
      <c r="N237">
        <v>139.5</v>
      </c>
      <c r="O237">
        <v>106</v>
      </c>
      <c r="P237">
        <v>341</v>
      </c>
      <c r="Q237">
        <v>9.6999998092651367</v>
      </c>
      <c r="R237">
        <v>3</v>
      </c>
      <c r="S237">
        <v>38.381931304931641</v>
      </c>
      <c r="T237">
        <v>5.2238192558288574</v>
      </c>
      <c r="U237">
        <v>0.40546509623527527</v>
      </c>
      <c r="V237">
        <v>1.3323659896850586</v>
      </c>
      <c r="W237">
        <v>2.2721259593963623</v>
      </c>
    </row>
    <row r="238" spans="1:23" x14ac:dyDescent="0.15">
      <c r="A238">
        <v>237</v>
      </c>
      <c r="B238" t="s">
        <v>3</v>
      </c>
      <c r="C238" t="s">
        <v>5</v>
      </c>
      <c r="D238">
        <v>1</v>
      </c>
      <c r="E238" t="s">
        <v>10</v>
      </c>
      <c r="F238" t="s">
        <v>9</v>
      </c>
      <c r="G238" t="s">
        <v>10</v>
      </c>
      <c r="H238">
        <v>0</v>
      </c>
      <c r="I238">
        <v>1.6000000238418579</v>
      </c>
      <c r="J238">
        <v>442</v>
      </c>
      <c r="K238">
        <v>2.9500000476837158</v>
      </c>
      <c r="L238">
        <v>105</v>
      </c>
      <c r="M238">
        <v>820</v>
      </c>
      <c r="N238">
        <v>85.25</v>
      </c>
      <c r="O238">
        <v>108</v>
      </c>
      <c r="P238">
        <v>181</v>
      </c>
      <c r="Q238">
        <v>10.100000381469727</v>
      </c>
      <c r="R238">
        <v>3</v>
      </c>
      <c r="S238">
        <v>59.761806488037109</v>
      </c>
      <c r="T238">
        <v>5.1526350975036621</v>
      </c>
      <c r="U238">
        <v>0.4700036346912384</v>
      </c>
      <c r="V238">
        <v>1.0818052291870117</v>
      </c>
      <c r="W238">
        <v>2.3125355243682861</v>
      </c>
    </row>
    <row r="239" spans="1:23" x14ac:dyDescent="0.15">
      <c r="A239">
        <v>238</v>
      </c>
      <c r="B239" t="s">
        <v>3</v>
      </c>
      <c r="C239" t="s">
        <v>6</v>
      </c>
      <c r="D239">
        <v>1</v>
      </c>
      <c r="E239" t="s">
        <v>10</v>
      </c>
      <c r="F239" t="s">
        <v>10</v>
      </c>
      <c r="G239" t="s">
        <v>10</v>
      </c>
      <c r="H239">
        <v>1</v>
      </c>
      <c r="I239">
        <v>0.60000002384185791</v>
      </c>
      <c r="J239">
        <v>280</v>
      </c>
      <c r="K239">
        <v>3.3499999046325684</v>
      </c>
      <c r="M239">
        <v>1093</v>
      </c>
      <c r="N239">
        <v>128.64999389648438</v>
      </c>
      <c r="O239">
        <v>81</v>
      </c>
      <c r="P239">
        <v>295</v>
      </c>
      <c r="Q239">
        <v>9.8000001907348633</v>
      </c>
      <c r="R239">
        <v>2</v>
      </c>
      <c r="S239">
        <v>66.41204833984375</v>
      </c>
      <c r="T239">
        <v>5.130732536315918</v>
      </c>
      <c r="U239">
        <v>-0.51082557439804077</v>
      </c>
      <c r="V239">
        <v>1.2089602947235107</v>
      </c>
      <c r="W239">
        <v>2.2823824882507324</v>
      </c>
    </row>
    <row r="240" spans="1:23" x14ac:dyDescent="0.15">
      <c r="A240">
        <v>239</v>
      </c>
      <c r="B240" t="s">
        <v>2</v>
      </c>
      <c r="C240" t="s">
        <v>5</v>
      </c>
      <c r="D240">
        <v>1</v>
      </c>
      <c r="E240" t="s">
        <v>10</v>
      </c>
      <c r="F240" t="s">
        <v>9</v>
      </c>
      <c r="G240" t="s">
        <v>9</v>
      </c>
      <c r="H240">
        <v>0</v>
      </c>
      <c r="I240">
        <v>0.80000001192092896</v>
      </c>
      <c r="J240">
        <v>300</v>
      </c>
      <c r="K240">
        <v>2.940000057220459</v>
      </c>
      <c r="L240">
        <v>231</v>
      </c>
      <c r="M240">
        <v>1794</v>
      </c>
      <c r="N240">
        <v>130.19999694824219</v>
      </c>
      <c r="O240">
        <v>99</v>
      </c>
      <c r="P240">
        <v>319</v>
      </c>
      <c r="Q240">
        <v>11.199999809265137</v>
      </c>
      <c r="R240">
        <v>4</v>
      </c>
      <c r="S240">
        <v>46.789871215820312</v>
      </c>
      <c r="T240">
        <v>1.9000684022903442</v>
      </c>
      <c r="U240">
        <v>-0.22314353287220001</v>
      </c>
      <c r="V240">
        <v>1.0784095525741577</v>
      </c>
      <c r="W240">
        <v>2.4159138202667236</v>
      </c>
    </row>
    <row r="241" spans="1:23" x14ac:dyDescent="0.15">
      <c r="A241">
        <v>240</v>
      </c>
      <c r="B241" t="s">
        <v>3</v>
      </c>
      <c r="C241" t="s">
        <v>5</v>
      </c>
      <c r="D241">
        <v>1</v>
      </c>
      <c r="E241" t="s">
        <v>10</v>
      </c>
      <c r="F241" t="s">
        <v>10</v>
      </c>
      <c r="G241" t="s">
        <v>10</v>
      </c>
      <c r="H241">
        <v>0</v>
      </c>
      <c r="I241">
        <v>0.40000000596046448</v>
      </c>
      <c r="J241">
        <v>232</v>
      </c>
      <c r="K241">
        <v>3.7200000286102295</v>
      </c>
      <c r="L241">
        <v>24</v>
      </c>
      <c r="M241">
        <v>369</v>
      </c>
      <c r="N241">
        <v>51.150001525878906</v>
      </c>
      <c r="O241">
        <v>139</v>
      </c>
      <c r="P241">
        <v>326</v>
      </c>
      <c r="Q241">
        <v>10.100000381469727</v>
      </c>
      <c r="R241">
        <v>3</v>
      </c>
      <c r="S241">
        <v>56.079399108886719</v>
      </c>
      <c r="T241">
        <v>5.0130047798156738</v>
      </c>
      <c r="U241">
        <v>-0.91629070043563843</v>
      </c>
      <c r="V241">
        <v>1.3137236833572388</v>
      </c>
      <c r="W241">
        <v>2.3125355243682861</v>
      </c>
    </row>
    <row r="242" spans="1:23" x14ac:dyDescent="0.15">
      <c r="A242">
        <v>241</v>
      </c>
      <c r="B242" t="s">
        <v>3</v>
      </c>
      <c r="C242" t="s">
        <v>6</v>
      </c>
      <c r="D242">
        <v>1</v>
      </c>
      <c r="E242" t="s">
        <v>10</v>
      </c>
      <c r="F242" t="s">
        <v>9</v>
      </c>
      <c r="G242" t="s">
        <v>9</v>
      </c>
      <c r="H242">
        <v>0</v>
      </c>
      <c r="I242">
        <v>4.4000000953674316</v>
      </c>
      <c r="J242">
        <v>316</v>
      </c>
      <c r="K242">
        <v>3.619999885559082</v>
      </c>
      <c r="L242">
        <v>308</v>
      </c>
      <c r="M242">
        <v>1119</v>
      </c>
      <c r="N242">
        <v>114.69999694824219</v>
      </c>
      <c r="O242">
        <v>322</v>
      </c>
      <c r="P242">
        <v>282</v>
      </c>
      <c r="Q242">
        <v>9.8000001907348633</v>
      </c>
      <c r="R242">
        <v>4</v>
      </c>
      <c r="S242">
        <v>41.374401092529297</v>
      </c>
      <c r="T242">
        <v>2.2915811538696289</v>
      </c>
      <c r="U242">
        <v>1.4816045761108398</v>
      </c>
      <c r="V242">
        <v>1.2864739894866943</v>
      </c>
      <c r="W242">
        <v>2.2823824882507324</v>
      </c>
    </row>
    <row r="243" spans="1:23" x14ac:dyDescent="0.15">
      <c r="A243">
        <v>242</v>
      </c>
      <c r="B243" t="s">
        <v>3</v>
      </c>
      <c r="C243" t="s">
        <v>5</v>
      </c>
      <c r="D243">
        <v>1</v>
      </c>
      <c r="E243" t="s">
        <v>10</v>
      </c>
      <c r="F243" t="s">
        <v>9</v>
      </c>
      <c r="G243" t="s">
        <v>10</v>
      </c>
      <c r="H243">
        <v>0</v>
      </c>
      <c r="I243">
        <v>1.8999999761581421</v>
      </c>
      <c r="J243">
        <v>354</v>
      </c>
      <c r="K243">
        <v>2.9700000286102295</v>
      </c>
      <c r="L243">
        <v>86</v>
      </c>
      <c r="M243">
        <v>1553</v>
      </c>
      <c r="N243">
        <v>196.85000610351562</v>
      </c>
      <c r="O243">
        <v>152</v>
      </c>
      <c r="P243">
        <v>277</v>
      </c>
      <c r="Q243">
        <v>9.8999996185302734</v>
      </c>
      <c r="R243">
        <v>3</v>
      </c>
      <c r="S243">
        <v>64.572212219238281</v>
      </c>
      <c r="T243">
        <v>4.955510139465332</v>
      </c>
      <c r="U243">
        <v>0.64185386896133423</v>
      </c>
      <c r="V243">
        <v>1.08856201171875</v>
      </c>
      <c r="W243">
        <v>2.2925348281860352</v>
      </c>
    </row>
    <row r="244" spans="1:23" x14ac:dyDescent="0.15">
      <c r="A244">
        <v>243</v>
      </c>
      <c r="B244" t="s">
        <v>2</v>
      </c>
      <c r="C244" t="s">
        <v>6</v>
      </c>
      <c r="D244">
        <v>1</v>
      </c>
      <c r="E244" t="s">
        <v>10</v>
      </c>
      <c r="F244" t="s">
        <v>9</v>
      </c>
      <c r="G244" t="s">
        <v>10</v>
      </c>
      <c r="H244">
        <v>0</v>
      </c>
      <c r="I244">
        <v>8</v>
      </c>
      <c r="J244">
        <v>468</v>
      </c>
      <c r="K244">
        <v>2.809999942779541</v>
      </c>
      <c r="L244">
        <v>139</v>
      </c>
      <c r="M244">
        <v>2009</v>
      </c>
      <c r="N244">
        <v>198.39999389648438</v>
      </c>
      <c r="O244">
        <v>139</v>
      </c>
      <c r="P244">
        <v>233</v>
      </c>
      <c r="Q244">
        <v>10</v>
      </c>
      <c r="R244">
        <v>4</v>
      </c>
      <c r="S244">
        <v>67.488021850585938</v>
      </c>
      <c r="T244">
        <v>2.546201229095459</v>
      </c>
      <c r="U244">
        <v>2.0794415473937988</v>
      </c>
      <c r="V244">
        <v>1.0331844091415405</v>
      </c>
      <c r="W244">
        <v>2.3025851249694824</v>
      </c>
    </row>
    <row r="245" spans="1:23" x14ac:dyDescent="0.15">
      <c r="A245">
        <v>244</v>
      </c>
      <c r="B245" t="s">
        <v>2</v>
      </c>
      <c r="C245" t="s">
        <v>5</v>
      </c>
      <c r="D245">
        <v>1</v>
      </c>
      <c r="E245" t="s">
        <v>10</v>
      </c>
      <c r="F245" t="s">
        <v>10</v>
      </c>
      <c r="G245" t="s">
        <v>9</v>
      </c>
      <c r="H245">
        <v>0</v>
      </c>
      <c r="I245">
        <v>3.9000000953674316</v>
      </c>
      <c r="J245">
        <v>350</v>
      </c>
      <c r="K245">
        <v>3.2200000286102295</v>
      </c>
      <c r="L245">
        <v>121</v>
      </c>
      <c r="M245">
        <v>1268</v>
      </c>
      <c r="N245">
        <v>272.79998779296875</v>
      </c>
      <c r="O245">
        <v>231</v>
      </c>
      <c r="P245">
        <v>270</v>
      </c>
      <c r="Q245">
        <v>9.6000003814697266</v>
      </c>
      <c r="R245">
        <v>3</v>
      </c>
      <c r="S245">
        <v>44.829566955566406</v>
      </c>
      <c r="T245">
        <v>4.6269679069519043</v>
      </c>
      <c r="U245">
        <v>1.3609765768051147</v>
      </c>
      <c r="V245">
        <v>1.1693813800811768</v>
      </c>
      <c r="W245">
        <v>2.2617630958557129</v>
      </c>
    </row>
    <row r="246" spans="1:23" x14ac:dyDescent="0.15">
      <c r="A246">
        <v>245</v>
      </c>
      <c r="B246" t="s">
        <v>3</v>
      </c>
      <c r="C246" t="s">
        <v>6</v>
      </c>
      <c r="D246">
        <v>1</v>
      </c>
      <c r="E246" t="s">
        <v>10</v>
      </c>
      <c r="F246" t="s">
        <v>9</v>
      </c>
      <c r="G246" t="s">
        <v>10</v>
      </c>
      <c r="H246">
        <v>0</v>
      </c>
      <c r="I246">
        <v>0.60000002384185791</v>
      </c>
      <c r="J246">
        <v>273</v>
      </c>
      <c r="K246">
        <v>3.6500000953674316</v>
      </c>
      <c r="L246">
        <v>48</v>
      </c>
      <c r="M246">
        <v>794</v>
      </c>
      <c r="N246">
        <v>52.700000762939453</v>
      </c>
      <c r="O246">
        <v>214</v>
      </c>
      <c r="P246">
        <v>305</v>
      </c>
      <c r="Q246">
        <v>9.6000003814697266</v>
      </c>
      <c r="R246">
        <v>3</v>
      </c>
      <c r="S246">
        <v>45.771389007568359</v>
      </c>
      <c r="T246">
        <v>4.9007530212402344</v>
      </c>
      <c r="U246">
        <v>-0.51082557439804077</v>
      </c>
      <c r="V246">
        <v>1.2947272062301636</v>
      </c>
      <c r="W246">
        <v>2.2617630958557129</v>
      </c>
    </row>
    <row r="247" spans="1:23" x14ac:dyDescent="0.15">
      <c r="A247">
        <v>246</v>
      </c>
      <c r="B247" t="s">
        <v>3</v>
      </c>
      <c r="C247" t="s">
        <v>5</v>
      </c>
      <c r="D247">
        <v>1</v>
      </c>
      <c r="E247" t="s">
        <v>10</v>
      </c>
      <c r="F247" t="s">
        <v>9</v>
      </c>
      <c r="G247" t="s">
        <v>10</v>
      </c>
      <c r="H247">
        <v>0</v>
      </c>
      <c r="I247">
        <v>2.0999999046325684</v>
      </c>
      <c r="J247">
        <v>387</v>
      </c>
      <c r="K247">
        <v>3.7699999809265137</v>
      </c>
      <c r="L247">
        <v>63</v>
      </c>
      <c r="M247">
        <v>1613</v>
      </c>
      <c r="N247">
        <v>150.35000610351562</v>
      </c>
      <c r="O247">
        <v>33</v>
      </c>
      <c r="P247">
        <v>185</v>
      </c>
      <c r="Q247">
        <v>10.100000381469727</v>
      </c>
      <c r="R247">
        <v>4</v>
      </c>
      <c r="S247">
        <v>32.950035095214844</v>
      </c>
      <c r="T247">
        <v>3.9288158416748047</v>
      </c>
      <c r="U247">
        <v>0.74193727970123291</v>
      </c>
      <c r="V247">
        <v>1.3270750045776367</v>
      </c>
      <c r="W247">
        <v>2.3125355243682861</v>
      </c>
    </row>
    <row r="248" spans="1:23" x14ac:dyDescent="0.15">
      <c r="A248">
        <v>247</v>
      </c>
      <c r="B248" t="s">
        <v>3</v>
      </c>
      <c r="C248" t="s">
        <v>5</v>
      </c>
      <c r="D248">
        <v>1</v>
      </c>
      <c r="E248" t="s">
        <v>10</v>
      </c>
      <c r="F248" t="s">
        <v>9</v>
      </c>
      <c r="G248" t="s">
        <v>10</v>
      </c>
      <c r="H248">
        <v>0</v>
      </c>
      <c r="I248">
        <v>6.0999999046325684</v>
      </c>
      <c r="J248">
        <v>1712</v>
      </c>
      <c r="K248">
        <v>2.8299999237060547</v>
      </c>
      <c r="L248">
        <v>89</v>
      </c>
      <c r="M248">
        <v>3681</v>
      </c>
      <c r="N248">
        <v>158.10000610351562</v>
      </c>
      <c r="O248">
        <v>139</v>
      </c>
      <c r="P248">
        <v>297</v>
      </c>
      <c r="Q248">
        <v>10</v>
      </c>
      <c r="R248">
        <v>3</v>
      </c>
      <c r="S248">
        <v>41.221080780029297</v>
      </c>
      <c r="T248">
        <v>2.0041067600250244</v>
      </c>
      <c r="U248">
        <v>1.8082888126373291</v>
      </c>
      <c r="V248">
        <v>1.0402766466140747</v>
      </c>
      <c r="W248">
        <v>2.3025851249694824</v>
      </c>
    </row>
    <row r="249" spans="1:23" x14ac:dyDescent="0.15">
      <c r="A249">
        <v>248</v>
      </c>
      <c r="B249" t="s">
        <v>3</v>
      </c>
      <c r="C249" t="s">
        <v>6</v>
      </c>
      <c r="D249">
        <v>1</v>
      </c>
      <c r="E249" t="s">
        <v>10</v>
      </c>
      <c r="F249" t="s">
        <v>9</v>
      </c>
      <c r="G249" t="s">
        <v>10</v>
      </c>
      <c r="H249">
        <v>0</v>
      </c>
      <c r="I249">
        <v>0.80000001192092896</v>
      </c>
      <c r="J249">
        <v>324</v>
      </c>
      <c r="K249">
        <v>3.5099999904632568</v>
      </c>
      <c r="L249">
        <v>39</v>
      </c>
      <c r="M249">
        <v>1237</v>
      </c>
      <c r="N249">
        <v>66.650001525878906</v>
      </c>
      <c r="O249">
        <v>146</v>
      </c>
      <c r="P249">
        <v>371</v>
      </c>
      <c r="Q249">
        <v>10</v>
      </c>
      <c r="R249">
        <v>3</v>
      </c>
      <c r="S249">
        <v>55.416839599609375</v>
      </c>
      <c r="T249">
        <v>4.8870635032653809</v>
      </c>
      <c r="U249">
        <v>-0.22314353287220001</v>
      </c>
      <c r="V249">
        <v>1.2556160688400269</v>
      </c>
      <c r="W249">
        <v>2.3025851249694824</v>
      </c>
    </row>
    <row r="250" spans="1:23" x14ac:dyDescent="0.15">
      <c r="A250">
        <v>249</v>
      </c>
      <c r="B250" t="s">
        <v>3</v>
      </c>
      <c r="C250" t="s">
        <v>5</v>
      </c>
      <c r="D250">
        <v>1</v>
      </c>
      <c r="E250" t="s">
        <v>10</v>
      </c>
      <c r="F250" t="s">
        <v>10</v>
      </c>
      <c r="G250" t="s">
        <v>9</v>
      </c>
      <c r="H250">
        <v>0</v>
      </c>
      <c r="I250">
        <v>1.2999999523162842</v>
      </c>
      <c r="J250">
        <v>242</v>
      </c>
      <c r="K250">
        <v>3.2000000476837158</v>
      </c>
      <c r="L250">
        <v>35</v>
      </c>
      <c r="M250">
        <v>1556</v>
      </c>
      <c r="N250">
        <v>175.14999389648438</v>
      </c>
      <c r="O250">
        <v>71</v>
      </c>
      <c r="P250">
        <v>195</v>
      </c>
      <c r="Q250">
        <v>10.600000381469727</v>
      </c>
      <c r="R250">
        <v>4</v>
      </c>
      <c r="S250">
        <v>47.9808349609375</v>
      </c>
      <c r="T250">
        <v>4.8815879821777344</v>
      </c>
      <c r="U250">
        <v>0.26236423850059509</v>
      </c>
      <c r="V250">
        <v>1.1631507873535156</v>
      </c>
      <c r="W250">
        <v>2.3608541488647461</v>
      </c>
    </row>
    <row r="251" spans="1:23" x14ac:dyDescent="0.15">
      <c r="A251">
        <v>250</v>
      </c>
      <c r="B251" t="s">
        <v>3</v>
      </c>
      <c r="C251" t="s">
        <v>6</v>
      </c>
      <c r="D251">
        <v>1</v>
      </c>
      <c r="E251" t="s">
        <v>10</v>
      </c>
      <c r="F251" t="s">
        <v>9</v>
      </c>
      <c r="G251" t="s">
        <v>10</v>
      </c>
      <c r="H251">
        <v>0</v>
      </c>
      <c r="I251">
        <v>0.60000002384185791</v>
      </c>
      <c r="J251">
        <v>299</v>
      </c>
      <c r="K251">
        <v>3.3599998950958252</v>
      </c>
      <c r="L251">
        <v>23</v>
      </c>
      <c r="M251">
        <v>2769</v>
      </c>
      <c r="N251">
        <v>220.10000610351562</v>
      </c>
      <c r="O251">
        <v>85</v>
      </c>
      <c r="P251">
        <v>303</v>
      </c>
      <c r="Q251">
        <v>10.899999618530273</v>
      </c>
      <c r="R251">
        <v>4</v>
      </c>
      <c r="S251">
        <v>40.791240692138672</v>
      </c>
      <c r="T251">
        <v>4.8432579040527344</v>
      </c>
      <c r="U251">
        <v>-0.51082557439804077</v>
      </c>
      <c r="V251">
        <v>1.2119408845901489</v>
      </c>
      <c r="W251">
        <v>2.3887627124786377</v>
      </c>
    </row>
    <row r="252" spans="1:23" x14ac:dyDescent="0.15">
      <c r="A252">
        <v>251</v>
      </c>
      <c r="B252" t="s">
        <v>3</v>
      </c>
      <c r="C252" t="s">
        <v>5</v>
      </c>
      <c r="D252">
        <v>1</v>
      </c>
      <c r="E252" t="s">
        <v>10</v>
      </c>
      <c r="F252" t="s">
        <v>10</v>
      </c>
      <c r="G252" t="s">
        <v>10</v>
      </c>
      <c r="H252">
        <v>0</v>
      </c>
      <c r="I252">
        <v>0.5</v>
      </c>
      <c r="J252">
        <v>227</v>
      </c>
      <c r="K252">
        <v>3.6099998950958252</v>
      </c>
      <c r="L252">
        <v>40</v>
      </c>
      <c r="M252">
        <v>676</v>
      </c>
      <c r="N252">
        <v>83</v>
      </c>
      <c r="O252">
        <v>120</v>
      </c>
      <c r="P252">
        <v>249</v>
      </c>
      <c r="Q252">
        <v>9.8999996185302734</v>
      </c>
      <c r="R252">
        <v>2</v>
      </c>
      <c r="S252">
        <v>56.974674224853516</v>
      </c>
      <c r="T252">
        <v>3.9890484809875488</v>
      </c>
      <c r="U252">
        <v>-0.69314718246459961</v>
      </c>
      <c r="V252">
        <v>1.2837077379226685</v>
      </c>
      <c r="W252">
        <v>2.2925348281860352</v>
      </c>
    </row>
    <row r="253" spans="1:23" x14ac:dyDescent="0.15">
      <c r="A253">
        <v>252</v>
      </c>
      <c r="B253" t="s">
        <v>3</v>
      </c>
      <c r="C253" t="s">
        <v>5</v>
      </c>
      <c r="D253">
        <v>1</v>
      </c>
      <c r="E253" t="s">
        <v>10</v>
      </c>
      <c r="F253" t="s">
        <v>9</v>
      </c>
      <c r="G253" t="s">
        <v>9</v>
      </c>
      <c r="H253">
        <v>0</v>
      </c>
      <c r="I253">
        <v>1.1000000238418579</v>
      </c>
      <c r="J253">
        <v>246</v>
      </c>
      <c r="K253">
        <v>3.3499999046325684</v>
      </c>
      <c r="L253">
        <v>116</v>
      </c>
      <c r="M253">
        <v>924</v>
      </c>
      <c r="N253">
        <v>113.15000152587891</v>
      </c>
      <c r="O253">
        <v>90</v>
      </c>
      <c r="P253">
        <v>317</v>
      </c>
      <c r="Q253">
        <v>10</v>
      </c>
      <c r="R253">
        <v>4</v>
      </c>
      <c r="S253">
        <v>68.462699890136719</v>
      </c>
      <c r="T253">
        <v>4.8459959030151367</v>
      </c>
      <c r="U253">
        <v>9.5310203731060028E-2</v>
      </c>
      <c r="V253">
        <v>1.2089602947235107</v>
      </c>
      <c r="W253">
        <v>2.3025851249694824</v>
      </c>
    </row>
    <row r="254" spans="1:23" x14ac:dyDescent="0.15">
      <c r="A254">
        <v>253</v>
      </c>
      <c r="B254" t="s">
        <v>3</v>
      </c>
      <c r="C254" t="s">
        <v>5</v>
      </c>
      <c r="D254">
        <v>0</v>
      </c>
      <c r="E254" t="s">
        <v>9</v>
      </c>
      <c r="F254" t="s">
        <v>9</v>
      </c>
      <c r="G254" t="s">
        <v>9</v>
      </c>
      <c r="H254">
        <v>0</v>
      </c>
      <c r="I254">
        <v>7.0999999046325684</v>
      </c>
      <c r="J254">
        <v>243</v>
      </c>
      <c r="K254">
        <v>3.0299999713897705</v>
      </c>
      <c r="L254">
        <v>380</v>
      </c>
      <c r="M254">
        <v>983</v>
      </c>
      <c r="N254">
        <v>158.10000610351562</v>
      </c>
      <c r="O254">
        <v>154</v>
      </c>
      <c r="P254">
        <v>97</v>
      </c>
      <c r="Q254">
        <v>11.199999809265137</v>
      </c>
      <c r="R254">
        <v>4</v>
      </c>
      <c r="S254">
        <v>78.439422607421875</v>
      </c>
      <c r="T254">
        <v>4.8323068618774414</v>
      </c>
      <c r="U254">
        <v>1.9600948095321655</v>
      </c>
      <c r="V254">
        <v>1.1085625886917114</v>
      </c>
      <c r="W254">
        <v>2.4159138202667236</v>
      </c>
    </row>
    <row r="255" spans="1:23" x14ac:dyDescent="0.15">
      <c r="A255">
        <v>254</v>
      </c>
      <c r="B255" t="s">
        <v>3</v>
      </c>
      <c r="C255" t="s">
        <v>5</v>
      </c>
      <c r="D255">
        <v>1</v>
      </c>
      <c r="E255" t="s">
        <v>10</v>
      </c>
      <c r="F255" t="s">
        <v>9</v>
      </c>
      <c r="G255" t="s">
        <v>9</v>
      </c>
      <c r="H255">
        <v>0</v>
      </c>
      <c r="I255">
        <v>3.0999999046325684</v>
      </c>
      <c r="J255">
        <v>227</v>
      </c>
      <c r="K255">
        <v>3.75</v>
      </c>
      <c r="L255">
        <v>121</v>
      </c>
      <c r="M255">
        <v>1136</v>
      </c>
      <c r="N255">
        <v>110</v>
      </c>
      <c r="O255">
        <v>91</v>
      </c>
      <c r="P255">
        <v>264</v>
      </c>
      <c r="Q255">
        <v>10</v>
      </c>
      <c r="R255">
        <v>3</v>
      </c>
      <c r="S255">
        <v>39.857631683349609</v>
      </c>
      <c r="T255">
        <v>2.0177960395812988</v>
      </c>
      <c r="U255">
        <v>1.1314021348953247</v>
      </c>
      <c r="V255">
        <v>1.3217558860778809</v>
      </c>
      <c r="W255">
        <v>2.3025851249694824</v>
      </c>
    </row>
    <row r="256" spans="1:23" x14ac:dyDescent="0.15">
      <c r="A256">
        <v>255</v>
      </c>
      <c r="B256" t="s">
        <v>3</v>
      </c>
      <c r="C256" t="s">
        <v>6</v>
      </c>
      <c r="D256">
        <v>1</v>
      </c>
      <c r="E256" t="s">
        <v>10</v>
      </c>
      <c r="F256" t="s">
        <v>9</v>
      </c>
      <c r="G256" t="s">
        <v>9</v>
      </c>
      <c r="H256">
        <v>0</v>
      </c>
      <c r="I256">
        <v>0.69999998807907104</v>
      </c>
      <c r="J256">
        <v>193</v>
      </c>
      <c r="K256">
        <v>3.8499999046325684</v>
      </c>
      <c r="L256">
        <v>35</v>
      </c>
      <c r="M256">
        <v>466</v>
      </c>
      <c r="N256">
        <v>53</v>
      </c>
      <c r="O256">
        <v>118</v>
      </c>
      <c r="P256">
        <v>156</v>
      </c>
      <c r="Q256">
        <v>10.300000190734863</v>
      </c>
      <c r="R256">
        <v>3</v>
      </c>
      <c r="S256">
        <v>35.310062408447266</v>
      </c>
      <c r="T256">
        <v>4.7501711845397949</v>
      </c>
      <c r="U256">
        <v>-0.35667496919631958</v>
      </c>
      <c r="V256">
        <v>1.3480731248855591</v>
      </c>
      <c r="W256">
        <v>2.332144021987915</v>
      </c>
    </row>
    <row r="257" spans="1:23" x14ac:dyDescent="0.15">
      <c r="A257">
        <v>256</v>
      </c>
      <c r="B257" t="s">
        <v>3</v>
      </c>
      <c r="C257" t="s">
        <v>5</v>
      </c>
      <c r="D257">
        <v>1</v>
      </c>
      <c r="E257" t="s">
        <v>10</v>
      </c>
      <c r="F257" t="s">
        <v>10</v>
      </c>
      <c r="G257" t="s">
        <v>10</v>
      </c>
      <c r="H257">
        <v>0</v>
      </c>
      <c r="I257">
        <v>1.1000000238418579</v>
      </c>
      <c r="J257">
        <v>336</v>
      </c>
      <c r="K257">
        <v>3.7400000095367432</v>
      </c>
      <c r="L257">
        <v>48</v>
      </c>
      <c r="M257">
        <v>823</v>
      </c>
      <c r="N257">
        <v>84</v>
      </c>
      <c r="O257">
        <v>108</v>
      </c>
      <c r="P257">
        <v>242</v>
      </c>
      <c r="Q257">
        <v>9.6999998092651367</v>
      </c>
      <c r="R257">
        <v>3</v>
      </c>
      <c r="S257">
        <v>31.444215774536133</v>
      </c>
      <c r="T257">
        <v>4.6570839881896973</v>
      </c>
      <c r="U257">
        <v>9.5310203731060028E-2</v>
      </c>
      <c r="V257">
        <v>1.3190855979919434</v>
      </c>
      <c r="W257">
        <v>2.2721259593963623</v>
      </c>
    </row>
    <row r="258" spans="1:23" x14ac:dyDescent="0.15">
      <c r="A258">
        <v>257</v>
      </c>
      <c r="B258" t="s">
        <v>3</v>
      </c>
      <c r="C258" t="s">
        <v>5</v>
      </c>
      <c r="D258">
        <v>1</v>
      </c>
      <c r="E258" t="s">
        <v>10</v>
      </c>
      <c r="F258" t="s">
        <v>10</v>
      </c>
      <c r="G258" t="s">
        <v>10</v>
      </c>
      <c r="H258">
        <v>0</v>
      </c>
      <c r="I258">
        <v>0.5</v>
      </c>
      <c r="J258">
        <v>280</v>
      </c>
      <c r="K258">
        <v>4.2300000190734863</v>
      </c>
      <c r="L258">
        <v>36</v>
      </c>
      <c r="M258">
        <v>377</v>
      </c>
      <c r="N258">
        <v>56</v>
      </c>
      <c r="O258">
        <v>146</v>
      </c>
      <c r="P258">
        <v>227</v>
      </c>
      <c r="Q258">
        <v>10.600000381469727</v>
      </c>
      <c r="R258">
        <v>2</v>
      </c>
      <c r="S258">
        <v>58.264202117919922</v>
      </c>
      <c r="T258">
        <v>4.4188909530639648</v>
      </c>
      <c r="U258">
        <v>-0.69314718246459961</v>
      </c>
      <c r="V258">
        <v>1.4422019720077515</v>
      </c>
      <c r="W258">
        <v>2.3608541488647461</v>
      </c>
    </row>
    <row r="259" spans="1:23" x14ac:dyDescent="0.15">
      <c r="A259">
        <v>258</v>
      </c>
      <c r="B259" t="s">
        <v>3</v>
      </c>
      <c r="C259" t="s">
        <v>5</v>
      </c>
      <c r="D259">
        <v>1</v>
      </c>
      <c r="E259" t="s">
        <v>10</v>
      </c>
      <c r="F259" t="s">
        <v>10</v>
      </c>
      <c r="G259" t="s">
        <v>10</v>
      </c>
      <c r="H259">
        <v>0</v>
      </c>
      <c r="I259">
        <v>1.1000000238418579</v>
      </c>
      <c r="J259">
        <v>414</v>
      </c>
      <c r="K259">
        <v>3.440000057220459</v>
      </c>
      <c r="L259">
        <v>80</v>
      </c>
      <c r="M259">
        <v>1003</v>
      </c>
      <c r="N259">
        <v>99</v>
      </c>
      <c r="O259">
        <v>55</v>
      </c>
      <c r="P259">
        <v>271</v>
      </c>
      <c r="Q259">
        <v>9.6000003814697266</v>
      </c>
      <c r="R259">
        <v>1</v>
      </c>
      <c r="S259">
        <v>51.488021850585938</v>
      </c>
      <c r="T259">
        <v>4.6598219871520996</v>
      </c>
      <c r="U259">
        <v>9.5310203731060028E-2</v>
      </c>
      <c r="V259">
        <v>1.2354714870452881</v>
      </c>
      <c r="W259">
        <v>2.2617630958557129</v>
      </c>
    </row>
    <row r="260" spans="1:23" x14ac:dyDescent="0.15">
      <c r="A260">
        <v>259</v>
      </c>
      <c r="B260" t="s">
        <v>3</v>
      </c>
      <c r="C260" t="s">
        <v>6</v>
      </c>
      <c r="D260">
        <v>1</v>
      </c>
      <c r="E260" t="s">
        <v>10</v>
      </c>
      <c r="F260" t="s">
        <v>9</v>
      </c>
      <c r="G260" t="s">
        <v>10</v>
      </c>
      <c r="H260">
        <v>0</v>
      </c>
      <c r="I260">
        <v>3.0999999046325684</v>
      </c>
      <c r="J260">
        <v>277</v>
      </c>
      <c r="K260">
        <v>2.9700000286102295</v>
      </c>
      <c r="L260">
        <v>42</v>
      </c>
      <c r="M260">
        <v>1110</v>
      </c>
      <c r="N260">
        <v>125</v>
      </c>
      <c r="O260">
        <v>126</v>
      </c>
      <c r="P260">
        <v>221</v>
      </c>
      <c r="Q260">
        <v>9.8000001907348633</v>
      </c>
      <c r="R260">
        <v>3</v>
      </c>
      <c r="S260">
        <v>59.969882965087891</v>
      </c>
      <c r="T260">
        <v>4.4216289520263672</v>
      </c>
      <c r="U260">
        <v>1.1314021348953247</v>
      </c>
      <c r="V260">
        <v>1.08856201171875</v>
      </c>
      <c r="W260">
        <v>2.2823824882507324</v>
      </c>
    </row>
    <row r="261" spans="1:23" x14ac:dyDescent="0.15">
      <c r="A261">
        <v>260</v>
      </c>
      <c r="B261" t="s">
        <v>3</v>
      </c>
      <c r="C261" t="s">
        <v>6</v>
      </c>
      <c r="D261">
        <v>0</v>
      </c>
      <c r="E261" t="s">
        <v>10</v>
      </c>
      <c r="F261" t="s">
        <v>9</v>
      </c>
      <c r="G261" t="s">
        <v>10</v>
      </c>
      <c r="H261">
        <v>0</v>
      </c>
      <c r="I261">
        <v>5.5999999046325684</v>
      </c>
      <c r="J261">
        <v>232</v>
      </c>
      <c r="K261">
        <v>3.5899999141693115</v>
      </c>
      <c r="L261">
        <v>188</v>
      </c>
      <c r="M261">
        <v>1120</v>
      </c>
      <c r="N261">
        <v>98</v>
      </c>
      <c r="O261">
        <v>128</v>
      </c>
      <c r="P261">
        <v>248</v>
      </c>
      <c r="Q261">
        <v>10.899999618530273</v>
      </c>
      <c r="R261">
        <v>4</v>
      </c>
      <c r="S261">
        <v>74.524299621582031</v>
      </c>
      <c r="T261">
        <v>4.5338807106018066</v>
      </c>
      <c r="U261">
        <v>1.722766637802124</v>
      </c>
      <c r="V261">
        <v>1.2781522274017334</v>
      </c>
      <c r="W261">
        <v>2.3887627124786377</v>
      </c>
    </row>
    <row r="262" spans="1:23" x14ac:dyDescent="0.15">
      <c r="A262">
        <v>261</v>
      </c>
      <c r="B262" t="s">
        <v>3</v>
      </c>
      <c r="C262" t="s">
        <v>6</v>
      </c>
      <c r="D262">
        <v>1</v>
      </c>
      <c r="E262" t="s">
        <v>10</v>
      </c>
      <c r="F262" t="s">
        <v>9</v>
      </c>
      <c r="G262" t="s">
        <v>9</v>
      </c>
      <c r="H262">
        <v>0</v>
      </c>
      <c r="I262">
        <v>3.2000000476837158</v>
      </c>
      <c r="J262">
        <v>375</v>
      </c>
      <c r="K262">
        <v>3.1400001049041748</v>
      </c>
      <c r="L262">
        <v>129</v>
      </c>
      <c r="M262">
        <v>857</v>
      </c>
      <c r="N262">
        <v>89</v>
      </c>
      <c r="P262">
        <v>375</v>
      </c>
      <c r="Q262">
        <v>9.5</v>
      </c>
      <c r="R262">
        <v>3</v>
      </c>
      <c r="S262">
        <v>52.3641357421875</v>
      </c>
      <c r="T262">
        <v>4.5913758277893066</v>
      </c>
      <c r="U262">
        <v>1.1631507873535156</v>
      </c>
      <c r="V262">
        <v>1.1442228555679321</v>
      </c>
      <c r="W262">
        <v>2.2512917518615723</v>
      </c>
    </row>
    <row r="263" spans="1:23" x14ac:dyDescent="0.15">
      <c r="A263">
        <v>262</v>
      </c>
      <c r="B263" t="s">
        <v>3</v>
      </c>
      <c r="C263" t="s">
        <v>6</v>
      </c>
      <c r="D263">
        <v>1</v>
      </c>
      <c r="E263" t="s">
        <v>10</v>
      </c>
      <c r="F263" t="s">
        <v>9</v>
      </c>
      <c r="G263" t="s">
        <v>10</v>
      </c>
      <c r="H263">
        <v>0</v>
      </c>
      <c r="I263">
        <v>2.7999999523162842</v>
      </c>
      <c r="J263">
        <v>322</v>
      </c>
      <c r="K263">
        <v>3.059999942779541</v>
      </c>
      <c r="L263">
        <v>65</v>
      </c>
      <c r="M263">
        <v>2562</v>
      </c>
      <c r="N263">
        <v>91</v>
      </c>
      <c r="O263">
        <v>209</v>
      </c>
      <c r="P263">
        <v>231</v>
      </c>
      <c r="Q263">
        <v>9.5</v>
      </c>
      <c r="R263">
        <v>3</v>
      </c>
      <c r="S263">
        <v>42.787132263183594</v>
      </c>
      <c r="T263">
        <v>4.5612592697143555</v>
      </c>
      <c r="U263">
        <v>1.0296194553375244</v>
      </c>
      <c r="V263">
        <v>1.1184148788452148</v>
      </c>
      <c r="W263">
        <v>2.2512917518615723</v>
      </c>
    </row>
    <row r="264" spans="1:23" x14ac:dyDescent="0.15">
      <c r="A264">
        <v>263</v>
      </c>
      <c r="B264" t="s">
        <v>3</v>
      </c>
      <c r="C264" t="s">
        <v>6</v>
      </c>
      <c r="D264">
        <v>1</v>
      </c>
      <c r="E264" t="s">
        <v>10</v>
      </c>
      <c r="F264" t="s">
        <v>9</v>
      </c>
      <c r="G264" t="s">
        <v>9</v>
      </c>
      <c r="H264">
        <v>1</v>
      </c>
      <c r="I264">
        <v>1.1000000238418579</v>
      </c>
      <c r="J264">
        <v>432</v>
      </c>
      <c r="K264">
        <v>3.5699999332427979</v>
      </c>
      <c r="L264">
        <v>45</v>
      </c>
      <c r="M264">
        <v>1406</v>
      </c>
      <c r="N264">
        <v>190</v>
      </c>
      <c r="O264">
        <v>77</v>
      </c>
      <c r="P264">
        <v>248</v>
      </c>
      <c r="Q264">
        <v>11.399999618530273</v>
      </c>
      <c r="R264">
        <v>4</v>
      </c>
      <c r="S264">
        <v>34.874744415283203</v>
      </c>
      <c r="T264">
        <v>3.5619437694549561</v>
      </c>
      <c r="U264">
        <v>9.5310203731060028E-2</v>
      </c>
      <c r="V264">
        <v>1.2725656032562256</v>
      </c>
      <c r="W264">
        <v>2.4336133003234863</v>
      </c>
    </row>
    <row r="265" spans="1:23" x14ac:dyDescent="0.15">
      <c r="A265">
        <v>264</v>
      </c>
      <c r="B265" t="s">
        <v>3</v>
      </c>
      <c r="C265" t="s">
        <v>6</v>
      </c>
      <c r="D265">
        <v>1</v>
      </c>
      <c r="E265" t="s">
        <v>10</v>
      </c>
      <c r="F265" t="s">
        <v>9</v>
      </c>
      <c r="G265" t="s">
        <v>9</v>
      </c>
      <c r="H265">
        <v>0</v>
      </c>
      <c r="I265">
        <v>3.4000000953674316</v>
      </c>
      <c r="J265">
        <v>356</v>
      </c>
      <c r="K265">
        <v>3.119999885559082</v>
      </c>
      <c r="L265">
        <v>188</v>
      </c>
      <c r="M265">
        <v>1911</v>
      </c>
      <c r="N265">
        <v>92</v>
      </c>
      <c r="O265">
        <v>130</v>
      </c>
      <c r="P265">
        <v>318</v>
      </c>
      <c r="Q265">
        <v>11.199999809265137</v>
      </c>
      <c r="R265">
        <v>3</v>
      </c>
      <c r="S265">
        <v>44.139629364013672</v>
      </c>
      <c r="T265">
        <v>4.2217659950256348</v>
      </c>
      <c r="U265">
        <v>1.2237755060195923</v>
      </c>
      <c r="V265">
        <v>1.1378329992294312</v>
      </c>
      <c r="W265">
        <v>2.4159138202667236</v>
      </c>
    </row>
    <row r="266" spans="1:23" x14ac:dyDescent="0.15">
      <c r="A266">
        <v>265</v>
      </c>
      <c r="B266" t="s">
        <v>3</v>
      </c>
      <c r="C266" t="s">
        <v>6</v>
      </c>
      <c r="D266">
        <v>1</v>
      </c>
      <c r="E266" t="s">
        <v>10</v>
      </c>
      <c r="F266" t="s">
        <v>9</v>
      </c>
      <c r="G266" t="s">
        <v>10</v>
      </c>
      <c r="H266">
        <v>0</v>
      </c>
      <c r="I266">
        <v>3.5</v>
      </c>
      <c r="J266">
        <v>348</v>
      </c>
      <c r="K266">
        <v>3.2000000476837158</v>
      </c>
      <c r="L266">
        <v>121</v>
      </c>
      <c r="M266">
        <v>938</v>
      </c>
      <c r="N266">
        <v>120</v>
      </c>
      <c r="O266">
        <v>146</v>
      </c>
      <c r="P266">
        <v>296</v>
      </c>
      <c r="Q266">
        <v>10</v>
      </c>
      <c r="R266">
        <v>4</v>
      </c>
      <c r="S266">
        <v>46.381931304931641</v>
      </c>
      <c r="T266">
        <v>2.9678301811218262</v>
      </c>
      <c r="U266">
        <v>1.2527629137039185</v>
      </c>
      <c r="V266">
        <v>1.1631507873535156</v>
      </c>
      <c r="W266">
        <v>2.3025851249694824</v>
      </c>
    </row>
    <row r="267" spans="1:23" x14ac:dyDescent="0.15">
      <c r="A267">
        <v>266</v>
      </c>
      <c r="B267" t="s">
        <v>3</v>
      </c>
      <c r="C267" t="s">
        <v>5</v>
      </c>
      <c r="D267">
        <v>1</v>
      </c>
      <c r="E267" t="s">
        <v>10</v>
      </c>
      <c r="F267" t="s">
        <v>10</v>
      </c>
      <c r="G267" t="s">
        <v>10</v>
      </c>
      <c r="H267">
        <v>0</v>
      </c>
      <c r="I267">
        <v>0.5</v>
      </c>
      <c r="J267">
        <v>318</v>
      </c>
      <c r="K267">
        <v>3.3199999332427979</v>
      </c>
      <c r="L267">
        <v>52</v>
      </c>
      <c r="M267">
        <v>613</v>
      </c>
      <c r="N267">
        <v>70</v>
      </c>
      <c r="O267">
        <v>260</v>
      </c>
      <c r="P267">
        <v>279</v>
      </c>
      <c r="Q267">
        <v>10.199999809265137</v>
      </c>
      <c r="R267">
        <v>3</v>
      </c>
      <c r="S267">
        <v>56.309375762939453</v>
      </c>
      <c r="T267">
        <v>4.4188909530639648</v>
      </c>
      <c r="U267">
        <v>-0.69314718246459961</v>
      </c>
      <c r="V267">
        <v>1.1999647617340088</v>
      </c>
      <c r="W267">
        <v>2.3223876953125</v>
      </c>
    </row>
    <row r="268" spans="1:23" x14ac:dyDescent="0.15">
      <c r="A268">
        <v>267</v>
      </c>
      <c r="B268" t="s">
        <v>2</v>
      </c>
      <c r="C268" t="s">
        <v>5</v>
      </c>
      <c r="D268">
        <v>1</v>
      </c>
      <c r="E268" t="s">
        <v>9</v>
      </c>
      <c r="F268" t="s">
        <v>9</v>
      </c>
      <c r="G268" t="s">
        <v>9</v>
      </c>
      <c r="H268">
        <v>1</v>
      </c>
      <c r="I268">
        <v>6.5999999046325684</v>
      </c>
      <c r="J268">
        <v>222</v>
      </c>
      <c r="K268">
        <v>2.3299999237060547</v>
      </c>
      <c r="L268">
        <v>138</v>
      </c>
      <c r="M268">
        <v>620</v>
      </c>
      <c r="N268">
        <v>106</v>
      </c>
      <c r="O268">
        <v>91</v>
      </c>
      <c r="P268">
        <v>195</v>
      </c>
      <c r="Q268">
        <v>12.100000381469727</v>
      </c>
      <c r="R268">
        <v>4</v>
      </c>
      <c r="S268">
        <v>70.907600402832031</v>
      </c>
      <c r="T268">
        <v>0.49007529020309448</v>
      </c>
      <c r="U268">
        <v>1.8870695829391479</v>
      </c>
      <c r="V268">
        <v>0.84586822986602783</v>
      </c>
      <c r="W268">
        <v>2.4932055473327637</v>
      </c>
    </row>
    <row r="269" spans="1:23" x14ac:dyDescent="0.15">
      <c r="A269">
        <v>268</v>
      </c>
      <c r="B269" t="s">
        <v>2</v>
      </c>
      <c r="C269" t="s">
        <v>5</v>
      </c>
      <c r="D269">
        <v>1</v>
      </c>
      <c r="E269" t="s">
        <v>9</v>
      </c>
      <c r="F269" t="s">
        <v>9</v>
      </c>
      <c r="G269" t="s">
        <v>10</v>
      </c>
      <c r="H269">
        <v>1</v>
      </c>
      <c r="I269">
        <v>6.4000000953674316</v>
      </c>
      <c r="J269">
        <v>344</v>
      </c>
      <c r="K269">
        <v>2.75</v>
      </c>
      <c r="L269">
        <v>16</v>
      </c>
      <c r="M269">
        <v>834</v>
      </c>
      <c r="N269">
        <v>82</v>
      </c>
      <c r="O269">
        <v>179</v>
      </c>
      <c r="P269">
        <v>149</v>
      </c>
      <c r="Q269">
        <v>11</v>
      </c>
      <c r="R269">
        <v>4</v>
      </c>
      <c r="S269">
        <v>55.394935607910156</v>
      </c>
      <c r="T269">
        <v>3.2607803344726562</v>
      </c>
      <c r="U269">
        <v>1.8562979698181152</v>
      </c>
      <c r="V269">
        <v>1.0116009712219238</v>
      </c>
      <c r="W269">
        <v>2.397895336151123</v>
      </c>
    </row>
    <row r="270" spans="1:23" x14ac:dyDescent="0.15">
      <c r="A270">
        <v>269</v>
      </c>
      <c r="B270" t="s">
        <v>3</v>
      </c>
      <c r="C270" t="s">
        <v>6</v>
      </c>
      <c r="D270">
        <v>1</v>
      </c>
      <c r="E270" t="s">
        <v>10</v>
      </c>
      <c r="F270" t="s">
        <v>10</v>
      </c>
      <c r="G270" t="s">
        <v>10</v>
      </c>
      <c r="H270">
        <v>0</v>
      </c>
      <c r="I270">
        <v>3.5999999046325684</v>
      </c>
      <c r="J270">
        <v>374</v>
      </c>
      <c r="K270">
        <v>3.5</v>
      </c>
      <c r="L270">
        <v>143</v>
      </c>
      <c r="M270">
        <v>1428</v>
      </c>
      <c r="N270">
        <v>188</v>
      </c>
      <c r="O270">
        <v>44</v>
      </c>
      <c r="P270">
        <v>151</v>
      </c>
      <c r="Q270">
        <v>10.100000381469727</v>
      </c>
      <c r="R270">
        <v>2</v>
      </c>
      <c r="S270">
        <v>45.084190368652344</v>
      </c>
      <c r="T270">
        <v>3.7316906452178955</v>
      </c>
      <c r="U270">
        <v>1.2809338569641113</v>
      </c>
      <c r="V270">
        <v>1.2527629137039185</v>
      </c>
      <c r="W270">
        <v>2.3125355243682861</v>
      </c>
    </row>
    <row r="271" spans="1:23" x14ac:dyDescent="0.15">
      <c r="A271">
        <v>270</v>
      </c>
      <c r="B271" t="s">
        <v>3</v>
      </c>
      <c r="C271" t="s">
        <v>5</v>
      </c>
      <c r="D271">
        <v>1</v>
      </c>
      <c r="E271" t="s">
        <v>10</v>
      </c>
      <c r="F271" t="s">
        <v>9</v>
      </c>
      <c r="G271" t="s">
        <v>9</v>
      </c>
      <c r="H271">
        <v>0</v>
      </c>
      <c r="I271">
        <v>1</v>
      </c>
      <c r="J271">
        <v>448</v>
      </c>
      <c r="K271">
        <v>3.7400000095367432</v>
      </c>
      <c r="L271">
        <v>102</v>
      </c>
      <c r="M271">
        <v>1128</v>
      </c>
      <c r="N271">
        <v>71</v>
      </c>
      <c r="O271">
        <v>117</v>
      </c>
      <c r="P271">
        <v>228</v>
      </c>
      <c r="Q271">
        <v>10.199999809265137</v>
      </c>
      <c r="R271">
        <v>3</v>
      </c>
      <c r="S271">
        <v>26.277891159057617</v>
      </c>
      <c r="T271">
        <v>4.2929501533508301</v>
      </c>
      <c r="U271">
        <v>0</v>
      </c>
      <c r="V271">
        <v>1.3190855979919434</v>
      </c>
      <c r="W271">
        <v>2.3223876953125</v>
      </c>
    </row>
    <row r="272" spans="1:23" x14ac:dyDescent="0.15">
      <c r="A272">
        <v>271</v>
      </c>
      <c r="B272" t="s">
        <v>3</v>
      </c>
      <c r="C272" t="s">
        <v>6</v>
      </c>
      <c r="D272">
        <v>1</v>
      </c>
      <c r="E272" t="s">
        <v>10</v>
      </c>
      <c r="F272" t="s">
        <v>9</v>
      </c>
      <c r="G272" t="s">
        <v>10</v>
      </c>
      <c r="H272">
        <v>0</v>
      </c>
      <c r="I272">
        <v>1</v>
      </c>
      <c r="J272">
        <v>321</v>
      </c>
      <c r="K272">
        <v>3.5</v>
      </c>
      <c r="L272">
        <v>94</v>
      </c>
      <c r="M272">
        <v>955</v>
      </c>
      <c r="N272">
        <v>111</v>
      </c>
      <c r="O272">
        <v>177</v>
      </c>
      <c r="P272">
        <v>289</v>
      </c>
      <c r="Q272">
        <v>9.6999998092651367</v>
      </c>
      <c r="R272">
        <v>3</v>
      </c>
      <c r="S272">
        <v>50.472278594970703</v>
      </c>
      <c r="T272">
        <v>4.2956876754760742</v>
      </c>
      <c r="U272">
        <v>0</v>
      </c>
      <c r="V272">
        <v>1.2527629137039185</v>
      </c>
      <c r="W272">
        <v>2.2721259593963623</v>
      </c>
    </row>
    <row r="273" spans="1:23" x14ac:dyDescent="0.15">
      <c r="A273">
        <v>272</v>
      </c>
      <c r="B273" t="s">
        <v>3</v>
      </c>
      <c r="C273" t="s">
        <v>5</v>
      </c>
      <c r="D273">
        <v>1</v>
      </c>
      <c r="E273" t="s">
        <v>10</v>
      </c>
      <c r="F273" t="s">
        <v>10</v>
      </c>
      <c r="G273" t="s">
        <v>10</v>
      </c>
      <c r="H273">
        <v>0</v>
      </c>
      <c r="I273">
        <v>0.5</v>
      </c>
      <c r="J273">
        <v>226</v>
      </c>
      <c r="K273">
        <v>2.9300000667572021</v>
      </c>
      <c r="L273">
        <v>22</v>
      </c>
      <c r="M273">
        <v>674</v>
      </c>
      <c r="N273">
        <v>58</v>
      </c>
      <c r="O273">
        <v>85</v>
      </c>
      <c r="P273">
        <v>153</v>
      </c>
      <c r="Q273">
        <v>9.8000001907348633</v>
      </c>
      <c r="R273">
        <v>1</v>
      </c>
      <c r="S273">
        <v>38.398357391357422</v>
      </c>
      <c r="T273">
        <v>4.1752223968505859</v>
      </c>
      <c r="U273">
        <v>-0.69314718246459961</v>
      </c>
      <c r="V273">
        <v>1.0750024318695068</v>
      </c>
      <c r="W273">
        <v>2.2823824882507324</v>
      </c>
    </row>
    <row r="274" spans="1:23" x14ac:dyDescent="0.15">
      <c r="A274">
        <v>273</v>
      </c>
      <c r="B274" t="s">
        <v>3</v>
      </c>
      <c r="C274" t="s">
        <v>6</v>
      </c>
      <c r="D274">
        <v>1</v>
      </c>
      <c r="E274" t="s">
        <v>10</v>
      </c>
      <c r="F274" t="s">
        <v>10</v>
      </c>
      <c r="G274" t="s">
        <v>9</v>
      </c>
      <c r="H274">
        <v>0</v>
      </c>
      <c r="I274">
        <v>2.2000000476837158</v>
      </c>
      <c r="J274">
        <v>328</v>
      </c>
      <c r="K274">
        <v>3.4600000381469727</v>
      </c>
      <c r="L274">
        <v>75</v>
      </c>
      <c r="M274">
        <v>1677</v>
      </c>
      <c r="N274">
        <v>87</v>
      </c>
      <c r="O274">
        <v>116</v>
      </c>
      <c r="P274">
        <v>202</v>
      </c>
      <c r="Q274">
        <v>9.6000003814697266</v>
      </c>
      <c r="R274">
        <v>3</v>
      </c>
      <c r="S274">
        <v>47.419574737548828</v>
      </c>
      <c r="T274">
        <v>4.2655715942382812</v>
      </c>
      <c r="U274">
        <v>0.78845739364624023</v>
      </c>
      <c r="V274">
        <v>1.2412686347961426</v>
      </c>
      <c r="W274">
        <v>2.2617630958557129</v>
      </c>
    </row>
    <row r="275" spans="1:23" x14ac:dyDescent="0.15">
      <c r="A275">
        <v>274</v>
      </c>
      <c r="B275" t="s">
        <v>3</v>
      </c>
      <c r="C275" t="s">
        <v>5</v>
      </c>
      <c r="D275">
        <v>1</v>
      </c>
      <c r="E275" t="s">
        <v>10</v>
      </c>
      <c r="F275" t="s">
        <v>10</v>
      </c>
      <c r="G275" t="s">
        <v>10</v>
      </c>
      <c r="H275">
        <v>0</v>
      </c>
      <c r="I275">
        <v>1.6000000238418579</v>
      </c>
      <c r="K275">
        <v>3.0699999332427979</v>
      </c>
      <c r="L275">
        <v>136</v>
      </c>
      <c r="M275">
        <v>1995</v>
      </c>
      <c r="N275">
        <v>128</v>
      </c>
      <c r="P275">
        <v>372</v>
      </c>
      <c r="Q275">
        <v>9.6000003814697266</v>
      </c>
      <c r="R275">
        <v>4</v>
      </c>
      <c r="S275">
        <v>47.9808349609375</v>
      </c>
      <c r="T275">
        <v>3.9616701602935791</v>
      </c>
      <c r="U275">
        <v>0.4700036346912384</v>
      </c>
      <c r="V275">
        <v>1.1216775178909302</v>
      </c>
      <c r="W275">
        <v>2.2617630958557129</v>
      </c>
    </row>
    <row r="276" spans="1:23" x14ac:dyDescent="0.15">
      <c r="A276">
        <v>275</v>
      </c>
      <c r="B276" t="s">
        <v>3</v>
      </c>
      <c r="C276" t="s">
        <v>5</v>
      </c>
      <c r="D276">
        <v>1</v>
      </c>
      <c r="E276" t="s">
        <v>10</v>
      </c>
      <c r="F276" t="s">
        <v>10</v>
      </c>
      <c r="G276" t="s">
        <v>10</v>
      </c>
      <c r="H276">
        <v>0</v>
      </c>
      <c r="I276">
        <v>2.2000000476837158</v>
      </c>
      <c r="J276">
        <v>572</v>
      </c>
      <c r="K276">
        <v>3.7699999809265137</v>
      </c>
      <c r="L276">
        <v>77</v>
      </c>
      <c r="M276">
        <v>2520</v>
      </c>
      <c r="N276">
        <v>92</v>
      </c>
      <c r="O276">
        <v>114</v>
      </c>
      <c r="P276">
        <v>309</v>
      </c>
      <c r="Q276">
        <v>9.5</v>
      </c>
      <c r="R276">
        <v>4</v>
      </c>
      <c r="S276">
        <v>38.31622314453125</v>
      </c>
      <c r="T276">
        <v>3.6933608055114746</v>
      </c>
      <c r="U276">
        <v>0.78845739364624023</v>
      </c>
      <c r="V276">
        <v>1.3270750045776367</v>
      </c>
      <c r="W276">
        <v>2.2512917518615723</v>
      </c>
    </row>
    <row r="277" spans="1:23" x14ac:dyDescent="0.15">
      <c r="A277">
        <v>276</v>
      </c>
      <c r="B277" t="s">
        <v>3</v>
      </c>
      <c r="C277" t="s">
        <v>5</v>
      </c>
      <c r="D277">
        <v>1</v>
      </c>
      <c r="E277" t="s">
        <v>10</v>
      </c>
      <c r="F277" t="s">
        <v>10</v>
      </c>
      <c r="G277" t="s">
        <v>10</v>
      </c>
      <c r="H277">
        <v>0</v>
      </c>
      <c r="I277">
        <v>1</v>
      </c>
      <c r="J277">
        <v>219</v>
      </c>
      <c r="K277">
        <v>3.8499999046325684</v>
      </c>
      <c r="L277">
        <v>67</v>
      </c>
      <c r="M277">
        <v>640</v>
      </c>
      <c r="N277">
        <v>145</v>
      </c>
      <c r="O277">
        <v>108</v>
      </c>
      <c r="P277">
        <v>95</v>
      </c>
      <c r="Q277">
        <v>10.699999809265137</v>
      </c>
      <c r="R277">
        <v>2</v>
      </c>
      <c r="S277">
        <v>50.108146667480469</v>
      </c>
      <c r="T277">
        <v>4.0547571182250977</v>
      </c>
      <c r="U277">
        <v>0</v>
      </c>
      <c r="V277">
        <v>1.3480731248855591</v>
      </c>
      <c r="W277">
        <v>2.3702437877655029</v>
      </c>
    </row>
    <row r="278" spans="1:23" x14ac:dyDescent="0.15">
      <c r="A278">
        <v>277</v>
      </c>
      <c r="B278" t="s">
        <v>3</v>
      </c>
      <c r="C278" t="s">
        <v>6</v>
      </c>
      <c r="D278">
        <v>1</v>
      </c>
      <c r="E278" t="s">
        <v>10</v>
      </c>
      <c r="F278" t="s">
        <v>10</v>
      </c>
      <c r="G278" t="s">
        <v>10</v>
      </c>
      <c r="H278">
        <v>1</v>
      </c>
      <c r="I278">
        <v>1</v>
      </c>
      <c r="J278">
        <v>317</v>
      </c>
      <c r="K278">
        <v>3.559999942779541</v>
      </c>
      <c r="L278">
        <v>44</v>
      </c>
      <c r="M278">
        <v>1636</v>
      </c>
      <c r="N278">
        <v>84</v>
      </c>
      <c r="O278">
        <v>111</v>
      </c>
      <c r="P278">
        <v>394</v>
      </c>
      <c r="Q278">
        <v>9.8000001907348633</v>
      </c>
      <c r="R278">
        <v>3</v>
      </c>
      <c r="S278">
        <v>35.088294982910156</v>
      </c>
      <c r="T278">
        <v>3.9260780811309814</v>
      </c>
      <c r="U278">
        <v>0</v>
      </c>
      <c r="V278">
        <v>1.2697604894638062</v>
      </c>
      <c r="W278">
        <v>2.2823824882507324</v>
      </c>
    </row>
    <row r="279" spans="1:23" x14ac:dyDescent="0.15">
      <c r="A279">
        <v>278</v>
      </c>
      <c r="B279" t="s">
        <v>3</v>
      </c>
      <c r="C279" t="s">
        <v>6</v>
      </c>
      <c r="D279">
        <v>1</v>
      </c>
      <c r="E279" t="s">
        <v>10</v>
      </c>
      <c r="F279" t="s">
        <v>10</v>
      </c>
      <c r="G279" t="s">
        <v>10</v>
      </c>
      <c r="H279">
        <v>0</v>
      </c>
      <c r="I279">
        <v>5.5999999046325684</v>
      </c>
      <c r="J279">
        <v>338</v>
      </c>
      <c r="K279">
        <v>3.7000000476837158</v>
      </c>
      <c r="L279">
        <v>130</v>
      </c>
      <c r="M279">
        <v>2139</v>
      </c>
      <c r="N279">
        <v>185</v>
      </c>
      <c r="O279">
        <v>193</v>
      </c>
      <c r="P279">
        <v>215</v>
      </c>
      <c r="Q279">
        <v>9.8999996185302734</v>
      </c>
      <c r="R279">
        <v>4</v>
      </c>
      <c r="S279">
        <v>32.503765106201172</v>
      </c>
      <c r="T279">
        <v>3.8877480030059814</v>
      </c>
      <c r="U279">
        <v>1.722766637802124</v>
      </c>
      <c r="V279">
        <v>1.3083328008651733</v>
      </c>
      <c r="W279">
        <v>2.2925348281860352</v>
      </c>
    </row>
    <row r="280" spans="1:23" x14ac:dyDescent="0.15">
      <c r="A280">
        <v>279</v>
      </c>
      <c r="B280" t="s">
        <v>3</v>
      </c>
      <c r="C280" t="s">
        <v>6</v>
      </c>
      <c r="D280">
        <v>1</v>
      </c>
      <c r="E280" t="s">
        <v>10</v>
      </c>
      <c r="F280" t="s">
        <v>10</v>
      </c>
      <c r="G280" t="s">
        <v>10</v>
      </c>
      <c r="H280">
        <v>0</v>
      </c>
      <c r="I280">
        <v>0.5</v>
      </c>
      <c r="J280">
        <v>198</v>
      </c>
      <c r="K280">
        <v>3.7699999809265137</v>
      </c>
      <c r="L280">
        <v>38</v>
      </c>
      <c r="M280">
        <v>911</v>
      </c>
      <c r="N280">
        <v>57</v>
      </c>
      <c r="O280">
        <v>56</v>
      </c>
      <c r="P280">
        <v>280</v>
      </c>
      <c r="Q280">
        <v>9.8000001907348633</v>
      </c>
      <c r="R280">
        <v>2</v>
      </c>
      <c r="S280">
        <v>56.1533203125</v>
      </c>
      <c r="T280">
        <v>3.9233400821685791</v>
      </c>
      <c r="U280">
        <v>-0.69314718246459961</v>
      </c>
      <c r="V280">
        <v>1.3270750045776367</v>
      </c>
      <c r="W280">
        <v>2.2823824882507324</v>
      </c>
    </row>
    <row r="281" spans="1:23" x14ac:dyDescent="0.15">
      <c r="A281">
        <v>280</v>
      </c>
      <c r="B281" t="s">
        <v>3</v>
      </c>
      <c r="C281" t="s">
        <v>5</v>
      </c>
      <c r="D281">
        <v>1</v>
      </c>
      <c r="E281" t="s">
        <v>10</v>
      </c>
      <c r="F281" t="s">
        <v>10</v>
      </c>
      <c r="G281" t="s">
        <v>10</v>
      </c>
      <c r="H281">
        <v>0</v>
      </c>
      <c r="I281">
        <v>1.6000000238418579</v>
      </c>
      <c r="J281">
        <v>325</v>
      </c>
      <c r="K281">
        <v>3.690000057220459</v>
      </c>
      <c r="L281">
        <v>69</v>
      </c>
      <c r="M281">
        <v>2583</v>
      </c>
      <c r="N281">
        <v>142</v>
      </c>
      <c r="O281">
        <v>140</v>
      </c>
      <c r="P281">
        <v>284</v>
      </c>
      <c r="Q281">
        <v>9.6000003814697266</v>
      </c>
      <c r="R281">
        <v>3</v>
      </c>
      <c r="S281">
        <v>46.154689788818359</v>
      </c>
      <c r="T281">
        <v>3.8658452033996582</v>
      </c>
      <c r="U281">
        <v>0.4700036346912384</v>
      </c>
      <c r="V281">
        <v>1.3056265115737915</v>
      </c>
      <c r="W281">
        <v>2.2617630958557129</v>
      </c>
    </row>
    <row r="282" spans="1:23" x14ac:dyDescent="0.15">
      <c r="A282">
        <v>281</v>
      </c>
      <c r="B282" t="s">
        <v>2</v>
      </c>
      <c r="C282" t="s">
        <v>5</v>
      </c>
      <c r="D282">
        <v>1</v>
      </c>
      <c r="E282" t="s">
        <v>9</v>
      </c>
      <c r="F282" t="s">
        <v>10</v>
      </c>
      <c r="G282" t="s">
        <v>10</v>
      </c>
      <c r="H282">
        <v>1</v>
      </c>
      <c r="I282">
        <v>17.899999618530273</v>
      </c>
      <c r="J282">
        <v>175</v>
      </c>
      <c r="K282">
        <v>2.0999999046325684</v>
      </c>
      <c r="L282">
        <v>220</v>
      </c>
      <c r="M282">
        <v>705</v>
      </c>
      <c r="N282">
        <v>338</v>
      </c>
      <c r="O282">
        <v>229</v>
      </c>
      <c r="P282">
        <v>62</v>
      </c>
      <c r="Q282">
        <v>12.899999618530273</v>
      </c>
      <c r="R282">
        <v>4</v>
      </c>
      <c r="S282">
        <v>65.883644104003906</v>
      </c>
      <c r="T282">
        <v>0.1122518852353096</v>
      </c>
      <c r="U282">
        <v>2.8848006725311279</v>
      </c>
      <c r="V282">
        <v>0.74193727970123291</v>
      </c>
      <c r="W282">
        <v>2.5572273731231689</v>
      </c>
    </row>
    <row r="283" spans="1:23" x14ac:dyDescent="0.15">
      <c r="A283">
        <v>282</v>
      </c>
      <c r="B283" t="s">
        <v>3</v>
      </c>
      <c r="C283" t="s">
        <v>6</v>
      </c>
      <c r="D283">
        <v>1</v>
      </c>
      <c r="E283" t="s">
        <v>10</v>
      </c>
      <c r="F283" t="s">
        <v>9</v>
      </c>
      <c r="G283" t="s">
        <v>10</v>
      </c>
      <c r="H283">
        <v>0</v>
      </c>
      <c r="I283">
        <v>1.2999999523162842</v>
      </c>
      <c r="J283">
        <v>304</v>
      </c>
      <c r="K283">
        <v>3.5199999809265137</v>
      </c>
      <c r="L283">
        <v>97</v>
      </c>
      <c r="M283">
        <v>1622</v>
      </c>
      <c r="N283">
        <v>71</v>
      </c>
      <c r="O283">
        <v>169</v>
      </c>
      <c r="P283">
        <v>255</v>
      </c>
      <c r="Q283">
        <v>9.5</v>
      </c>
      <c r="R283">
        <v>4</v>
      </c>
      <c r="S283">
        <v>33.943874359130859</v>
      </c>
      <c r="T283">
        <v>3.9835729598999023</v>
      </c>
      <c r="U283">
        <v>0.26236423850059509</v>
      </c>
      <c r="V283">
        <v>1.2584609985351562</v>
      </c>
      <c r="W283">
        <v>2.2512917518615723</v>
      </c>
    </row>
    <row r="284" spans="1:23" x14ac:dyDescent="0.15">
      <c r="A284">
        <v>283</v>
      </c>
      <c r="B284" t="s">
        <v>3</v>
      </c>
      <c r="C284" t="s">
        <v>6</v>
      </c>
      <c r="D284">
        <v>1</v>
      </c>
      <c r="E284" t="s">
        <v>10</v>
      </c>
      <c r="F284" t="s">
        <v>10</v>
      </c>
      <c r="G284" t="s">
        <v>10</v>
      </c>
      <c r="H284">
        <v>0</v>
      </c>
      <c r="I284">
        <v>1.1000000238418579</v>
      </c>
      <c r="J284">
        <v>412</v>
      </c>
      <c r="K284">
        <v>3.9900000095367432</v>
      </c>
      <c r="L284">
        <v>103</v>
      </c>
      <c r="M284">
        <v>1293</v>
      </c>
      <c r="N284">
        <v>91</v>
      </c>
      <c r="O284">
        <v>113</v>
      </c>
      <c r="P284">
        <v>422</v>
      </c>
      <c r="Q284">
        <v>9.6000003814697266</v>
      </c>
      <c r="R284">
        <v>4</v>
      </c>
      <c r="S284">
        <v>62.861053466796875</v>
      </c>
      <c r="T284">
        <v>2.8199863433837891</v>
      </c>
      <c r="U284">
        <v>9.5310203731060028E-2</v>
      </c>
      <c r="V284">
        <v>1.3837912082672119</v>
      </c>
      <c r="W284">
        <v>2.2617630958557129</v>
      </c>
    </row>
    <row r="285" spans="1:23" x14ac:dyDescent="0.15">
      <c r="A285">
        <v>284</v>
      </c>
      <c r="B285" t="s">
        <v>3</v>
      </c>
      <c r="C285" t="s">
        <v>6</v>
      </c>
      <c r="D285">
        <v>1</v>
      </c>
      <c r="E285" t="s">
        <v>10</v>
      </c>
      <c r="F285" t="s">
        <v>10</v>
      </c>
      <c r="G285" t="s">
        <v>10</v>
      </c>
      <c r="H285">
        <v>0</v>
      </c>
      <c r="I285">
        <v>1.2999999523162842</v>
      </c>
      <c r="J285">
        <v>291</v>
      </c>
      <c r="K285">
        <v>3.440000057220459</v>
      </c>
      <c r="L285">
        <v>75</v>
      </c>
      <c r="M285">
        <v>1082</v>
      </c>
      <c r="N285">
        <v>85</v>
      </c>
      <c r="O285">
        <v>195</v>
      </c>
      <c r="P285">
        <v>251</v>
      </c>
      <c r="Q285">
        <v>9.5</v>
      </c>
      <c r="R285">
        <v>3</v>
      </c>
      <c r="S285">
        <v>48.563995361328125</v>
      </c>
      <c r="T285">
        <v>3.882272481918335</v>
      </c>
      <c r="U285">
        <v>0.26236423850059509</v>
      </c>
      <c r="V285">
        <v>1.2354714870452881</v>
      </c>
      <c r="W285">
        <v>2.2512917518615723</v>
      </c>
    </row>
    <row r="286" spans="1:23" x14ac:dyDescent="0.15">
      <c r="A286">
        <v>285</v>
      </c>
      <c r="B286" t="s">
        <v>3</v>
      </c>
      <c r="C286" t="s">
        <v>5</v>
      </c>
      <c r="D286">
        <v>1</v>
      </c>
      <c r="E286" t="s">
        <v>10</v>
      </c>
      <c r="F286" t="s">
        <v>10</v>
      </c>
      <c r="G286" t="s">
        <v>10</v>
      </c>
      <c r="H286">
        <v>0</v>
      </c>
      <c r="I286">
        <v>0.80000001192092896</v>
      </c>
      <c r="J286">
        <v>253</v>
      </c>
      <c r="K286">
        <v>3.4800000190734863</v>
      </c>
      <c r="L286">
        <v>65</v>
      </c>
      <c r="M286">
        <v>688</v>
      </c>
      <c r="N286">
        <v>57</v>
      </c>
      <c r="O286">
        <v>80</v>
      </c>
      <c r="P286">
        <v>252</v>
      </c>
      <c r="Q286">
        <v>10</v>
      </c>
      <c r="R286">
        <v>1</v>
      </c>
      <c r="S286">
        <v>46.349075317382812</v>
      </c>
      <c r="T286">
        <v>3.8357288837432861</v>
      </c>
      <c r="U286">
        <v>-0.22314353287220001</v>
      </c>
      <c r="V286">
        <v>1.2470322847366333</v>
      </c>
      <c r="W286">
        <v>2.3025851249694824</v>
      </c>
    </row>
    <row r="287" spans="1:23" x14ac:dyDescent="0.15">
      <c r="A287">
        <v>286</v>
      </c>
      <c r="B287" t="s">
        <v>3</v>
      </c>
      <c r="C287" t="s">
        <v>5</v>
      </c>
      <c r="D287">
        <v>1</v>
      </c>
      <c r="E287" t="s">
        <v>10</v>
      </c>
      <c r="F287" t="s">
        <v>9</v>
      </c>
      <c r="G287" t="s">
        <v>9</v>
      </c>
      <c r="H287">
        <v>0</v>
      </c>
      <c r="I287">
        <v>2</v>
      </c>
      <c r="J287">
        <v>310</v>
      </c>
      <c r="K287">
        <v>3.3599998950958252</v>
      </c>
      <c r="L287">
        <v>70</v>
      </c>
      <c r="M287">
        <v>1257</v>
      </c>
      <c r="N287">
        <v>122</v>
      </c>
      <c r="O287">
        <v>118</v>
      </c>
      <c r="P287">
        <v>143</v>
      </c>
      <c r="Q287">
        <v>9.8000001907348633</v>
      </c>
      <c r="R287">
        <v>3</v>
      </c>
      <c r="S287">
        <v>38.852840423583984</v>
      </c>
      <c r="T287">
        <v>3.8548939228057861</v>
      </c>
      <c r="U287">
        <v>0.69314718246459961</v>
      </c>
      <c r="V287">
        <v>1.2119408845901489</v>
      </c>
      <c r="W287">
        <v>2.2823824882507324</v>
      </c>
    </row>
    <row r="288" spans="1:23" x14ac:dyDescent="0.15">
      <c r="A288">
        <v>287</v>
      </c>
      <c r="B288" t="s">
        <v>3</v>
      </c>
      <c r="C288" t="s">
        <v>5</v>
      </c>
      <c r="D288">
        <v>1</v>
      </c>
      <c r="E288" t="s">
        <v>10</v>
      </c>
      <c r="F288" t="s">
        <v>10</v>
      </c>
      <c r="G288" t="s">
        <v>9</v>
      </c>
      <c r="H288">
        <v>0</v>
      </c>
      <c r="I288">
        <v>6.4000000953674316</v>
      </c>
      <c r="J288">
        <v>373</v>
      </c>
      <c r="K288">
        <v>3.4600000381469727</v>
      </c>
      <c r="L288">
        <v>155</v>
      </c>
      <c r="M288">
        <v>1768</v>
      </c>
      <c r="N288">
        <v>120</v>
      </c>
      <c r="O288">
        <v>151</v>
      </c>
      <c r="P288">
        <v>258</v>
      </c>
      <c r="Q288">
        <v>10.100000381469727</v>
      </c>
      <c r="R288">
        <v>4</v>
      </c>
      <c r="S288">
        <v>58.647502899169922</v>
      </c>
      <c r="T288">
        <v>3.3785078525543213</v>
      </c>
      <c r="U288">
        <v>1.8562979698181152</v>
      </c>
      <c r="V288">
        <v>1.2412686347961426</v>
      </c>
      <c r="W288">
        <v>2.3125355243682861</v>
      </c>
    </row>
    <row r="289" spans="1:23" x14ac:dyDescent="0.15">
      <c r="A289">
        <v>288</v>
      </c>
      <c r="B289" t="s">
        <v>3</v>
      </c>
      <c r="C289" t="s">
        <v>6</v>
      </c>
      <c r="D289">
        <v>1</v>
      </c>
      <c r="E289" t="s">
        <v>10</v>
      </c>
      <c r="F289" t="s">
        <v>9</v>
      </c>
      <c r="G289" t="s">
        <v>10</v>
      </c>
      <c r="H289">
        <v>1</v>
      </c>
      <c r="I289">
        <v>8.6999998092651367</v>
      </c>
      <c r="J289">
        <v>310</v>
      </c>
      <c r="K289">
        <v>3.8900001049041748</v>
      </c>
      <c r="L289">
        <v>107</v>
      </c>
      <c r="M289">
        <v>637</v>
      </c>
      <c r="N289">
        <v>117</v>
      </c>
      <c r="O289">
        <v>242</v>
      </c>
      <c r="P289">
        <v>298</v>
      </c>
      <c r="Q289">
        <v>9.6000003814697266</v>
      </c>
      <c r="R289">
        <v>2</v>
      </c>
      <c r="S289">
        <v>48.936344146728516</v>
      </c>
      <c r="T289">
        <v>2.9212868213653564</v>
      </c>
      <c r="U289">
        <v>2.163322925567627</v>
      </c>
      <c r="V289">
        <v>1.3584091663360596</v>
      </c>
      <c r="W289">
        <v>2.2617630958557129</v>
      </c>
    </row>
    <row r="290" spans="1:23" x14ac:dyDescent="0.15">
      <c r="A290">
        <v>289</v>
      </c>
      <c r="B290" t="s">
        <v>2</v>
      </c>
      <c r="C290" t="s">
        <v>5</v>
      </c>
      <c r="D290">
        <v>0</v>
      </c>
      <c r="E290" t="s">
        <v>10</v>
      </c>
      <c r="F290" t="s">
        <v>9</v>
      </c>
      <c r="G290" t="s">
        <v>10</v>
      </c>
      <c r="H290">
        <v>1</v>
      </c>
      <c r="I290">
        <v>4</v>
      </c>
      <c r="J290">
        <v>416</v>
      </c>
      <c r="K290">
        <v>3.9900000095367432</v>
      </c>
      <c r="L290">
        <v>177</v>
      </c>
      <c r="M290">
        <v>960</v>
      </c>
      <c r="N290">
        <v>86</v>
      </c>
      <c r="O290">
        <v>242</v>
      </c>
      <c r="P290">
        <v>269</v>
      </c>
      <c r="Q290">
        <v>9.8000001907348633</v>
      </c>
      <c r="R290">
        <v>2</v>
      </c>
      <c r="S290">
        <v>67.572898864746094</v>
      </c>
      <c r="T290">
        <v>2.1875426769256592</v>
      </c>
      <c r="U290">
        <v>1.3862943649291992</v>
      </c>
      <c r="V290">
        <v>1.3837912082672119</v>
      </c>
      <c r="W290">
        <v>2.2823824882507324</v>
      </c>
    </row>
    <row r="291" spans="1:23" x14ac:dyDescent="0.15">
      <c r="A291">
        <v>290</v>
      </c>
      <c r="B291" t="s">
        <v>3</v>
      </c>
      <c r="C291" t="s">
        <v>5</v>
      </c>
      <c r="D291">
        <v>1</v>
      </c>
      <c r="E291" t="s">
        <v>10</v>
      </c>
      <c r="F291" t="s">
        <v>10</v>
      </c>
      <c r="G291" t="s">
        <v>10</v>
      </c>
      <c r="H291">
        <v>0</v>
      </c>
      <c r="I291">
        <v>1.3999999761581421</v>
      </c>
      <c r="J291">
        <v>294</v>
      </c>
      <c r="K291">
        <v>3.5699999332427979</v>
      </c>
      <c r="L291">
        <v>33</v>
      </c>
      <c r="M291">
        <v>722</v>
      </c>
      <c r="N291">
        <v>93</v>
      </c>
      <c r="O291">
        <v>69</v>
      </c>
      <c r="P291">
        <v>283</v>
      </c>
      <c r="Q291">
        <v>9.8000001907348633</v>
      </c>
      <c r="R291">
        <v>3</v>
      </c>
      <c r="S291">
        <v>65.984939575195312</v>
      </c>
      <c r="T291">
        <v>3.7316906452178955</v>
      </c>
      <c r="U291">
        <v>0.33647221326828003</v>
      </c>
      <c r="V291">
        <v>1.2725656032562256</v>
      </c>
      <c r="W291">
        <v>2.2823824882507324</v>
      </c>
    </row>
    <row r="292" spans="1:23" x14ac:dyDescent="0.15">
      <c r="A292">
        <v>291</v>
      </c>
      <c r="B292" t="s">
        <v>3</v>
      </c>
      <c r="C292" t="s">
        <v>5</v>
      </c>
      <c r="D292">
        <v>1</v>
      </c>
      <c r="E292" t="s">
        <v>10</v>
      </c>
      <c r="F292" t="s">
        <v>10</v>
      </c>
      <c r="G292" t="s">
        <v>10</v>
      </c>
      <c r="H292">
        <v>0</v>
      </c>
      <c r="I292">
        <v>3.2000000476837158</v>
      </c>
      <c r="J292">
        <v>339</v>
      </c>
      <c r="K292">
        <v>3.1800000667572021</v>
      </c>
      <c r="L292">
        <v>123</v>
      </c>
      <c r="M292">
        <v>3336</v>
      </c>
      <c r="N292">
        <v>205</v>
      </c>
      <c r="O292">
        <v>84</v>
      </c>
      <c r="P292">
        <v>304</v>
      </c>
      <c r="Q292">
        <v>9.8999996185302734</v>
      </c>
      <c r="R292">
        <v>4</v>
      </c>
      <c r="S292">
        <v>40.900753021240234</v>
      </c>
      <c r="T292">
        <v>2.4668035507202148</v>
      </c>
      <c r="U292">
        <v>1.1631507873535156</v>
      </c>
      <c r="V292">
        <v>1.1568812131881714</v>
      </c>
      <c r="W292">
        <v>2.2925348281860352</v>
      </c>
    </row>
    <row r="293" spans="1:23" x14ac:dyDescent="0.15">
      <c r="A293">
        <v>292</v>
      </c>
      <c r="B293" t="s">
        <v>3</v>
      </c>
      <c r="C293" t="s">
        <v>6</v>
      </c>
      <c r="D293">
        <v>0</v>
      </c>
      <c r="E293" t="s">
        <v>10</v>
      </c>
      <c r="F293" t="s">
        <v>9</v>
      </c>
      <c r="G293" t="s">
        <v>10</v>
      </c>
      <c r="H293">
        <v>0</v>
      </c>
      <c r="I293">
        <v>8.6000003814697266</v>
      </c>
      <c r="J293">
        <v>546</v>
      </c>
      <c r="K293">
        <v>3.7300000190734863</v>
      </c>
      <c r="L293">
        <v>84</v>
      </c>
      <c r="M293">
        <v>1070</v>
      </c>
      <c r="N293">
        <v>127</v>
      </c>
      <c r="O293">
        <v>153</v>
      </c>
      <c r="P293">
        <v>291</v>
      </c>
      <c r="Q293">
        <v>11.199999809265137</v>
      </c>
      <c r="R293">
        <v>3</v>
      </c>
      <c r="S293">
        <v>50.245037078857422</v>
      </c>
      <c r="T293">
        <v>3.638603687286377</v>
      </c>
      <c r="U293">
        <v>2.1517622470855713</v>
      </c>
      <c r="V293">
        <v>1.3164082765579224</v>
      </c>
      <c r="W293">
        <v>2.4159138202667236</v>
      </c>
    </row>
    <row r="294" spans="1:23" x14ac:dyDescent="0.15">
      <c r="A294">
        <v>293</v>
      </c>
      <c r="B294" t="s">
        <v>3</v>
      </c>
      <c r="C294" t="s">
        <v>6</v>
      </c>
      <c r="D294">
        <v>1</v>
      </c>
      <c r="E294" t="s">
        <v>10</v>
      </c>
      <c r="F294" t="s">
        <v>9</v>
      </c>
      <c r="G294" t="s">
        <v>9</v>
      </c>
      <c r="H294">
        <v>1</v>
      </c>
      <c r="I294">
        <v>8.5</v>
      </c>
      <c r="J294">
        <v>194</v>
      </c>
      <c r="K294">
        <v>2.9800000190734863</v>
      </c>
      <c r="L294">
        <v>196</v>
      </c>
      <c r="M294">
        <v>815</v>
      </c>
      <c r="N294">
        <v>163</v>
      </c>
      <c r="O294">
        <v>78</v>
      </c>
      <c r="P294">
        <v>122</v>
      </c>
      <c r="Q294">
        <v>12.300000190734863</v>
      </c>
      <c r="R294">
        <v>4</v>
      </c>
      <c r="S294">
        <v>57.196441650390625</v>
      </c>
      <c r="T294">
        <v>3.6139631271362305</v>
      </c>
      <c r="U294">
        <v>2.1400661468505859</v>
      </c>
      <c r="V294">
        <v>1.0919233560562134</v>
      </c>
      <c r="W294">
        <v>2.5095992088317871</v>
      </c>
    </row>
    <row r="295" spans="1:23" x14ac:dyDescent="0.15">
      <c r="A295">
        <v>294</v>
      </c>
      <c r="B295" t="s">
        <v>3</v>
      </c>
      <c r="C295" t="s">
        <v>5</v>
      </c>
      <c r="D295">
        <v>0</v>
      </c>
      <c r="E295" t="s">
        <v>10</v>
      </c>
      <c r="F295" t="s">
        <v>9</v>
      </c>
      <c r="G295" t="s">
        <v>10</v>
      </c>
      <c r="H295">
        <v>0</v>
      </c>
      <c r="I295">
        <v>6.5999999046325684</v>
      </c>
      <c r="J295">
        <v>1000</v>
      </c>
      <c r="K295">
        <v>3.0699999332427979</v>
      </c>
      <c r="L295">
        <v>88</v>
      </c>
      <c r="M295">
        <v>3150</v>
      </c>
      <c r="N295">
        <v>193</v>
      </c>
      <c r="O295">
        <v>133</v>
      </c>
      <c r="P295">
        <v>299</v>
      </c>
      <c r="Q295">
        <v>10.899999618530273</v>
      </c>
      <c r="R295">
        <v>4</v>
      </c>
      <c r="S295">
        <v>60.536617279052734</v>
      </c>
      <c r="T295">
        <v>3.5646817684173584</v>
      </c>
      <c r="U295">
        <v>1.8870695829391479</v>
      </c>
      <c r="V295">
        <v>1.1216775178909302</v>
      </c>
      <c r="W295">
        <v>2.3887627124786377</v>
      </c>
    </row>
    <row r="296" spans="1:23" x14ac:dyDescent="0.15">
      <c r="A296">
        <v>295</v>
      </c>
      <c r="B296" t="s">
        <v>3</v>
      </c>
      <c r="C296" t="s">
        <v>5</v>
      </c>
      <c r="D296">
        <v>0</v>
      </c>
      <c r="E296" t="s">
        <v>10</v>
      </c>
      <c r="F296" t="s">
        <v>10</v>
      </c>
      <c r="G296" t="s">
        <v>10</v>
      </c>
      <c r="H296">
        <v>0</v>
      </c>
      <c r="I296">
        <v>2.4000000953674316</v>
      </c>
      <c r="J296">
        <v>646</v>
      </c>
      <c r="K296">
        <v>3.8299999237060547</v>
      </c>
      <c r="L296">
        <v>102</v>
      </c>
      <c r="M296">
        <v>855</v>
      </c>
      <c r="N296">
        <v>127</v>
      </c>
      <c r="O296">
        <v>194</v>
      </c>
      <c r="P296">
        <v>306</v>
      </c>
      <c r="Q296">
        <v>10.300000190734863</v>
      </c>
      <c r="R296">
        <v>3</v>
      </c>
      <c r="S296">
        <v>35.351127624511719</v>
      </c>
      <c r="T296">
        <v>2.4010951519012451</v>
      </c>
      <c r="U296">
        <v>0.87546879053115845</v>
      </c>
      <c r="V296">
        <v>1.3428647518157959</v>
      </c>
      <c r="W296">
        <v>2.332144021987915</v>
      </c>
    </row>
    <row r="297" spans="1:23" x14ac:dyDescent="0.15">
      <c r="A297">
        <v>296</v>
      </c>
      <c r="B297" t="s">
        <v>3</v>
      </c>
      <c r="C297" t="s">
        <v>6</v>
      </c>
      <c r="D297">
        <v>1</v>
      </c>
      <c r="E297" t="s">
        <v>10</v>
      </c>
      <c r="F297" t="s">
        <v>10</v>
      </c>
      <c r="G297" t="s">
        <v>10</v>
      </c>
      <c r="H297">
        <v>0</v>
      </c>
      <c r="I297">
        <v>0.80000001192092896</v>
      </c>
      <c r="J297">
        <v>328</v>
      </c>
      <c r="K297">
        <v>3.309999942779541</v>
      </c>
      <c r="L297">
        <v>62</v>
      </c>
      <c r="M297">
        <v>1105</v>
      </c>
      <c r="N297">
        <v>137</v>
      </c>
      <c r="O297">
        <v>95</v>
      </c>
      <c r="P297">
        <v>293</v>
      </c>
      <c r="Q297">
        <v>10.899999618530273</v>
      </c>
      <c r="R297">
        <v>4</v>
      </c>
      <c r="S297">
        <v>31.381246566772461</v>
      </c>
      <c r="T297">
        <v>3.6167008876800537</v>
      </c>
      <c r="U297">
        <v>-0.22314353287220001</v>
      </c>
      <c r="V297">
        <v>1.1969481706619263</v>
      </c>
      <c r="W297">
        <v>2.3887627124786377</v>
      </c>
    </row>
    <row r="298" spans="1:23" x14ac:dyDescent="0.15">
      <c r="A298">
        <v>297</v>
      </c>
      <c r="B298" t="s">
        <v>3</v>
      </c>
      <c r="C298" t="s">
        <v>5</v>
      </c>
      <c r="D298">
        <v>0</v>
      </c>
      <c r="E298" t="s">
        <v>10</v>
      </c>
      <c r="F298" t="s">
        <v>9</v>
      </c>
      <c r="G298" t="s">
        <v>10</v>
      </c>
      <c r="H298">
        <v>0</v>
      </c>
      <c r="I298">
        <v>1.2000000476837158</v>
      </c>
      <c r="J298">
        <v>275</v>
      </c>
      <c r="K298">
        <v>3.4300000667572021</v>
      </c>
      <c r="L298">
        <v>100</v>
      </c>
      <c r="M298">
        <v>1142</v>
      </c>
      <c r="N298">
        <v>75</v>
      </c>
      <c r="O298">
        <v>91</v>
      </c>
      <c r="P298">
        <v>217</v>
      </c>
      <c r="Q298">
        <v>11.300000190734863</v>
      </c>
      <c r="R298">
        <v>4</v>
      </c>
      <c r="S298">
        <v>55.986309051513672</v>
      </c>
      <c r="T298">
        <v>1.4592744112014771</v>
      </c>
      <c r="U298">
        <v>0.18232159316539764</v>
      </c>
      <c r="V298">
        <v>1.2325602769851685</v>
      </c>
      <c r="W298">
        <v>2.4248027801513672</v>
      </c>
    </row>
    <row r="299" spans="1:23" x14ac:dyDescent="0.15">
      <c r="A299">
        <v>298</v>
      </c>
      <c r="B299" t="s">
        <v>3</v>
      </c>
      <c r="C299" t="s">
        <v>6</v>
      </c>
      <c r="D299">
        <v>1</v>
      </c>
      <c r="E299" t="s">
        <v>10</v>
      </c>
      <c r="F299" t="s">
        <v>9</v>
      </c>
      <c r="G299" t="s">
        <v>10</v>
      </c>
      <c r="H299">
        <v>0</v>
      </c>
      <c r="I299">
        <v>1.1000000238418579</v>
      </c>
      <c r="J299">
        <v>340</v>
      </c>
      <c r="K299">
        <v>3.369999885559082</v>
      </c>
      <c r="L299">
        <v>73</v>
      </c>
      <c r="M299">
        <v>289</v>
      </c>
      <c r="N299">
        <v>97</v>
      </c>
      <c r="O299">
        <v>93</v>
      </c>
      <c r="P299">
        <v>243</v>
      </c>
      <c r="Q299">
        <v>10.199999809265137</v>
      </c>
      <c r="R299">
        <v>3</v>
      </c>
      <c r="S299">
        <v>52.725528717041016</v>
      </c>
      <c r="T299">
        <v>3.5592060089111328</v>
      </c>
      <c r="U299">
        <v>9.5310203731060028E-2</v>
      </c>
      <c r="V299">
        <v>1.2149126529693604</v>
      </c>
      <c r="W299">
        <v>2.3223876953125</v>
      </c>
    </row>
    <row r="300" spans="1:23" x14ac:dyDescent="0.15">
      <c r="A300">
        <v>299</v>
      </c>
      <c r="B300" t="s">
        <v>3</v>
      </c>
      <c r="C300" t="s">
        <v>5</v>
      </c>
      <c r="D300">
        <v>1</v>
      </c>
      <c r="E300" t="s">
        <v>10</v>
      </c>
      <c r="F300" t="s">
        <v>10</v>
      </c>
      <c r="G300" t="s">
        <v>10</v>
      </c>
      <c r="H300">
        <v>0</v>
      </c>
      <c r="I300">
        <v>2.4000000953674316</v>
      </c>
      <c r="J300">
        <v>342</v>
      </c>
      <c r="K300">
        <v>3.7599999904632568</v>
      </c>
      <c r="L300">
        <v>90</v>
      </c>
      <c r="M300">
        <v>1653</v>
      </c>
      <c r="N300">
        <v>150</v>
      </c>
      <c r="O300">
        <v>127</v>
      </c>
      <c r="P300">
        <v>213</v>
      </c>
      <c r="Q300">
        <v>10.800000190734863</v>
      </c>
      <c r="R300">
        <v>3</v>
      </c>
      <c r="S300">
        <v>38.091716766357422</v>
      </c>
      <c r="T300">
        <v>3.5400409698486328</v>
      </c>
      <c r="U300">
        <v>0.87546879053115845</v>
      </c>
      <c r="V300">
        <v>1.3244189023971558</v>
      </c>
      <c r="W300">
        <v>2.3795461654663086</v>
      </c>
    </row>
    <row r="301" spans="1:23" x14ac:dyDescent="0.15">
      <c r="A301">
        <v>300</v>
      </c>
      <c r="B301" t="s">
        <v>2</v>
      </c>
      <c r="C301" t="s">
        <v>6</v>
      </c>
      <c r="D301">
        <v>1</v>
      </c>
      <c r="E301" t="s">
        <v>10</v>
      </c>
      <c r="F301" t="s">
        <v>9</v>
      </c>
      <c r="G301" t="s">
        <v>10</v>
      </c>
      <c r="H301">
        <v>0</v>
      </c>
      <c r="I301">
        <v>5.1999998092651367</v>
      </c>
      <c r="K301">
        <v>2.2300000190734863</v>
      </c>
      <c r="L301">
        <v>234</v>
      </c>
      <c r="M301">
        <v>601</v>
      </c>
      <c r="N301">
        <v>135</v>
      </c>
      <c r="P301">
        <v>206</v>
      </c>
      <c r="Q301">
        <v>12.300000190734863</v>
      </c>
      <c r="R301">
        <v>4</v>
      </c>
      <c r="S301">
        <v>58.171115875244141</v>
      </c>
      <c r="T301">
        <v>0.56673508882522583</v>
      </c>
      <c r="U301">
        <v>1.6486586332321167</v>
      </c>
      <c r="V301">
        <v>0.80200159549713135</v>
      </c>
      <c r="W301">
        <v>2.5095992088317871</v>
      </c>
    </row>
    <row r="302" spans="1:23" x14ac:dyDescent="0.15">
      <c r="A302">
        <v>301</v>
      </c>
      <c r="B302" t="s">
        <v>3</v>
      </c>
      <c r="C302" t="s">
        <v>6</v>
      </c>
      <c r="D302">
        <v>1</v>
      </c>
      <c r="E302" t="s">
        <v>10</v>
      </c>
      <c r="F302" t="s">
        <v>10</v>
      </c>
      <c r="G302" t="s">
        <v>10</v>
      </c>
      <c r="H302">
        <v>0</v>
      </c>
      <c r="I302">
        <v>1</v>
      </c>
      <c r="J302">
        <v>393</v>
      </c>
      <c r="K302">
        <v>3.5699999332427979</v>
      </c>
      <c r="L302">
        <v>50</v>
      </c>
      <c r="M302">
        <v>1307</v>
      </c>
      <c r="N302">
        <v>74</v>
      </c>
      <c r="O302">
        <v>103</v>
      </c>
      <c r="P302">
        <v>295</v>
      </c>
      <c r="Q302">
        <v>10.5</v>
      </c>
      <c r="R302">
        <v>4</v>
      </c>
      <c r="S302">
        <v>45.210128784179688</v>
      </c>
      <c r="T302">
        <v>3.5455167293548584</v>
      </c>
      <c r="U302">
        <v>0</v>
      </c>
      <c r="V302">
        <v>1.2725656032562256</v>
      </c>
      <c r="W302">
        <v>2.3513753414154053</v>
      </c>
    </row>
    <row r="303" spans="1:23" x14ac:dyDescent="0.15">
      <c r="A303">
        <v>302</v>
      </c>
      <c r="B303" t="s">
        <v>3</v>
      </c>
      <c r="C303" t="s">
        <v>5</v>
      </c>
      <c r="D303">
        <v>1</v>
      </c>
      <c r="E303" t="s">
        <v>10</v>
      </c>
      <c r="F303" t="s">
        <v>10</v>
      </c>
      <c r="G303" t="s">
        <v>10</v>
      </c>
      <c r="H303">
        <v>0</v>
      </c>
      <c r="I303">
        <v>0.69999998807907104</v>
      </c>
      <c r="J303">
        <v>335</v>
      </c>
      <c r="K303">
        <v>3.9500000476837158</v>
      </c>
      <c r="L303">
        <v>43</v>
      </c>
      <c r="M303">
        <v>657</v>
      </c>
      <c r="N303">
        <v>52</v>
      </c>
      <c r="O303">
        <v>104</v>
      </c>
      <c r="P303">
        <v>268</v>
      </c>
      <c r="Q303">
        <v>10.600000381469727</v>
      </c>
      <c r="R303">
        <v>2</v>
      </c>
      <c r="S303">
        <v>37.79876708984375</v>
      </c>
      <c r="T303">
        <v>3.4798083305358887</v>
      </c>
      <c r="U303">
        <v>-0.35667496919631958</v>
      </c>
      <c r="V303">
        <v>1.3737156391143799</v>
      </c>
      <c r="W303">
        <v>2.3608541488647461</v>
      </c>
    </row>
    <row r="304" spans="1:23" x14ac:dyDescent="0.15">
      <c r="A304">
        <v>303</v>
      </c>
      <c r="B304" t="s">
        <v>3</v>
      </c>
      <c r="C304" t="s">
        <v>6</v>
      </c>
      <c r="D304">
        <v>1</v>
      </c>
      <c r="E304" t="s">
        <v>10</v>
      </c>
      <c r="F304" t="s">
        <v>9</v>
      </c>
      <c r="G304" t="s">
        <v>9</v>
      </c>
      <c r="H304">
        <v>0</v>
      </c>
      <c r="I304">
        <v>1</v>
      </c>
      <c r="J304">
        <v>372</v>
      </c>
      <c r="K304">
        <v>3.25</v>
      </c>
      <c r="L304">
        <v>108</v>
      </c>
      <c r="M304">
        <v>1190</v>
      </c>
      <c r="N304">
        <v>140</v>
      </c>
      <c r="O304">
        <v>55</v>
      </c>
      <c r="P304">
        <v>248</v>
      </c>
      <c r="Q304">
        <v>10.600000381469727</v>
      </c>
      <c r="R304">
        <v>4</v>
      </c>
      <c r="S304">
        <v>60.659820556640625</v>
      </c>
      <c r="T304">
        <v>3.4223134517669678</v>
      </c>
      <c r="U304">
        <v>0</v>
      </c>
      <c r="V304">
        <v>1.1786550283432007</v>
      </c>
      <c r="W304">
        <v>2.3608541488647461</v>
      </c>
    </row>
    <row r="305" spans="1:23" x14ac:dyDescent="0.15">
      <c r="A305">
        <v>304</v>
      </c>
      <c r="B305" t="s">
        <v>3</v>
      </c>
      <c r="C305" t="s">
        <v>5</v>
      </c>
      <c r="D305">
        <v>1</v>
      </c>
      <c r="E305" t="s">
        <v>10</v>
      </c>
      <c r="F305" t="s">
        <v>10</v>
      </c>
      <c r="G305" t="s">
        <v>10</v>
      </c>
      <c r="H305">
        <v>0</v>
      </c>
      <c r="I305">
        <v>0.5</v>
      </c>
      <c r="J305">
        <v>219</v>
      </c>
      <c r="K305">
        <v>3.9300000667572021</v>
      </c>
      <c r="L305">
        <v>22</v>
      </c>
      <c r="M305">
        <v>663</v>
      </c>
      <c r="N305">
        <v>45</v>
      </c>
      <c r="O305">
        <v>75</v>
      </c>
      <c r="P305">
        <v>246</v>
      </c>
      <c r="Q305">
        <v>10.800000190734863</v>
      </c>
      <c r="R305">
        <v>3</v>
      </c>
      <c r="S305">
        <v>35.534564971923828</v>
      </c>
      <c r="T305">
        <v>3.3675565719604492</v>
      </c>
      <c r="U305">
        <v>-0.69314718246459961</v>
      </c>
      <c r="V305">
        <v>1.3686394691467285</v>
      </c>
      <c r="W305">
        <v>2.3795461654663086</v>
      </c>
    </row>
    <row r="306" spans="1:23" x14ac:dyDescent="0.15">
      <c r="A306">
        <v>305</v>
      </c>
      <c r="B306" t="s">
        <v>3</v>
      </c>
      <c r="C306" t="s">
        <v>6</v>
      </c>
      <c r="D306">
        <v>1</v>
      </c>
      <c r="E306" t="s">
        <v>10</v>
      </c>
      <c r="F306" t="s">
        <v>9</v>
      </c>
      <c r="G306" t="s">
        <v>9</v>
      </c>
      <c r="H306">
        <v>0</v>
      </c>
      <c r="I306">
        <v>2.9000000953674316</v>
      </c>
      <c r="J306">
        <v>426</v>
      </c>
      <c r="K306">
        <v>3.6099998950958252</v>
      </c>
      <c r="L306">
        <v>73</v>
      </c>
      <c r="M306">
        <v>5184</v>
      </c>
      <c r="N306">
        <v>288</v>
      </c>
      <c r="O306">
        <v>144</v>
      </c>
      <c r="P306">
        <v>275</v>
      </c>
      <c r="Q306">
        <v>10.600000381469727</v>
      </c>
      <c r="R306">
        <v>3</v>
      </c>
      <c r="S306">
        <v>43.066390991210938</v>
      </c>
      <c r="T306">
        <v>3.3292264938354492</v>
      </c>
      <c r="U306">
        <v>1.0647107362747192</v>
      </c>
      <c r="V306">
        <v>1.2837077379226685</v>
      </c>
      <c r="W306">
        <v>2.3608541488647461</v>
      </c>
    </row>
    <row r="307" spans="1:23" x14ac:dyDescent="0.15">
      <c r="A307">
        <v>306</v>
      </c>
      <c r="B307" t="s">
        <v>3</v>
      </c>
      <c r="C307" t="s">
        <v>6</v>
      </c>
      <c r="D307">
        <v>1</v>
      </c>
      <c r="E307" t="s">
        <v>10</v>
      </c>
      <c r="F307" t="s">
        <v>9</v>
      </c>
      <c r="G307" t="s">
        <v>10</v>
      </c>
      <c r="H307">
        <v>0</v>
      </c>
      <c r="I307">
        <v>0.60000002384185791</v>
      </c>
      <c r="J307">
        <v>239</v>
      </c>
      <c r="K307">
        <v>3.4500000476837158</v>
      </c>
      <c r="L307">
        <v>31</v>
      </c>
      <c r="M307">
        <v>1072</v>
      </c>
      <c r="N307">
        <v>55</v>
      </c>
      <c r="O307">
        <v>64</v>
      </c>
      <c r="P307">
        <v>227</v>
      </c>
      <c r="Q307">
        <v>10.699999809265137</v>
      </c>
      <c r="R307">
        <v>2</v>
      </c>
      <c r="S307">
        <v>56.391513824462891</v>
      </c>
      <c r="T307">
        <v>3.3292264938354492</v>
      </c>
      <c r="U307">
        <v>-0.51082557439804077</v>
      </c>
      <c r="V307">
        <v>1.2383742332458496</v>
      </c>
      <c r="W307">
        <v>2.3702437877655029</v>
      </c>
    </row>
    <row r="308" spans="1:23" x14ac:dyDescent="0.15">
      <c r="A308">
        <v>307</v>
      </c>
      <c r="B308" t="s">
        <v>3</v>
      </c>
      <c r="C308" t="s">
        <v>6</v>
      </c>
      <c r="D308">
        <v>1</v>
      </c>
      <c r="E308" t="s">
        <v>10</v>
      </c>
      <c r="F308" t="s">
        <v>10</v>
      </c>
      <c r="G308" t="s">
        <v>10</v>
      </c>
      <c r="H308">
        <v>0</v>
      </c>
      <c r="I308">
        <v>0.80000001192092896</v>
      </c>
      <c r="J308">
        <v>273</v>
      </c>
      <c r="K308">
        <v>3.559999942779541</v>
      </c>
      <c r="L308">
        <v>52</v>
      </c>
      <c r="M308">
        <v>1282</v>
      </c>
      <c r="N308">
        <v>130</v>
      </c>
      <c r="O308">
        <v>59</v>
      </c>
      <c r="P308">
        <v>344</v>
      </c>
      <c r="Q308">
        <v>10.5</v>
      </c>
      <c r="R308">
        <v>2</v>
      </c>
      <c r="S308">
        <v>30.573579788208008</v>
      </c>
      <c r="T308">
        <v>3.1457905769348145</v>
      </c>
      <c r="U308">
        <v>-0.22314353287220001</v>
      </c>
      <c r="V308">
        <v>1.2697604894638062</v>
      </c>
      <c r="W308">
        <v>2.3513753414154053</v>
      </c>
    </row>
    <row r="309" spans="1:23" x14ac:dyDescent="0.15">
      <c r="A309">
        <v>308</v>
      </c>
      <c r="B309" t="s">
        <v>3</v>
      </c>
      <c r="C309" t="s">
        <v>5</v>
      </c>
      <c r="D309">
        <v>1</v>
      </c>
      <c r="E309" t="s">
        <v>10</v>
      </c>
      <c r="F309" t="s">
        <v>9</v>
      </c>
      <c r="G309" t="s">
        <v>10</v>
      </c>
      <c r="H309">
        <v>0</v>
      </c>
      <c r="I309">
        <v>0.40000000596046448</v>
      </c>
      <c r="J309">
        <v>246</v>
      </c>
      <c r="K309">
        <v>3.5799999237060547</v>
      </c>
      <c r="L309">
        <v>24</v>
      </c>
      <c r="M309">
        <v>797</v>
      </c>
      <c r="N309">
        <v>91</v>
      </c>
      <c r="O309">
        <v>113</v>
      </c>
      <c r="P309">
        <v>288</v>
      </c>
      <c r="Q309">
        <v>10.399999618530273</v>
      </c>
      <c r="R309">
        <v>2</v>
      </c>
      <c r="S309">
        <v>61.182750701904297</v>
      </c>
      <c r="T309">
        <v>3.1567418575286865</v>
      </c>
      <c r="U309">
        <v>-0.91629070043563843</v>
      </c>
      <c r="V309">
        <v>1.2753627300262451</v>
      </c>
      <c r="W309">
        <v>2.3418056964874268</v>
      </c>
    </row>
    <row r="310" spans="1:23" x14ac:dyDescent="0.15">
      <c r="A310">
        <v>309</v>
      </c>
      <c r="B310" t="s">
        <v>3</v>
      </c>
      <c r="C310" t="s">
        <v>6</v>
      </c>
      <c r="D310">
        <v>1</v>
      </c>
      <c r="E310" t="s">
        <v>10</v>
      </c>
      <c r="F310" t="s">
        <v>10</v>
      </c>
      <c r="G310" t="s">
        <v>10</v>
      </c>
      <c r="H310">
        <v>0</v>
      </c>
      <c r="I310">
        <v>0.40000000596046448</v>
      </c>
      <c r="J310">
        <v>260</v>
      </c>
      <c r="K310">
        <v>2.75</v>
      </c>
      <c r="L310">
        <v>41</v>
      </c>
      <c r="M310">
        <v>1166</v>
      </c>
      <c r="N310">
        <v>70</v>
      </c>
      <c r="O310">
        <v>82</v>
      </c>
      <c r="P310">
        <v>231</v>
      </c>
      <c r="Q310">
        <v>10.800000190734863</v>
      </c>
      <c r="R310">
        <v>2</v>
      </c>
      <c r="S310">
        <v>58.299793243408203</v>
      </c>
      <c r="T310">
        <v>2.7214236259460449</v>
      </c>
      <c r="U310">
        <v>-0.91629070043563843</v>
      </c>
      <c r="V310">
        <v>1.0116009712219238</v>
      </c>
      <c r="W310">
        <v>2.3795461654663086</v>
      </c>
    </row>
    <row r="311" spans="1:23" x14ac:dyDescent="0.15">
      <c r="A311">
        <v>310</v>
      </c>
      <c r="B311" t="s">
        <v>3</v>
      </c>
      <c r="C311" t="s">
        <v>5</v>
      </c>
      <c r="D311">
        <v>1</v>
      </c>
      <c r="E311" t="s">
        <v>10</v>
      </c>
      <c r="F311" t="s">
        <v>10</v>
      </c>
      <c r="G311" t="s">
        <v>10</v>
      </c>
      <c r="H311">
        <v>0</v>
      </c>
      <c r="I311">
        <v>1.7000000476837158</v>
      </c>
      <c r="J311">
        <v>434</v>
      </c>
      <c r="K311">
        <v>3.3499999046325684</v>
      </c>
      <c r="L311">
        <v>39</v>
      </c>
      <c r="M311">
        <v>1713</v>
      </c>
      <c r="N311">
        <v>171</v>
      </c>
      <c r="O311">
        <v>100</v>
      </c>
      <c r="P311">
        <v>234</v>
      </c>
      <c r="Q311">
        <v>10.199999809265137</v>
      </c>
      <c r="R311">
        <v>2</v>
      </c>
      <c r="S311">
        <v>62.332649230957031</v>
      </c>
      <c r="T311">
        <v>2.5708417892456055</v>
      </c>
      <c r="U311">
        <v>0.5306282639503479</v>
      </c>
      <c r="V311">
        <v>1.2089602947235107</v>
      </c>
      <c r="W311">
        <v>2.3223876953125</v>
      </c>
    </row>
    <row r="312" spans="1:23" x14ac:dyDescent="0.15">
      <c r="A312">
        <v>311</v>
      </c>
      <c r="B312" t="s">
        <v>3</v>
      </c>
      <c r="C312" t="s">
        <v>5</v>
      </c>
      <c r="D312">
        <v>1</v>
      </c>
      <c r="E312" t="s">
        <v>10</v>
      </c>
      <c r="F312" t="s">
        <v>10</v>
      </c>
      <c r="G312" t="s">
        <v>10</v>
      </c>
      <c r="H312">
        <v>0</v>
      </c>
      <c r="I312">
        <v>2</v>
      </c>
      <c r="J312">
        <v>247</v>
      </c>
      <c r="K312">
        <v>3.1600000858306885</v>
      </c>
      <c r="L312">
        <v>69</v>
      </c>
      <c r="M312">
        <v>1050</v>
      </c>
      <c r="N312">
        <v>117</v>
      </c>
      <c r="O312">
        <v>88</v>
      </c>
      <c r="P312">
        <v>335</v>
      </c>
      <c r="Q312">
        <v>10.5</v>
      </c>
      <c r="R312">
        <v>2</v>
      </c>
      <c r="S312">
        <v>37.998630523681641</v>
      </c>
      <c r="T312">
        <v>2.2970569133758545</v>
      </c>
      <c r="U312">
        <v>0.69314718246459961</v>
      </c>
      <c r="V312">
        <v>1.1505720615386963</v>
      </c>
      <c r="W312">
        <v>2.3513753414154053</v>
      </c>
    </row>
    <row r="313" spans="1:23" x14ac:dyDescent="0.15">
      <c r="A313">
        <v>312</v>
      </c>
      <c r="B313" t="s">
        <v>3</v>
      </c>
      <c r="C313" t="s">
        <v>6</v>
      </c>
      <c r="D313">
        <v>1</v>
      </c>
      <c r="E313" t="s">
        <v>10</v>
      </c>
      <c r="F313" t="s">
        <v>10</v>
      </c>
      <c r="G313" t="s">
        <v>9</v>
      </c>
      <c r="H313">
        <v>0</v>
      </c>
      <c r="I313">
        <v>6.4000000953674316</v>
      </c>
      <c r="J313">
        <v>576</v>
      </c>
      <c r="K313">
        <v>3.7899999618530273</v>
      </c>
      <c r="L313">
        <v>186</v>
      </c>
      <c r="M313">
        <v>2115</v>
      </c>
      <c r="N313">
        <v>136</v>
      </c>
      <c r="O313">
        <v>149</v>
      </c>
      <c r="P313">
        <v>200</v>
      </c>
      <c r="Q313">
        <v>10.800000190734863</v>
      </c>
      <c r="R313">
        <v>2</v>
      </c>
      <c r="S313">
        <v>33.152633666992188</v>
      </c>
      <c r="T313">
        <v>2.1574263572692871</v>
      </c>
      <c r="U313">
        <v>1.8562979698181152</v>
      </c>
      <c r="V313">
        <v>1.3323659896850586</v>
      </c>
      <c r="W313">
        <v>2.3795461654663086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5BD4-C0F5-8246-9444-E0C538FC3850}">
  <dimension ref="A1:F313"/>
  <sheetViews>
    <sheetView workbookViewId="0">
      <selection activeCell="D2" sqref="D2"/>
    </sheetView>
  </sheetViews>
  <sheetFormatPr baseColWidth="10" defaultRowHeight="13" x14ac:dyDescent="0.15"/>
  <cols>
    <col min="6" max="6" width="15.5" bestFit="1" customWidth="1"/>
  </cols>
  <sheetData>
    <row r="1" spans="1:6" x14ac:dyDescent="0.15">
      <c r="A1" t="s">
        <v>1</v>
      </c>
      <c r="B1" t="s">
        <v>4</v>
      </c>
    </row>
    <row r="2" spans="1:6" x14ac:dyDescent="0.15">
      <c r="A2" t="s">
        <v>2</v>
      </c>
      <c r="B2" t="s">
        <v>5</v>
      </c>
    </row>
    <row r="3" spans="1:6" x14ac:dyDescent="0.15">
      <c r="A3" t="s">
        <v>3</v>
      </c>
      <c r="B3" t="s">
        <v>5</v>
      </c>
      <c r="D3" s="2" t="s">
        <v>29</v>
      </c>
      <c r="E3" s="2" t="s">
        <v>30</v>
      </c>
      <c r="F3" s="2" t="s">
        <v>31</v>
      </c>
    </row>
    <row r="4" spans="1:6" x14ac:dyDescent="0.15">
      <c r="A4" t="s">
        <v>2</v>
      </c>
      <c r="B4" t="s">
        <v>5</v>
      </c>
      <c r="D4" t="s">
        <v>2</v>
      </c>
      <c r="E4" s="4">
        <f>COUNTIF($A$2:$A$313,D4)</f>
        <v>125</v>
      </c>
      <c r="F4" s="6">
        <f>E4/$E$6</f>
        <v>0.40064102564102566</v>
      </c>
    </row>
    <row r="5" spans="1:6" x14ac:dyDescent="0.15">
      <c r="A5" t="s">
        <v>2</v>
      </c>
      <c r="B5" t="s">
        <v>5</v>
      </c>
      <c r="D5" t="s">
        <v>3</v>
      </c>
      <c r="E5" s="4">
        <f>COUNTIF($A$2:$A$313,D5)</f>
        <v>187</v>
      </c>
      <c r="F5" s="6">
        <f>E5/$E$6</f>
        <v>0.59935897435897434</v>
      </c>
    </row>
    <row r="6" spans="1:6" x14ac:dyDescent="0.15">
      <c r="A6" t="s">
        <v>3</v>
      </c>
      <c r="B6" t="s">
        <v>6</v>
      </c>
      <c r="D6" s="2" t="s">
        <v>32</v>
      </c>
      <c r="E6" s="3">
        <f>SUM(E4:E5)</f>
        <v>312</v>
      </c>
      <c r="F6" s="7">
        <f>SUM(F4:F5)</f>
        <v>1</v>
      </c>
    </row>
    <row r="7" spans="1:6" x14ac:dyDescent="0.15">
      <c r="A7" t="s">
        <v>2</v>
      </c>
      <c r="B7" t="s">
        <v>6</v>
      </c>
    </row>
    <row r="8" spans="1:6" x14ac:dyDescent="0.15">
      <c r="A8" t="s">
        <v>3</v>
      </c>
      <c r="B8" t="s">
        <v>6</v>
      </c>
    </row>
    <row r="9" spans="1:6" x14ac:dyDescent="0.15">
      <c r="A9" t="s">
        <v>2</v>
      </c>
      <c r="B9" t="s">
        <v>6</v>
      </c>
      <c r="D9" s="2" t="s">
        <v>4</v>
      </c>
      <c r="E9" s="2" t="s">
        <v>30</v>
      </c>
      <c r="F9" s="2" t="s">
        <v>31</v>
      </c>
    </row>
    <row r="10" spans="1:6" x14ac:dyDescent="0.15">
      <c r="A10" t="s">
        <v>2</v>
      </c>
      <c r="B10" t="s">
        <v>5</v>
      </c>
      <c r="D10" t="s">
        <v>5</v>
      </c>
      <c r="E10" s="4">
        <f>COUNTIF($B$2:$B$313,D10)</f>
        <v>158</v>
      </c>
      <c r="F10" s="5">
        <f>E10/$E$12</f>
        <v>0.50641025641025639</v>
      </c>
    </row>
    <row r="11" spans="1:6" x14ac:dyDescent="0.15">
      <c r="A11" t="s">
        <v>2</v>
      </c>
      <c r="B11" t="s">
        <v>6</v>
      </c>
      <c r="D11" t="s">
        <v>6</v>
      </c>
      <c r="E11" s="4">
        <f>COUNTIF($B$2:$B$313,D11)</f>
        <v>154</v>
      </c>
      <c r="F11" s="5">
        <f>E11/$E$12</f>
        <v>0.49358974358974361</v>
      </c>
    </row>
    <row r="12" spans="1:6" x14ac:dyDescent="0.15">
      <c r="A12" t="s">
        <v>2</v>
      </c>
      <c r="B12" t="s">
        <v>6</v>
      </c>
      <c r="D12" s="2" t="s">
        <v>32</v>
      </c>
      <c r="E12" s="3">
        <f>SUM(E10:E11)</f>
        <v>312</v>
      </c>
      <c r="F12" s="7">
        <f>SUM(F10:F11)</f>
        <v>1</v>
      </c>
    </row>
    <row r="13" spans="1:6" x14ac:dyDescent="0.15">
      <c r="A13" t="s">
        <v>2</v>
      </c>
      <c r="B13" t="s">
        <v>6</v>
      </c>
    </row>
    <row r="14" spans="1:6" x14ac:dyDescent="0.15">
      <c r="A14" t="s">
        <v>3</v>
      </c>
      <c r="B14" t="s">
        <v>6</v>
      </c>
    </row>
    <row r="15" spans="1:6" x14ac:dyDescent="0.15">
      <c r="A15" t="s">
        <v>2</v>
      </c>
      <c r="B15" t="s">
        <v>6</v>
      </c>
    </row>
    <row r="16" spans="1:6" x14ac:dyDescent="0.15">
      <c r="A16" t="s">
        <v>2</v>
      </c>
      <c r="B16" t="s">
        <v>5</v>
      </c>
    </row>
    <row r="17" spans="1:2" x14ac:dyDescent="0.15">
      <c r="A17" t="s">
        <v>3</v>
      </c>
      <c r="B17" t="s">
        <v>6</v>
      </c>
    </row>
    <row r="18" spans="1:2" x14ac:dyDescent="0.15">
      <c r="A18" t="s">
        <v>2</v>
      </c>
      <c r="B18" t="s">
        <v>6</v>
      </c>
    </row>
    <row r="19" spans="1:2" x14ac:dyDescent="0.15">
      <c r="A19" t="s">
        <v>2</v>
      </c>
      <c r="B19" t="s">
        <v>5</v>
      </c>
    </row>
    <row r="20" spans="1:2" x14ac:dyDescent="0.15">
      <c r="A20" t="s">
        <v>3</v>
      </c>
      <c r="B20" t="s">
        <v>5</v>
      </c>
    </row>
    <row r="21" spans="1:2" x14ac:dyDescent="0.15">
      <c r="A21" t="s">
        <v>2</v>
      </c>
      <c r="B21" t="s">
        <v>6</v>
      </c>
    </row>
    <row r="22" spans="1:2" x14ac:dyDescent="0.15">
      <c r="A22" t="s">
        <v>3</v>
      </c>
      <c r="B22" t="s">
        <v>6</v>
      </c>
    </row>
    <row r="23" spans="1:2" x14ac:dyDescent="0.15">
      <c r="A23" t="s">
        <v>2</v>
      </c>
      <c r="B23" t="s">
        <v>5</v>
      </c>
    </row>
    <row r="24" spans="1:2" x14ac:dyDescent="0.15">
      <c r="A24" t="s">
        <v>2</v>
      </c>
      <c r="B24" t="s">
        <v>6</v>
      </c>
    </row>
    <row r="25" spans="1:2" x14ac:dyDescent="0.15">
      <c r="A25" t="s">
        <v>2</v>
      </c>
      <c r="B25" t="s">
        <v>5</v>
      </c>
    </row>
    <row r="26" spans="1:2" x14ac:dyDescent="0.15">
      <c r="A26" t="s">
        <v>3</v>
      </c>
      <c r="B26" t="s">
        <v>6</v>
      </c>
    </row>
    <row r="27" spans="1:2" x14ac:dyDescent="0.15">
      <c r="A27" t="s">
        <v>2</v>
      </c>
      <c r="B27" t="s">
        <v>6</v>
      </c>
    </row>
    <row r="28" spans="1:2" x14ac:dyDescent="0.15">
      <c r="A28" t="s">
        <v>2</v>
      </c>
      <c r="B28" t="s">
        <v>6</v>
      </c>
    </row>
    <row r="29" spans="1:2" x14ac:dyDescent="0.15">
      <c r="A29" t="s">
        <v>2</v>
      </c>
      <c r="B29" t="s">
        <v>6</v>
      </c>
    </row>
    <row r="30" spans="1:2" x14ac:dyDescent="0.15">
      <c r="A30" t="s">
        <v>3</v>
      </c>
      <c r="B30" t="s">
        <v>6</v>
      </c>
    </row>
    <row r="31" spans="1:2" x14ac:dyDescent="0.15">
      <c r="A31" t="s">
        <v>2</v>
      </c>
      <c r="B31" t="s">
        <v>6</v>
      </c>
    </row>
    <row r="32" spans="1:2" x14ac:dyDescent="0.15">
      <c r="A32" t="s">
        <v>2</v>
      </c>
      <c r="B32" t="s">
        <v>6</v>
      </c>
    </row>
    <row r="33" spans="1:2" x14ac:dyDescent="0.15">
      <c r="A33" t="s">
        <v>3</v>
      </c>
      <c r="B33" t="s">
        <v>6</v>
      </c>
    </row>
    <row r="34" spans="1:2" x14ac:dyDescent="0.15">
      <c r="A34" t="s">
        <v>2</v>
      </c>
      <c r="B34" t="s">
        <v>6</v>
      </c>
    </row>
    <row r="35" spans="1:2" x14ac:dyDescent="0.15">
      <c r="A35" t="s">
        <v>3</v>
      </c>
      <c r="B35" t="s">
        <v>5</v>
      </c>
    </row>
    <row r="36" spans="1:2" x14ac:dyDescent="0.15">
      <c r="A36" t="s">
        <v>2</v>
      </c>
      <c r="B36" t="s">
        <v>6</v>
      </c>
    </row>
    <row r="37" spans="1:2" x14ac:dyDescent="0.15">
      <c r="A37" t="s">
        <v>3</v>
      </c>
      <c r="B37" t="s">
        <v>6</v>
      </c>
    </row>
    <row r="38" spans="1:2" x14ac:dyDescent="0.15">
      <c r="A38" t="s">
        <v>2</v>
      </c>
      <c r="B38" t="s">
        <v>5</v>
      </c>
    </row>
    <row r="39" spans="1:2" x14ac:dyDescent="0.15">
      <c r="A39" t="s">
        <v>2</v>
      </c>
      <c r="B39" t="s">
        <v>6</v>
      </c>
    </row>
    <row r="40" spans="1:2" x14ac:dyDescent="0.15">
      <c r="A40" t="s">
        <v>2</v>
      </c>
      <c r="B40" t="s">
        <v>5</v>
      </c>
    </row>
    <row r="41" spans="1:2" x14ac:dyDescent="0.15">
      <c r="A41" t="s">
        <v>3</v>
      </c>
      <c r="B41" t="s">
        <v>5</v>
      </c>
    </row>
    <row r="42" spans="1:2" x14ac:dyDescent="0.15">
      <c r="A42" t="s">
        <v>2</v>
      </c>
      <c r="B42" t="s">
        <v>5</v>
      </c>
    </row>
    <row r="43" spans="1:2" x14ac:dyDescent="0.15">
      <c r="A43" t="s">
        <v>3</v>
      </c>
      <c r="B43" t="s">
        <v>6</v>
      </c>
    </row>
    <row r="44" spans="1:2" x14ac:dyDescent="0.15">
      <c r="A44" t="s">
        <v>3</v>
      </c>
      <c r="B44" t="s">
        <v>5</v>
      </c>
    </row>
    <row r="45" spans="1:2" x14ac:dyDescent="0.15">
      <c r="A45" t="s">
        <v>2</v>
      </c>
      <c r="B45" t="s">
        <v>6</v>
      </c>
    </row>
    <row r="46" spans="1:2" x14ac:dyDescent="0.15">
      <c r="A46" t="s">
        <v>3</v>
      </c>
      <c r="B46" t="s">
        <v>6</v>
      </c>
    </row>
    <row r="47" spans="1:2" x14ac:dyDescent="0.15">
      <c r="A47" t="s">
        <v>2</v>
      </c>
      <c r="B47" t="s">
        <v>5</v>
      </c>
    </row>
    <row r="48" spans="1:2" x14ac:dyDescent="0.15">
      <c r="A48" t="s">
        <v>3</v>
      </c>
      <c r="B48" t="s">
        <v>6</v>
      </c>
    </row>
    <row r="49" spans="1:2" x14ac:dyDescent="0.15">
      <c r="A49" t="s">
        <v>3</v>
      </c>
      <c r="B49" t="s">
        <v>6</v>
      </c>
    </row>
    <row r="50" spans="1:2" x14ac:dyDescent="0.15">
      <c r="A50" t="s">
        <v>2</v>
      </c>
      <c r="B50" t="s">
        <v>6</v>
      </c>
    </row>
    <row r="51" spans="1:2" x14ac:dyDescent="0.15">
      <c r="A51" t="s">
        <v>2</v>
      </c>
      <c r="B51" t="s">
        <v>5</v>
      </c>
    </row>
    <row r="52" spans="1:2" x14ac:dyDescent="0.15">
      <c r="A52" t="s">
        <v>2</v>
      </c>
      <c r="B52" t="s">
        <v>6</v>
      </c>
    </row>
    <row r="53" spans="1:2" x14ac:dyDescent="0.15">
      <c r="A53" t="s">
        <v>2</v>
      </c>
      <c r="B53" t="s">
        <v>5</v>
      </c>
    </row>
    <row r="54" spans="1:2" x14ac:dyDescent="0.15">
      <c r="A54" t="s">
        <v>2</v>
      </c>
      <c r="B54" t="s">
        <v>5</v>
      </c>
    </row>
    <row r="55" spans="1:2" x14ac:dyDescent="0.15">
      <c r="A55" t="s">
        <v>2</v>
      </c>
      <c r="B55" t="s">
        <v>5</v>
      </c>
    </row>
    <row r="56" spans="1:2" x14ac:dyDescent="0.15">
      <c r="A56" t="s">
        <v>2</v>
      </c>
      <c r="B56" t="s">
        <v>5</v>
      </c>
    </row>
    <row r="57" spans="1:2" x14ac:dyDescent="0.15">
      <c r="A57" t="s">
        <v>2</v>
      </c>
      <c r="B57" t="s">
        <v>6</v>
      </c>
    </row>
    <row r="58" spans="1:2" x14ac:dyDescent="0.15">
      <c r="A58" t="s">
        <v>2</v>
      </c>
      <c r="B58" t="s">
        <v>5</v>
      </c>
    </row>
    <row r="59" spans="1:2" x14ac:dyDescent="0.15">
      <c r="A59" t="s">
        <v>3</v>
      </c>
      <c r="B59" t="s">
        <v>5</v>
      </c>
    </row>
    <row r="60" spans="1:2" x14ac:dyDescent="0.15">
      <c r="A60" t="s">
        <v>2</v>
      </c>
      <c r="B60" t="s">
        <v>5</v>
      </c>
    </row>
    <row r="61" spans="1:2" x14ac:dyDescent="0.15">
      <c r="A61" t="s">
        <v>3</v>
      </c>
      <c r="B61" t="s">
        <v>5</v>
      </c>
    </row>
    <row r="62" spans="1:2" x14ac:dyDescent="0.15">
      <c r="A62" t="s">
        <v>3</v>
      </c>
      <c r="B62" t="s">
        <v>6</v>
      </c>
    </row>
    <row r="63" spans="1:2" x14ac:dyDescent="0.15">
      <c r="A63" t="s">
        <v>2</v>
      </c>
      <c r="B63" t="s">
        <v>6</v>
      </c>
    </row>
    <row r="64" spans="1:2" x14ac:dyDescent="0.15">
      <c r="A64" t="s">
        <v>2</v>
      </c>
      <c r="B64" t="s">
        <v>6</v>
      </c>
    </row>
    <row r="65" spans="1:2" x14ac:dyDescent="0.15">
      <c r="A65" t="s">
        <v>2</v>
      </c>
      <c r="B65" t="s">
        <v>6</v>
      </c>
    </row>
    <row r="66" spans="1:2" x14ac:dyDescent="0.15">
      <c r="A66" t="s">
        <v>3</v>
      </c>
      <c r="B66" t="s">
        <v>5</v>
      </c>
    </row>
    <row r="67" spans="1:2" x14ac:dyDescent="0.15">
      <c r="A67" t="s">
        <v>2</v>
      </c>
      <c r="B67" t="s">
        <v>5</v>
      </c>
    </row>
    <row r="68" spans="1:2" x14ac:dyDescent="0.15">
      <c r="A68" t="s">
        <v>2</v>
      </c>
      <c r="B68" t="s">
        <v>6</v>
      </c>
    </row>
    <row r="69" spans="1:2" x14ac:dyDescent="0.15">
      <c r="A69" t="s">
        <v>3</v>
      </c>
      <c r="B69" t="s">
        <v>5</v>
      </c>
    </row>
    <row r="70" spans="1:2" x14ac:dyDescent="0.15">
      <c r="A70" t="s">
        <v>2</v>
      </c>
      <c r="B70" t="s">
        <v>5</v>
      </c>
    </row>
    <row r="71" spans="1:2" x14ac:dyDescent="0.15">
      <c r="A71" t="s">
        <v>3</v>
      </c>
      <c r="B71" t="s">
        <v>5</v>
      </c>
    </row>
    <row r="72" spans="1:2" x14ac:dyDescent="0.15">
      <c r="A72" t="s">
        <v>3</v>
      </c>
      <c r="B72" t="s">
        <v>6</v>
      </c>
    </row>
    <row r="73" spans="1:2" x14ac:dyDescent="0.15">
      <c r="A73" t="s">
        <v>3</v>
      </c>
      <c r="B73" t="s">
        <v>6</v>
      </c>
    </row>
    <row r="74" spans="1:2" x14ac:dyDescent="0.15">
      <c r="A74" t="s">
        <v>3</v>
      </c>
      <c r="B74" t="s">
        <v>6</v>
      </c>
    </row>
    <row r="75" spans="1:2" x14ac:dyDescent="0.15">
      <c r="A75" t="s">
        <v>2</v>
      </c>
      <c r="B75" t="s">
        <v>5</v>
      </c>
    </row>
    <row r="76" spans="1:2" x14ac:dyDescent="0.15">
      <c r="A76" t="s">
        <v>2</v>
      </c>
      <c r="B76" t="s">
        <v>5</v>
      </c>
    </row>
    <row r="77" spans="1:2" x14ac:dyDescent="0.15">
      <c r="A77" t="s">
        <v>2</v>
      </c>
      <c r="B77" t="s">
        <v>5</v>
      </c>
    </row>
    <row r="78" spans="1:2" x14ac:dyDescent="0.15">
      <c r="A78" t="s">
        <v>2</v>
      </c>
      <c r="B78" t="s">
        <v>6</v>
      </c>
    </row>
    <row r="79" spans="1:2" x14ac:dyDescent="0.15">
      <c r="A79" t="s">
        <v>2</v>
      </c>
      <c r="B79" t="s">
        <v>5</v>
      </c>
    </row>
    <row r="80" spans="1:2" x14ac:dyDescent="0.15">
      <c r="A80" t="s">
        <v>3</v>
      </c>
      <c r="B80" t="s">
        <v>5</v>
      </c>
    </row>
    <row r="81" spans="1:2" x14ac:dyDescent="0.15">
      <c r="A81" t="s">
        <v>2</v>
      </c>
      <c r="B81" t="s">
        <v>6</v>
      </c>
    </row>
    <row r="82" spans="1:2" x14ac:dyDescent="0.15">
      <c r="A82" t="s">
        <v>2</v>
      </c>
      <c r="B82" t="s">
        <v>5</v>
      </c>
    </row>
    <row r="83" spans="1:2" x14ac:dyDescent="0.15">
      <c r="A83" t="s">
        <v>2</v>
      </c>
      <c r="B83" t="s">
        <v>5</v>
      </c>
    </row>
    <row r="84" spans="1:2" x14ac:dyDescent="0.15">
      <c r="A84" t="s">
        <v>3</v>
      </c>
      <c r="B84" t="s">
        <v>5</v>
      </c>
    </row>
    <row r="85" spans="1:2" x14ac:dyDescent="0.15">
      <c r="A85" t="s">
        <v>3</v>
      </c>
      <c r="B85" t="s">
        <v>6</v>
      </c>
    </row>
    <row r="86" spans="1:2" x14ac:dyDescent="0.15">
      <c r="A86" t="s">
        <v>2</v>
      </c>
      <c r="B86" t="s">
        <v>6</v>
      </c>
    </row>
    <row r="87" spans="1:2" x14ac:dyDescent="0.15">
      <c r="A87" t="s">
        <v>2</v>
      </c>
      <c r="B87" t="s">
        <v>5</v>
      </c>
    </row>
    <row r="88" spans="1:2" x14ac:dyDescent="0.15">
      <c r="A88" t="s">
        <v>2</v>
      </c>
      <c r="B88" t="s">
        <v>5</v>
      </c>
    </row>
    <row r="89" spans="1:2" x14ac:dyDescent="0.15">
      <c r="A89" t="s">
        <v>3</v>
      </c>
      <c r="B89" t="s">
        <v>6</v>
      </c>
    </row>
    <row r="90" spans="1:2" x14ac:dyDescent="0.15">
      <c r="A90" t="s">
        <v>2</v>
      </c>
      <c r="B90" t="s">
        <v>5</v>
      </c>
    </row>
    <row r="91" spans="1:2" x14ac:dyDescent="0.15">
      <c r="A91" t="s">
        <v>2</v>
      </c>
      <c r="B91" t="s">
        <v>5</v>
      </c>
    </row>
    <row r="92" spans="1:2" x14ac:dyDescent="0.15">
      <c r="A92" t="s">
        <v>2</v>
      </c>
      <c r="B92" t="s">
        <v>6</v>
      </c>
    </row>
    <row r="93" spans="1:2" x14ac:dyDescent="0.15">
      <c r="A93" t="s">
        <v>2</v>
      </c>
      <c r="B93" t="s">
        <v>5</v>
      </c>
    </row>
    <row r="94" spans="1:2" x14ac:dyDescent="0.15">
      <c r="A94" t="s">
        <v>3</v>
      </c>
      <c r="B94" t="s">
        <v>5</v>
      </c>
    </row>
    <row r="95" spans="1:2" x14ac:dyDescent="0.15">
      <c r="A95" t="s">
        <v>2</v>
      </c>
      <c r="B95" t="s">
        <v>5</v>
      </c>
    </row>
    <row r="96" spans="1:2" x14ac:dyDescent="0.15">
      <c r="A96" t="s">
        <v>2</v>
      </c>
      <c r="B96" t="s">
        <v>6</v>
      </c>
    </row>
    <row r="97" spans="1:2" x14ac:dyDescent="0.15">
      <c r="A97" t="s">
        <v>3</v>
      </c>
      <c r="B97" t="s">
        <v>5</v>
      </c>
    </row>
    <row r="98" spans="1:2" x14ac:dyDescent="0.15">
      <c r="A98" t="s">
        <v>2</v>
      </c>
      <c r="B98" t="s">
        <v>6</v>
      </c>
    </row>
    <row r="99" spans="1:2" x14ac:dyDescent="0.15">
      <c r="A99" t="s">
        <v>3</v>
      </c>
      <c r="B99" t="s">
        <v>5</v>
      </c>
    </row>
    <row r="100" spans="1:2" x14ac:dyDescent="0.15">
      <c r="A100" t="s">
        <v>3</v>
      </c>
      <c r="B100" t="s">
        <v>6</v>
      </c>
    </row>
    <row r="101" spans="1:2" x14ac:dyDescent="0.15">
      <c r="A101" t="s">
        <v>2</v>
      </c>
      <c r="B101" t="s">
        <v>6</v>
      </c>
    </row>
    <row r="102" spans="1:2" x14ac:dyDescent="0.15">
      <c r="A102" t="s">
        <v>3</v>
      </c>
      <c r="B102" t="s">
        <v>6</v>
      </c>
    </row>
    <row r="103" spans="1:2" x14ac:dyDescent="0.15">
      <c r="A103" t="s">
        <v>3</v>
      </c>
      <c r="B103" t="s">
        <v>5</v>
      </c>
    </row>
    <row r="104" spans="1:2" x14ac:dyDescent="0.15">
      <c r="A104" t="s">
        <v>2</v>
      </c>
      <c r="B104" t="s">
        <v>6</v>
      </c>
    </row>
    <row r="105" spans="1:2" x14ac:dyDescent="0.15">
      <c r="A105" t="s">
        <v>2</v>
      </c>
      <c r="B105" t="s">
        <v>5</v>
      </c>
    </row>
    <row r="106" spans="1:2" x14ac:dyDescent="0.15">
      <c r="A106" t="s">
        <v>3</v>
      </c>
      <c r="B106" t="s">
        <v>6</v>
      </c>
    </row>
    <row r="107" spans="1:2" x14ac:dyDescent="0.15">
      <c r="A107" t="s">
        <v>2</v>
      </c>
      <c r="B107" t="s">
        <v>5</v>
      </c>
    </row>
    <row r="108" spans="1:2" x14ac:dyDescent="0.15">
      <c r="A108" t="s">
        <v>3</v>
      </c>
      <c r="B108" t="s">
        <v>6</v>
      </c>
    </row>
    <row r="109" spans="1:2" x14ac:dyDescent="0.15">
      <c r="A109" t="s">
        <v>2</v>
      </c>
      <c r="B109" t="s">
        <v>5</v>
      </c>
    </row>
    <row r="110" spans="1:2" x14ac:dyDescent="0.15">
      <c r="A110" t="s">
        <v>3</v>
      </c>
      <c r="B110" t="s">
        <v>6</v>
      </c>
    </row>
    <row r="111" spans="1:2" x14ac:dyDescent="0.15">
      <c r="A111" t="s">
        <v>2</v>
      </c>
      <c r="B111" t="s">
        <v>5</v>
      </c>
    </row>
    <row r="112" spans="1:2" x14ac:dyDescent="0.15">
      <c r="A112" t="s">
        <v>3</v>
      </c>
      <c r="B112" t="s">
        <v>5</v>
      </c>
    </row>
    <row r="113" spans="1:2" x14ac:dyDescent="0.15">
      <c r="A113" t="s">
        <v>2</v>
      </c>
      <c r="B113" t="s">
        <v>6</v>
      </c>
    </row>
    <row r="114" spans="1:2" x14ac:dyDescent="0.15">
      <c r="A114" t="s">
        <v>2</v>
      </c>
      <c r="B114" t="s">
        <v>5</v>
      </c>
    </row>
    <row r="115" spans="1:2" x14ac:dyDescent="0.15">
      <c r="A115" t="s">
        <v>2</v>
      </c>
      <c r="B115" t="s">
        <v>6</v>
      </c>
    </row>
    <row r="116" spans="1:2" x14ac:dyDescent="0.15">
      <c r="A116" t="s">
        <v>3</v>
      </c>
      <c r="B116" t="s">
        <v>6</v>
      </c>
    </row>
    <row r="117" spans="1:2" x14ac:dyDescent="0.15">
      <c r="A117" t="s">
        <v>3</v>
      </c>
      <c r="B117" t="s">
        <v>5</v>
      </c>
    </row>
    <row r="118" spans="1:2" x14ac:dyDescent="0.15">
      <c r="A118" t="s">
        <v>2</v>
      </c>
      <c r="B118" t="s">
        <v>5</v>
      </c>
    </row>
    <row r="119" spans="1:2" x14ac:dyDescent="0.15">
      <c r="A119" t="s">
        <v>2</v>
      </c>
      <c r="B119" t="s">
        <v>5</v>
      </c>
    </row>
    <row r="120" spans="1:2" x14ac:dyDescent="0.15">
      <c r="A120" t="s">
        <v>2</v>
      </c>
      <c r="B120" t="s">
        <v>5</v>
      </c>
    </row>
    <row r="121" spans="1:2" x14ac:dyDescent="0.15">
      <c r="A121" t="s">
        <v>3</v>
      </c>
      <c r="B121" t="s">
        <v>5</v>
      </c>
    </row>
    <row r="122" spans="1:2" x14ac:dyDescent="0.15">
      <c r="A122" t="s">
        <v>2</v>
      </c>
      <c r="B122" t="s">
        <v>6</v>
      </c>
    </row>
    <row r="123" spans="1:2" x14ac:dyDescent="0.15">
      <c r="A123" t="s">
        <v>3</v>
      </c>
      <c r="B123" t="s">
        <v>5</v>
      </c>
    </row>
    <row r="124" spans="1:2" x14ac:dyDescent="0.15">
      <c r="A124" t="s">
        <v>2</v>
      </c>
      <c r="B124" t="s">
        <v>5</v>
      </c>
    </row>
    <row r="125" spans="1:2" x14ac:dyDescent="0.15">
      <c r="A125" t="s">
        <v>3</v>
      </c>
      <c r="B125" t="s">
        <v>5</v>
      </c>
    </row>
    <row r="126" spans="1:2" x14ac:dyDescent="0.15">
      <c r="A126" t="s">
        <v>3</v>
      </c>
      <c r="B126" t="s">
        <v>6</v>
      </c>
    </row>
    <row r="127" spans="1:2" x14ac:dyDescent="0.15">
      <c r="A127" t="s">
        <v>2</v>
      </c>
      <c r="B127" t="s">
        <v>5</v>
      </c>
    </row>
    <row r="128" spans="1:2" x14ac:dyDescent="0.15">
      <c r="A128" t="s">
        <v>3</v>
      </c>
      <c r="B128" t="s">
        <v>6</v>
      </c>
    </row>
    <row r="129" spans="1:2" x14ac:dyDescent="0.15">
      <c r="A129" t="s">
        <v>2</v>
      </c>
      <c r="B129" t="s">
        <v>5</v>
      </c>
    </row>
    <row r="130" spans="1:2" x14ac:dyDescent="0.15">
      <c r="A130" t="s">
        <v>3</v>
      </c>
      <c r="B130" t="s">
        <v>5</v>
      </c>
    </row>
    <row r="131" spans="1:2" x14ac:dyDescent="0.15">
      <c r="A131" t="s">
        <v>2</v>
      </c>
      <c r="B131" t="s">
        <v>6</v>
      </c>
    </row>
    <row r="132" spans="1:2" x14ac:dyDescent="0.15">
      <c r="A132" t="s">
        <v>2</v>
      </c>
      <c r="B132" t="s">
        <v>6</v>
      </c>
    </row>
    <row r="133" spans="1:2" x14ac:dyDescent="0.15">
      <c r="A133" t="s">
        <v>3</v>
      </c>
      <c r="B133" t="s">
        <v>5</v>
      </c>
    </row>
    <row r="134" spans="1:2" x14ac:dyDescent="0.15">
      <c r="A134" t="s">
        <v>2</v>
      </c>
      <c r="B134" t="s">
        <v>6</v>
      </c>
    </row>
    <row r="135" spans="1:2" x14ac:dyDescent="0.15">
      <c r="A135" t="s">
        <v>3</v>
      </c>
      <c r="B135" t="s">
        <v>6</v>
      </c>
    </row>
    <row r="136" spans="1:2" x14ac:dyDescent="0.15">
      <c r="A136" t="s">
        <v>3</v>
      </c>
      <c r="B136" t="s">
        <v>5</v>
      </c>
    </row>
    <row r="137" spans="1:2" x14ac:dyDescent="0.15">
      <c r="A137" t="s">
        <v>3</v>
      </c>
      <c r="B137" t="s">
        <v>5</v>
      </c>
    </row>
    <row r="138" spans="1:2" x14ac:dyDescent="0.15">
      <c r="A138" t="s">
        <v>3</v>
      </c>
      <c r="B138" t="s">
        <v>5</v>
      </c>
    </row>
    <row r="139" spans="1:2" x14ac:dyDescent="0.15">
      <c r="A139" t="s">
        <v>2</v>
      </c>
      <c r="B139" t="s">
        <v>5</v>
      </c>
    </row>
    <row r="140" spans="1:2" x14ac:dyDescent="0.15">
      <c r="A140" t="s">
        <v>3</v>
      </c>
      <c r="B140" t="s">
        <v>6</v>
      </c>
    </row>
    <row r="141" spans="1:2" x14ac:dyDescent="0.15">
      <c r="A141" t="s">
        <v>3</v>
      </c>
      <c r="B141" t="s">
        <v>5</v>
      </c>
    </row>
    <row r="142" spans="1:2" x14ac:dyDescent="0.15">
      <c r="A142" t="s">
        <v>3</v>
      </c>
      <c r="B142" t="s">
        <v>5</v>
      </c>
    </row>
    <row r="143" spans="1:2" x14ac:dyDescent="0.15">
      <c r="A143" t="s">
        <v>2</v>
      </c>
      <c r="B143" t="s">
        <v>6</v>
      </c>
    </row>
    <row r="144" spans="1:2" x14ac:dyDescent="0.15">
      <c r="A144" t="s">
        <v>2</v>
      </c>
      <c r="B144" t="s">
        <v>6</v>
      </c>
    </row>
    <row r="145" spans="1:2" x14ac:dyDescent="0.15">
      <c r="A145" t="s">
        <v>2</v>
      </c>
      <c r="B145" t="s">
        <v>6</v>
      </c>
    </row>
    <row r="146" spans="1:2" x14ac:dyDescent="0.15">
      <c r="A146" t="s">
        <v>3</v>
      </c>
      <c r="B146" t="s">
        <v>6</v>
      </c>
    </row>
    <row r="147" spans="1:2" x14ac:dyDescent="0.15">
      <c r="A147" t="s">
        <v>3</v>
      </c>
      <c r="B147" t="s">
        <v>6</v>
      </c>
    </row>
    <row r="148" spans="1:2" x14ac:dyDescent="0.15">
      <c r="A148" t="s">
        <v>3</v>
      </c>
      <c r="B148" t="s">
        <v>5</v>
      </c>
    </row>
    <row r="149" spans="1:2" x14ac:dyDescent="0.15">
      <c r="A149" t="s">
        <v>2</v>
      </c>
      <c r="B149" t="s">
        <v>6</v>
      </c>
    </row>
    <row r="150" spans="1:2" x14ac:dyDescent="0.15">
      <c r="A150" t="s">
        <v>2</v>
      </c>
      <c r="B150" t="s">
        <v>5</v>
      </c>
    </row>
    <row r="151" spans="1:2" x14ac:dyDescent="0.15">
      <c r="A151" t="s">
        <v>3</v>
      </c>
      <c r="B151" t="s">
        <v>6</v>
      </c>
    </row>
    <row r="152" spans="1:2" x14ac:dyDescent="0.15">
      <c r="A152" t="s">
        <v>3</v>
      </c>
      <c r="B152" t="s">
        <v>5</v>
      </c>
    </row>
    <row r="153" spans="1:2" x14ac:dyDescent="0.15">
      <c r="A153" t="s">
        <v>2</v>
      </c>
      <c r="B153" t="s">
        <v>5</v>
      </c>
    </row>
    <row r="154" spans="1:2" x14ac:dyDescent="0.15">
      <c r="A154" t="s">
        <v>3</v>
      </c>
      <c r="B154" t="s">
        <v>5</v>
      </c>
    </row>
    <row r="155" spans="1:2" x14ac:dyDescent="0.15">
      <c r="A155" t="s">
        <v>2</v>
      </c>
      <c r="B155" t="s">
        <v>5</v>
      </c>
    </row>
    <row r="156" spans="1:2" x14ac:dyDescent="0.15">
      <c r="A156" t="s">
        <v>3</v>
      </c>
      <c r="B156" t="s">
        <v>6</v>
      </c>
    </row>
    <row r="157" spans="1:2" x14ac:dyDescent="0.15">
      <c r="A157" t="s">
        <v>2</v>
      </c>
      <c r="B157" t="s">
        <v>6</v>
      </c>
    </row>
    <row r="158" spans="1:2" x14ac:dyDescent="0.15">
      <c r="A158" t="s">
        <v>3</v>
      </c>
      <c r="B158" t="s">
        <v>6</v>
      </c>
    </row>
    <row r="159" spans="1:2" x14ac:dyDescent="0.15">
      <c r="A159" t="s">
        <v>3</v>
      </c>
      <c r="B159" t="s">
        <v>5</v>
      </c>
    </row>
    <row r="160" spans="1:2" x14ac:dyDescent="0.15">
      <c r="A160" t="s">
        <v>2</v>
      </c>
      <c r="B160" t="s">
        <v>6</v>
      </c>
    </row>
    <row r="161" spans="1:2" x14ac:dyDescent="0.15">
      <c r="A161" t="s">
        <v>3</v>
      </c>
      <c r="B161" t="s">
        <v>6</v>
      </c>
    </row>
    <row r="162" spans="1:2" x14ac:dyDescent="0.15">
      <c r="A162" t="s">
        <v>3</v>
      </c>
      <c r="B162" t="s">
        <v>6</v>
      </c>
    </row>
    <row r="163" spans="1:2" x14ac:dyDescent="0.15">
      <c r="A163" t="s">
        <v>2</v>
      </c>
      <c r="B163" t="s">
        <v>6</v>
      </c>
    </row>
    <row r="164" spans="1:2" x14ac:dyDescent="0.15">
      <c r="A164" t="s">
        <v>2</v>
      </c>
      <c r="B164" t="s">
        <v>5</v>
      </c>
    </row>
    <row r="165" spans="1:2" x14ac:dyDescent="0.15">
      <c r="A165" t="s">
        <v>2</v>
      </c>
      <c r="B165" t="s">
        <v>6</v>
      </c>
    </row>
    <row r="166" spans="1:2" x14ac:dyDescent="0.15">
      <c r="A166" t="s">
        <v>2</v>
      </c>
      <c r="B166" t="s">
        <v>5</v>
      </c>
    </row>
    <row r="167" spans="1:2" x14ac:dyDescent="0.15">
      <c r="A167" t="s">
        <v>3</v>
      </c>
      <c r="B167" t="s">
        <v>6</v>
      </c>
    </row>
    <row r="168" spans="1:2" x14ac:dyDescent="0.15">
      <c r="A168" t="s">
        <v>2</v>
      </c>
      <c r="B168" t="s">
        <v>5</v>
      </c>
    </row>
    <row r="169" spans="1:2" x14ac:dyDescent="0.15">
      <c r="A169" t="s">
        <v>3</v>
      </c>
      <c r="B169" t="s">
        <v>6</v>
      </c>
    </row>
    <row r="170" spans="1:2" x14ac:dyDescent="0.15">
      <c r="A170" t="s">
        <v>2</v>
      </c>
      <c r="B170" t="s">
        <v>6</v>
      </c>
    </row>
    <row r="171" spans="1:2" x14ac:dyDescent="0.15">
      <c r="A171" t="s">
        <v>3</v>
      </c>
      <c r="B171" t="s">
        <v>5</v>
      </c>
    </row>
    <row r="172" spans="1:2" x14ac:dyDescent="0.15">
      <c r="A172" t="s">
        <v>3</v>
      </c>
      <c r="B172" t="s">
        <v>5</v>
      </c>
    </row>
    <row r="173" spans="1:2" x14ac:dyDescent="0.15">
      <c r="A173" t="s">
        <v>3</v>
      </c>
      <c r="B173" t="s">
        <v>6</v>
      </c>
    </row>
    <row r="174" spans="1:2" x14ac:dyDescent="0.15">
      <c r="A174" t="s">
        <v>3</v>
      </c>
      <c r="B174" t="s">
        <v>5</v>
      </c>
    </row>
    <row r="175" spans="1:2" x14ac:dyDescent="0.15">
      <c r="A175" t="s">
        <v>3</v>
      </c>
      <c r="B175" t="s">
        <v>5</v>
      </c>
    </row>
    <row r="176" spans="1:2" x14ac:dyDescent="0.15">
      <c r="A176" t="s">
        <v>3</v>
      </c>
      <c r="B176" t="s">
        <v>6</v>
      </c>
    </row>
    <row r="177" spans="1:2" x14ac:dyDescent="0.15">
      <c r="A177" t="s">
        <v>2</v>
      </c>
      <c r="B177" t="s">
        <v>5</v>
      </c>
    </row>
    <row r="178" spans="1:2" x14ac:dyDescent="0.15">
      <c r="A178" t="s">
        <v>3</v>
      </c>
      <c r="B178" t="s">
        <v>6</v>
      </c>
    </row>
    <row r="179" spans="1:2" x14ac:dyDescent="0.15">
      <c r="A179" t="s">
        <v>3</v>
      </c>
      <c r="B179" t="s">
        <v>5</v>
      </c>
    </row>
    <row r="180" spans="1:2" x14ac:dyDescent="0.15">
      <c r="A180" t="s">
        <v>3</v>
      </c>
      <c r="B180" t="s">
        <v>6</v>
      </c>
    </row>
    <row r="181" spans="1:2" x14ac:dyDescent="0.15">
      <c r="A181" t="s">
        <v>3</v>
      </c>
      <c r="B181" t="s">
        <v>6</v>
      </c>
    </row>
    <row r="182" spans="1:2" x14ac:dyDescent="0.15">
      <c r="A182" t="s">
        <v>3</v>
      </c>
      <c r="B182" t="s">
        <v>5</v>
      </c>
    </row>
    <row r="183" spans="1:2" x14ac:dyDescent="0.15">
      <c r="A183" t="s">
        <v>3</v>
      </c>
      <c r="B183" t="s">
        <v>5</v>
      </c>
    </row>
    <row r="184" spans="1:2" x14ac:dyDescent="0.15">
      <c r="A184" t="s">
        <v>3</v>
      </c>
      <c r="B184" t="s">
        <v>6</v>
      </c>
    </row>
    <row r="185" spans="1:2" x14ac:dyDescent="0.15">
      <c r="A185" t="s">
        <v>2</v>
      </c>
      <c r="B185" t="s">
        <v>6</v>
      </c>
    </row>
    <row r="186" spans="1:2" x14ac:dyDescent="0.15">
      <c r="A186" t="s">
        <v>3</v>
      </c>
      <c r="B186" t="s">
        <v>5</v>
      </c>
    </row>
    <row r="187" spans="1:2" x14ac:dyDescent="0.15">
      <c r="A187" t="s">
        <v>2</v>
      </c>
      <c r="B187" t="s">
        <v>5</v>
      </c>
    </row>
    <row r="188" spans="1:2" x14ac:dyDescent="0.15">
      <c r="A188" t="s">
        <v>2</v>
      </c>
      <c r="B188" t="s">
        <v>6</v>
      </c>
    </row>
    <row r="189" spans="1:2" x14ac:dyDescent="0.15">
      <c r="A189" t="s">
        <v>3</v>
      </c>
      <c r="B189" t="s">
        <v>5</v>
      </c>
    </row>
    <row r="190" spans="1:2" x14ac:dyDescent="0.15">
      <c r="A190" t="s">
        <v>3</v>
      </c>
      <c r="B190" t="s">
        <v>6</v>
      </c>
    </row>
    <row r="191" spans="1:2" x14ac:dyDescent="0.15">
      <c r="A191" t="s">
        <v>3</v>
      </c>
      <c r="B191" t="s">
        <v>5</v>
      </c>
    </row>
    <row r="192" spans="1:2" x14ac:dyDescent="0.15">
      <c r="A192" t="s">
        <v>2</v>
      </c>
      <c r="B192" t="s">
        <v>6</v>
      </c>
    </row>
    <row r="193" spans="1:2" x14ac:dyDescent="0.15">
      <c r="A193" t="s">
        <v>3</v>
      </c>
      <c r="B193" t="s">
        <v>5</v>
      </c>
    </row>
    <row r="194" spans="1:2" x14ac:dyDescent="0.15">
      <c r="A194" t="s">
        <v>2</v>
      </c>
      <c r="B194" t="s">
        <v>6</v>
      </c>
    </row>
    <row r="195" spans="1:2" x14ac:dyDescent="0.15">
      <c r="A195" t="s">
        <v>3</v>
      </c>
      <c r="B195" t="s">
        <v>5</v>
      </c>
    </row>
    <row r="196" spans="1:2" x14ac:dyDescent="0.15">
      <c r="A196" t="s">
        <v>3</v>
      </c>
      <c r="B196" t="s">
        <v>5</v>
      </c>
    </row>
    <row r="197" spans="1:2" x14ac:dyDescent="0.15">
      <c r="A197" t="s">
        <v>3</v>
      </c>
      <c r="B197" t="s">
        <v>5</v>
      </c>
    </row>
    <row r="198" spans="1:2" x14ac:dyDescent="0.15">
      <c r="A198" t="s">
        <v>3</v>
      </c>
      <c r="B198" t="s">
        <v>5</v>
      </c>
    </row>
    <row r="199" spans="1:2" x14ac:dyDescent="0.15">
      <c r="A199" t="s">
        <v>3</v>
      </c>
      <c r="B199" t="s">
        <v>6</v>
      </c>
    </row>
    <row r="200" spans="1:2" x14ac:dyDescent="0.15">
      <c r="A200" t="s">
        <v>3</v>
      </c>
      <c r="B200" t="s">
        <v>5</v>
      </c>
    </row>
    <row r="201" spans="1:2" x14ac:dyDescent="0.15">
      <c r="A201" t="s">
        <v>3</v>
      </c>
      <c r="B201" t="s">
        <v>6</v>
      </c>
    </row>
    <row r="202" spans="1:2" x14ac:dyDescent="0.15">
      <c r="A202" t="s">
        <v>3</v>
      </c>
      <c r="B202" t="s">
        <v>6</v>
      </c>
    </row>
    <row r="203" spans="1:2" x14ac:dyDescent="0.15">
      <c r="A203" t="s">
        <v>3</v>
      </c>
      <c r="B203" t="s">
        <v>5</v>
      </c>
    </row>
    <row r="204" spans="1:2" x14ac:dyDescent="0.15">
      <c r="A204" t="s">
        <v>3</v>
      </c>
      <c r="B204" t="s">
        <v>6</v>
      </c>
    </row>
    <row r="205" spans="1:2" x14ac:dyDescent="0.15">
      <c r="A205" t="s">
        <v>2</v>
      </c>
      <c r="B205" t="s">
        <v>6</v>
      </c>
    </row>
    <row r="206" spans="1:2" x14ac:dyDescent="0.15">
      <c r="A206" t="s">
        <v>2</v>
      </c>
      <c r="B206" t="s">
        <v>5</v>
      </c>
    </row>
    <row r="207" spans="1:2" x14ac:dyDescent="0.15">
      <c r="A207" t="s">
        <v>3</v>
      </c>
      <c r="B207" t="s">
        <v>5</v>
      </c>
    </row>
    <row r="208" spans="1:2" x14ac:dyDescent="0.15">
      <c r="A208" t="s">
        <v>3</v>
      </c>
      <c r="B208" t="s">
        <v>5</v>
      </c>
    </row>
    <row r="209" spans="1:2" x14ac:dyDescent="0.15">
      <c r="A209" t="s">
        <v>2</v>
      </c>
      <c r="B209" t="s">
        <v>5</v>
      </c>
    </row>
    <row r="210" spans="1:2" x14ac:dyDescent="0.15">
      <c r="A210" t="s">
        <v>3</v>
      </c>
      <c r="B210" t="s">
        <v>6</v>
      </c>
    </row>
    <row r="211" spans="1:2" x14ac:dyDescent="0.15">
      <c r="A211" t="s">
        <v>3</v>
      </c>
      <c r="B211" t="s">
        <v>6</v>
      </c>
    </row>
    <row r="212" spans="1:2" x14ac:dyDescent="0.15">
      <c r="A212" t="s">
        <v>3</v>
      </c>
      <c r="B212" t="s">
        <v>6</v>
      </c>
    </row>
    <row r="213" spans="1:2" x14ac:dyDescent="0.15">
      <c r="A213" t="s">
        <v>3</v>
      </c>
      <c r="B213" t="s">
        <v>6</v>
      </c>
    </row>
    <row r="214" spans="1:2" x14ac:dyDescent="0.15">
      <c r="A214" t="s">
        <v>3</v>
      </c>
      <c r="B214" t="s">
        <v>5</v>
      </c>
    </row>
    <row r="215" spans="1:2" x14ac:dyDescent="0.15">
      <c r="A215" t="s">
        <v>2</v>
      </c>
      <c r="B215" t="s">
        <v>6</v>
      </c>
    </row>
    <row r="216" spans="1:2" x14ac:dyDescent="0.15">
      <c r="A216" t="s">
        <v>2</v>
      </c>
      <c r="B216" t="s">
        <v>6</v>
      </c>
    </row>
    <row r="217" spans="1:2" x14ac:dyDescent="0.15">
      <c r="A217" t="s">
        <v>3</v>
      </c>
      <c r="B217" t="s">
        <v>5</v>
      </c>
    </row>
    <row r="218" spans="1:2" x14ac:dyDescent="0.15">
      <c r="A218" t="s">
        <v>2</v>
      </c>
      <c r="B218" t="s">
        <v>6</v>
      </c>
    </row>
    <row r="219" spans="1:2" x14ac:dyDescent="0.15">
      <c r="A219" t="s">
        <v>3</v>
      </c>
      <c r="B219" t="s">
        <v>5</v>
      </c>
    </row>
    <row r="220" spans="1:2" x14ac:dyDescent="0.15">
      <c r="A220" t="s">
        <v>3</v>
      </c>
      <c r="B220" t="s">
        <v>6</v>
      </c>
    </row>
    <row r="221" spans="1:2" x14ac:dyDescent="0.15">
      <c r="A221" t="s">
        <v>2</v>
      </c>
      <c r="B221" t="s">
        <v>5</v>
      </c>
    </row>
    <row r="222" spans="1:2" x14ac:dyDescent="0.15">
      <c r="A222" t="s">
        <v>3</v>
      </c>
      <c r="B222" t="s">
        <v>6</v>
      </c>
    </row>
    <row r="223" spans="1:2" x14ac:dyDescent="0.15">
      <c r="A223" t="s">
        <v>2</v>
      </c>
      <c r="B223" t="s">
        <v>6</v>
      </c>
    </row>
    <row r="224" spans="1:2" x14ac:dyDescent="0.15">
      <c r="A224" t="s">
        <v>2</v>
      </c>
      <c r="B224" t="s">
        <v>5</v>
      </c>
    </row>
    <row r="225" spans="1:2" x14ac:dyDescent="0.15">
      <c r="A225" t="s">
        <v>3</v>
      </c>
      <c r="B225" t="s">
        <v>5</v>
      </c>
    </row>
    <row r="226" spans="1:2" x14ac:dyDescent="0.15">
      <c r="A226" t="s">
        <v>3</v>
      </c>
      <c r="B226" t="s">
        <v>5</v>
      </c>
    </row>
    <row r="227" spans="1:2" x14ac:dyDescent="0.15">
      <c r="A227" t="s">
        <v>3</v>
      </c>
      <c r="B227" t="s">
        <v>6</v>
      </c>
    </row>
    <row r="228" spans="1:2" x14ac:dyDescent="0.15">
      <c r="A228" t="s">
        <v>2</v>
      </c>
      <c r="B228" t="s">
        <v>5</v>
      </c>
    </row>
    <row r="229" spans="1:2" x14ac:dyDescent="0.15">
      <c r="A229" t="s">
        <v>3</v>
      </c>
      <c r="B229" t="s">
        <v>6</v>
      </c>
    </row>
    <row r="230" spans="1:2" x14ac:dyDescent="0.15">
      <c r="A230" t="s">
        <v>2</v>
      </c>
      <c r="B230" t="s">
        <v>5</v>
      </c>
    </row>
    <row r="231" spans="1:2" x14ac:dyDescent="0.15">
      <c r="A231" t="s">
        <v>3</v>
      </c>
      <c r="B231" t="s">
        <v>6</v>
      </c>
    </row>
    <row r="232" spans="1:2" x14ac:dyDescent="0.15">
      <c r="A232" t="s">
        <v>2</v>
      </c>
      <c r="B232" t="s">
        <v>6</v>
      </c>
    </row>
    <row r="233" spans="1:2" x14ac:dyDescent="0.15">
      <c r="A233" t="s">
        <v>3</v>
      </c>
      <c r="B233" t="s">
        <v>5</v>
      </c>
    </row>
    <row r="234" spans="1:2" x14ac:dyDescent="0.15">
      <c r="A234" t="s">
        <v>3</v>
      </c>
      <c r="B234" t="s">
        <v>5</v>
      </c>
    </row>
    <row r="235" spans="1:2" x14ac:dyDescent="0.15">
      <c r="A235" t="s">
        <v>3</v>
      </c>
      <c r="B235" t="s">
        <v>6</v>
      </c>
    </row>
    <row r="236" spans="1:2" x14ac:dyDescent="0.15">
      <c r="A236" t="s">
        <v>3</v>
      </c>
      <c r="B236" t="s">
        <v>6</v>
      </c>
    </row>
    <row r="237" spans="1:2" x14ac:dyDescent="0.15">
      <c r="A237" t="s">
        <v>3</v>
      </c>
      <c r="B237" t="s">
        <v>5</v>
      </c>
    </row>
    <row r="238" spans="1:2" x14ac:dyDescent="0.15">
      <c r="A238" t="s">
        <v>3</v>
      </c>
      <c r="B238" t="s">
        <v>5</v>
      </c>
    </row>
    <row r="239" spans="1:2" x14ac:dyDescent="0.15">
      <c r="A239" t="s">
        <v>3</v>
      </c>
      <c r="B239" t="s">
        <v>6</v>
      </c>
    </row>
    <row r="240" spans="1:2" x14ac:dyDescent="0.15">
      <c r="A240" t="s">
        <v>2</v>
      </c>
      <c r="B240" t="s">
        <v>5</v>
      </c>
    </row>
    <row r="241" spans="1:2" x14ac:dyDescent="0.15">
      <c r="A241" t="s">
        <v>3</v>
      </c>
      <c r="B241" t="s">
        <v>5</v>
      </c>
    </row>
    <row r="242" spans="1:2" x14ac:dyDescent="0.15">
      <c r="A242" t="s">
        <v>3</v>
      </c>
      <c r="B242" t="s">
        <v>6</v>
      </c>
    </row>
    <row r="243" spans="1:2" x14ac:dyDescent="0.15">
      <c r="A243" t="s">
        <v>3</v>
      </c>
      <c r="B243" t="s">
        <v>5</v>
      </c>
    </row>
    <row r="244" spans="1:2" x14ac:dyDescent="0.15">
      <c r="A244" t="s">
        <v>2</v>
      </c>
      <c r="B244" t="s">
        <v>6</v>
      </c>
    </row>
    <row r="245" spans="1:2" x14ac:dyDescent="0.15">
      <c r="A245" t="s">
        <v>2</v>
      </c>
      <c r="B245" t="s">
        <v>5</v>
      </c>
    </row>
    <row r="246" spans="1:2" x14ac:dyDescent="0.15">
      <c r="A246" t="s">
        <v>3</v>
      </c>
      <c r="B246" t="s">
        <v>6</v>
      </c>
    </row>
    <row r="247" spans="1:2" x14ac:dyDescent="0.15">
      <c r="A247" t="s">
        <v>3</v>
      </c>
      <c r="B247" t="s">
        <v>5</v>
      </c>
    </row>
    <row r="248" spans="1:2" x14ac:dyDescent="0.15">
      <c r="A248" t="s">
        <v>3</v>
      </c>
      <c r="B248" t="s">
        <v>5</v>
      </c>
    </row>
    <row r="249" spans="1:2" x14ac:dyDescent="0.15">
      <c r="A249" t="s">
        <v>3</v>
      </c>
      <c r="B249" t="s">
        <v>6</v>
      </c>
    </row>
    <row r="250" spans="1:2" x14ac:dyDescent="0.15">
      <c r="A250" t="s">
        <v>3</v>
      </c>
      <c r="B250" t="s">
        <v>5</v>
      </c>
    </row>
    <row r="251" spans="1:2" x14ac:dyDescent="0.15">
      <c r="A251" t="s">
        <v>3</v>
      </c>
      <c r="B251" t="s">
        <v>6</v>
      </c>
    </row>
    <row r="252" spans="1:2" x14ac:dyDescent="0.15">
      <c r="A252" t="s">
        <v>3</v>
      </c>
      <c r="B252" t="s">
        <v>5</v>
      </c>
    </row>
    <row r="253" spans="1:2" x14ac:dyDescent="0.15">
      <c r="A253" t="s">
        <v>3</v>
      </c>
      <c r="B253" t="s">
        <v>5</v>
      </c>
    </row>
    <row r="254" spans="1:2" x14ac:dyDescent="0.15">
      <c r="A254" t="s">
        <v>3</v>
      </c>
      <c r="B254" t="s">
        <v>5</v>
      </c>
    </row>
    <row r="255" spans="1:2" x14ac:dyDescent="0.15">
      <c r="A255" t="s">
        <v>3</v>
      </c>
      <c r="B255" t="s">
        <v>5</v>
      </c>
    </row>
    <row r="256" spans="1:2" x14ac:dyDescent="0.15">
      <c r="A256" t="s">
        <v>3</v>
      </c>
      <c r="B256" t="s">
        <v>6</v>
      </c>
    </row>
    <row r="257" spans="1:2" x14ac:dyDescent="0.15">
      <c r="A257" t="s">
        <v>3</v>
      </c>
      <c r="B257" t="s">
        <v>5</v>
      </c>
    </row>
    <row r="258" spans="1:2" x14ac:dyDescent="0.15">
      <c r="A258" t="s">
        <v>3</v>
      </c>
      <c r="B258" t="s">
        <v>5</v>
      </c>
    </row>
    <row r="259" spans="1:2" x14ac:dyDescent="0.15">
      <c r="A259" t="s">
        <v>3</v>
      </c>
      <c r="B259" t="s">
        <v>5</v>
      </c>
    </row>
    <row r="260" spans="1:2" x14ac:dyDescent="0.15">
      <c r="A260" t="s">
        <v>3</v>
      </c>
      <c r="B260" t="s">
        <v>6</v>
      </c>
    </row>
    <row r="261" spans="1:2" x14ac:dyDescent="0.15">
      <c r="A261" t="s">
        <v>3</v>
      </c>
      <c r="B261" t="s">
        <v>6</v>
      </c>
    </row>
    <row r="262" spans="1:2" x14ac:dyDescent="0.15">
      <c r="A262" t="s">
        <v>3</v>
      </c>
      <c r="B262" t="s">
        <v>6</v>
      </c>
    </row>
    <row r="263" spans="1:2" x14ac:dyDescent="0.15">
      <c r="A263" t="s">
        <v>3</v>
      </c>
      <c r="B263" t="s">
        <v>6</v>
      </c>
    </row>
    <row r="264" spans="1:2" x14ac:dyDescent="0.15">
      <c r="A264" t="s">
        <v>3</v>
      </c>
      <c r="B264" t="s">
        <v>6</v>
      </c>
    </row>
    <row r="265" spans="1:2" x14ac:dyDescent="0.15">
      <c r="A265" t="s">
        <v>3</v>
      </c>
      <c r="B265" t="s">
        <v>6</v>
      </c>
    </row>
    <row r="266" spans="1:2" x14ac:dyDescent="0.15">
      <c r="A266" t="s">
        <v>3</v>
      </c>
      <c r="B266" t="s">
        <v>6</v>
      </c>
    </row>
    <row r="267" spans="1:2" x14ac:dyDescent="0.15">
      <c r="A267" t="s">
        <v>3</v>
      </c>
      <c r="B267" t="s">
        <v>5</v>
      </c>
    </row>
    <row r="268" spans="1:2" x14ac:dyDescent="0.15">
      <c r="A268" t="s">
        <v>2</v>
      </c>
      <c r="B268" t="s">
        <v>5</v>
      </c>
    </row>
    <row r="269" spans="1:2" x14ac:dyDescent="0.15">
      <c r="A269" t="s">
        <v>2</v>
      </c>
      <c r="B269" t="s">
        <v>5</v>
      </c>
    </row>
    <row r="270" spans="1:2" x14ac:dyDescent="0.15">
      <c r="A270" t="s">
        <v>3</v>
      </c>
      <c r="B270" t="s">
        <v>6</v>
      </c>
    </row>
    <row r="271" spans="1:2" x14ac:dyDescent="0.15">
      <c r="A271" t="s">
        <v>3</v>
      </c>
      <c r="B271" t="s">
        <v>5</v>
      </c>
    </row>
    <row r="272" spans="1:2" x14ac:dyDescent="0.15">
      <c r="A272" t="s">
        <v>3</v>
      </c>
      <c r="B272" t="s">
        <v>6</v>
      </c>
    </row>
    <row r="273" spans="1:2" x14ac:dyDescent="0.15">
      <c r="A273" t="s">
        <v>3</v>
      </c>
      <c r="B273" t="s">
        <v>5</v>
      </c>
    </row>
    <row r="274" spans="1:2" x14ac:dyDescent="0.15">
      <c r="A274" t="s">
        <v>3</v>
      </c>
      <c r="B274" t="s">
        <v>6</v>
      </c>
    </row>
    <row r="275" spans="1:2" x14ac:dyDescent="0.15">
      <c r="A275" t="s">
        <v>3</v>
      </c>
      <c r="B275" t="s">
        <v>5</v>
      </c>
    </row>
    <row r="276" spans="1:2" x14ac:dyDescent="0.15">
      <c r="A276" t="s">
        <v>3</v>
      </c>
      <c r="B276" t="s">
        <v>5</v>
      </c>
    </row>
    <row r="277" spans="1:2" x14ac:dyDescent="0.15">
      <c r="A277" t="s">
        <v>3</v>
      </c>
      <c r="B277" t="s">
        <v>5</v>
      </c>
    </row>
    <row r="278" spans="1:2" x14ac:dyDescent="0.15">
      <c r="A278" t="s">
        <v>3</v>
      </c>
      <c r="B278" t="s">
        <v>6</v>
      </c>
    </row>
    <row r="279" spans="1:2" x14ac:dyDescent="0.15">
      <c r="A279" t="s">
        <v>3</v>
      </c>
      <c r="B279" t="s">
        <v>6</v>
      </c>
    </row>
    <row r="280" spans="1:2" x14ac:dyDescent="0.15">
      <c r="A280" t="s">
        <v>3</v>
      </c>
      <c r="B280" t="s">
        <v>6</v>
      </c>
    </row>
    <row r="281" spans="1:2" x14ac:dyDescent="0.15">
      <c r="A281" t="s">
        <v>3</v>
      </c>
      <c r="B281" t="s">
        <v>5</v>
      </c>
    </row>
    <row r="282" spans="1:2" x14ac:dyDescent="0.15">
      <c r="A282" t="s">
        <v>2</v>
      </c>
      <c r="B282" t="s">
        <v>5</v>
      </c>
    </row>
    <row r="283" spans="1:2" x14ac:dyDescent="0.15">
      <c r="A283" t="s">
        <v>3</v>
      </c>
      <c r="B283" t="s">
        <v>6</v>
      </c>
    </row>
    <row r="284" spans="1:2" x14ac:dyDescent="0.15">
      <c r="A284" t="s">
        <v>3</v>
      </c>
      <c r="B284" t="s">
        <v>6</v>
      </c>
    </row>
    <row r="285" spans="1:2" x14ac:dyDescent="0.15">
      <c r="A285" t="s">
        <v>3</v>
      </c>
      <c r="B285" t="s">
        <v>6</v>
      </c>
    </row>
    <row r="286" spans="1:2" x14ac:dyDescent="0.15">
      <c r="A286" t="s">
        <v>3</v>
      </c>
      <c r="B286" t="s">
        <v>5</v>
      </c>
    </row>
    <row r="287" spans="1:2" x14ac:dyDescent="0.15">
      <c r="A287" t="s">
        <v>3</v>
      </c>
      <c r="B287" t="s">
        <v>5</v>
      </c>
    </row>
    <row r="288" spans="1:2" x14ac:dyDescent="0.15">
      <c r="A288" t="s">
        <v>3</v>
      </c>
      <c r="B288" t="s">
        <v>5</v>
      </c>
    </row>
    <row r="289" spans="1:2" x14ac:dyDescent="0.15">
      <c r="A289" t="s">
        <v>3</v>
      </c>
      <c r="B289" t="s">
        <v>6</v>
      </c>
    </row>
    <row r="290" spans="1:2" x14ac:dyDescent="0.15">
      <c r="A290" t="s">
        <v>2</v>
      </c>
      <c r="B290" t="s">
        <v>5</v>
      </c>
    </row>
    <row r="291" spans="1:2" x14ac:dyDescent="0.15">
      <c r="A291" t="s">
        <v>3</v>
      </c>
      <c r="B291" t="s">
        <v>5</v>
      </c>
    </row>
    <row r="292" spans="1:2" x14ac:dyDescent="0.15">
      <c r="A292" t="s">
        <v>3</v>
      </c>
      <c r="B292" t="s">
        <v>5</v>
      </c>
    </row>
    <row r="293" spans="1:2" x14ac:dyDescent="0.15">
      <c r="A293" t="s">
        <v>3</v>
      </c>
      <c r="B293" t="s">
        <v>6</v>
      </c>
    </row>
    <row r="294" spans="1:2" x14ac:dyDescent="0.15">
      <c r="A294" t="s">
        <v>3</v>
      </c>
      <c r="B294" t="s">
        <v>6</v>
      </c>
    </row>
    <row r="295" spans="1:2" x14ac:dyDescent="0.15">
      <c r="A295" t="s">
        <v>3</v>
      </c>
      <c r="B295" t="s">
        <v>5</v>
      </c>
    </row>
    <row r="296" spans="1:2" x14ac:dyDescent="0.15">
      <c r="A296" t="s">
        <v>3</v>
      </c>
      <c r="B296" t="s">
        <v>5</v>
      </c>
    </row>
    <row r="297" spans="1:2" x14ac:dyDescent="0.15">
      <c r="A297" t="s">
        <v>3</v>
      </c>
      <c r="B297" t="s">
        <v>6</v>
      </c>
    </row>
    <row r="298" spans="1:2" x14ac:dyDescent="0.15">
      <c r="A298" t="s">
        <v>3</v>
      </c>
      <c r="B298" t="s">
        <v>5</v>
      </c>
    </row>
    <row r="299" spans="1:2" x14ac:dyDescent="0.15">
      <c r="A299" t="s">
        <v>3</v>
      </c>
      <c r="B299" t="s">
        <v>6</v>
      </c>
    </row>
    <row r="300" spans="1:2" x14ac:dyDescent="0.15">
      <c r="A300" t="s">
        <v>3</v>
      </c>
      <c r="B300" t="s">
        <v>5</v>
      </c>
    </row>
    <row r="301" spans="1:2" x14ac:dyDescent="0.15">
      <c r="A301" t="s">
        <v>2</v>
      </c>
      <c r="B301" t="s">
        <v>6</v>
      </c>
    </row>
    <row r="302" spans="1:2" x14ac:dyDescent="0.15">
      <c r="A302" t="s">
        <v>3</v>
      </c>
      <c r="B302" t="s">
        <v>6</v>
      </c>
    </row>
    <row r="303" spans="1:2" x14ac:dyDescent="0.15">
      <c r="A303" t="s">
        <v>3</v>
      </c>
      <c r="B303" t="s">
        <v>5</v>
      </c>
    </row>
    <row r="304" spans="1:2" x14ac:dyDescent="0.15">
      <c r="A304" t="s">
        <v>3</v>
      </c>
      <c r="B304" t="s">
        <v>6</v>
      </c>
    </row>
    <row r="305" spans="1:2" x14ac:dyDescent="0.15">
      <c r="A305" t="s">
        <v>3</v>
      </c>
      <c r="B305" t="s">
        <v>5</v>
      </c>
    </row>
    <row r="306" spans="1:2" x14ac:dyDescent="0.15">
      <c r="A306" t="s">
        <v>3</v>
      </c>
      <c r="B306" t="s">
        <v>6</v>
      </c>
    </row>
    <row r="307" spans="1:2" x14ac:dyDescent="0.15">
      <c r="A307" t="s">
        <v>3</v>
      </c>
      <c r="B307" t="s">
        <v>6</v>
      </c>
    </row>
    <row r="308" spans="1:2" x14ac:dyDescent="0.15">
      <c r="A308" t="s">
        <v>3</v>
      </c>
      <c r="B308" t="s">
        <v>6</v>
      </c>
    </row>
    <row r="309" spans="1:2" x14ac:dyDescent="0.15">
      <c r="A309" t="s">
        <v>3</v>
      </c>
      <c r="B309" t="s">
        <v>5</v>
      </c>
    </row>
    <row r="310" spans="1:2" x14ac:dyDescent="0.15">
      <c r="A310" t="s">
        <v>3</v>
      </c>
      <c r="B310" t="s">
        <v>6</v>
      </c>
    </row>
    <row r="311" spans="1:2" x14ac:dyDescent="0.15">
      <c r="A311" t="s">
        <v>3</v>
      </c>
      <c r="B311" t="s">
        <v>5</v>
      </c>
    </row>
    <row r="312" spans="1:2" x14ac:dyDescent="0.15">
      <c r="A312" t="s">
        <v>3</v>
      </c>
      <c r="B312" t="s">
        <v>5</v>
      </c>
    </row>
    <row r="313" spans="1:2" x14ac:dyDescent="0.15">
      <c r="A313" t="s">
        <v>3</v>
      </c>
      <c r="B313" t="s">
        <v>6</v>
      </c>
    </row>
  </sheetData>
  <autoFilter ref="A1:B313" xr:uid="{567B5BD4-C0F5-8246-9444-E0C538FC385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B664-5AEB-C545-B077-51D9160099CE}">
  <dimension ref="A1:N313"/>
  <sheetViews>
    <sheetView workbookViewId="0">
      <selection activeCell="K18" sqref="K18"/>
    </sheetView>
  </sheetViews>
  <sheetFormatPr baseColWidth="10" defaultRowHeight="13" x14ac:dyDescent="0.15"/>
  <cols>
    <col min="3" max="3" width="11.6640625" bestFit="1" customWidth="1"/>
    <col min="5" max="5" width="15.6640625" bestFit="1" customWidth="1"/>
    <col min="6" max="6" width="12" bestFit="1" customWidth="1"/>
    <col min="12" max="12" width="9" customWidth="1"/>
  </cols>
  <sheetData>
    <row r="1" spans="1:14" x14ac:dyDescent="0.15">
      <c r="A1" t="s">
        <v>1</v>
      </c>
      <c r="B1" t="s">
        <v>7</v>
      </c>
      <c r="C1" s="1" t="s">
        <v>33</v>
      </c>
    </row>
    <row r="2" spans="1:14" x14ac:dyDescent="0.15">
      <c r="A2" t="s">
        <v>2</v>
      </c>
      <c r="B2">
        <v>1</v>
      </c>
      <c r="C2" t="str">
        <f>IF(B2=1,"Male","Female")</f>
        <v>Male</v>
      </c>
    </row>
    <row r="3" spans="1:14" x14ac:dyDescent="0.15">
      <c r="A3" t="s">
        <v>3</v>
      </c>
      <c r="B3">
        <v>1</v>
      </c>
      <c r="C3" t="str">
        <f t="shared" ref="C3:C66" si="0">IF(B3=1,"Male","Female")</f>
        <v>Male</v>
      </c>
    </row>
    <row r="4" spans="1:14" x14ac:dyDescent="0.15">
      <c r="A4" t="s">
        <v>2</v>
      </c>
      <c r="B4">
        <v>0</v>
      </c>
      <c r="C4" t="str">
        <f t="shared" si="0"/>
        <v>Female</v>
      </c>
    </row>
    <row r="5" spans="1:14" x14ac:dyDescent="0.15">
      <c r="A5" t="s">
        <v>2</v>
      </c>
      <c r="B5">
        <v>1</v>
      </c>
      <c r="C5" t="str">
        <f t="shared" si="0"/>
        <v>Male</v>
      </c>
      <c r="E5" s="2" t="s">
        <v>34</v>
      </c>
      <c r="K5" s="4" t="s">
        <v>34</v>
      </c>
      <c r="L5" s="4"/>
      <c r="M5" s="4"/>
      <c r="N5" s="4"/>
    </row>
    <row r="6" spans="1:14" x14ac:dyDescent="0.15">
      <c r="A6" t="s">
        <v>3</v>
      </c>
      <c r="B6">
        <v>1</v>
      </c>
      <c r="C6" t="str">
        <f t="shared" si="0"/>
        <v>Male</v>
      </c>
      <c r="E6" s="3"/>
      <c r="F6" s="2" t="s">
        <v>35</v>
      </c>
      <c r="G6" s="3"/>
      <c r="H6" s="3"/>
      <c r="K6" s="4"/>
      <c r="L6" s="4" t="s">
        <v>35</v>
      </c>
      <c r="M6" s="4"/>
      <c r="N6" s="4"/>
    </row>
    <row r="7" spans="1:14" x14ac:dyDescent="0.15">
      <c r="A7" t="s">
        <v>2</v>
      </c>
      <c r="B7">
        <v>1</v>
      </c>
      <c r="C7" t="str">
        <f t="shared" si="0"/>
        <v>Male</v>
      </c>
      <c r="E7" s="2" t="s">
        <v>29</v>
      </c>
      <c r="F7" s="2" t="s">
        <v>36</v>
      </c>
      <c r="G7" s="2" t="s">
        <v>37</v>
      </c>
      <c r="H7" s="2" t="s">
        <v>32</v>
      </c>
      <c r="K7" s="4" t="s">
        <v>29</v>
      </c>
      <c r="L7" s="4" t="s">
        <v>36</v>
      </c>
      <c r="M7" s="4" t="s">
        <v>37</v>
      </c>
      <c r="N7" s="4" t="s">
        <v>32</v>
      </c>
    </row>
    <row r="8" spans="1:14" x14ac:dyDescent="0.15">
      <c r="A8" t="s">
        <v>3</v>
      </c>
      <c r="B8">
        <v>1</v>
      </c>
      <c r="C8" t="str">
        <f t="shared" si="0"/>
        <v>Male</v>
      </c>
      <c r="E8" s="3" t="s">
        <v>2</v>
      </c>
      <c r="F8">
        <f>COUNTIFS($A$2:$A$313,$E8,$C$2:$C$313,F$7)</f>
        <v>103</v>
      </c>
      <c r="G8">
        <f>COUNTIFS($A$2:$A$313,$E8,$C$2:$C$313,G$7)</f>
        <v>22</v>
      </c>
      <c r="H8" s="3">
        <f>SUM(F8:G8)</f>
        <v>125</v>
      </c>
      <c r="K8" s="4" t="s">
        <v>2</v>
      </c>
      <c r="L8" s="8">
        <f>F8/$H$10</f>
        <v>0.33012820512820512</v>
      </c>
      <c r="M8" s="8">
        <f>G8/$H$10</f>
        <v>7.0512820512820512E-2</v>
      </c>
      <c r="N8" s="5">
        <f>SUM(L8:M8)</f>
        <v>0.40064102564102566</v>
      </c>
    </row>
    <row r="9" spans="1:14" x14ac:dyDescent="0.15">
      <c r="A9" t="s">
        <v>2</v>
      </c>
      <c r="B9">
        <v>1</v>
      </c>
      <c r="C9" t="str">
        <f t="shared" si="0"/>
        <v>Male</v>
      </c>
      <c r="E9" s="3" t="s">
        <v>3</v>
      </c>
      <c r="F9">
        <f>COUNTIFS($A$2:$A$313,$E9,$C$2:$C$313,F$7)</f>
        <v>173</v>
      </c>
      <c r="G9">
        <f>COUNTIFS($A$2:$A$313,$E9,$C$2:$C$313,G$7)</f>
        <v>14</v>
      </c>
      <c r="H9" s="3">
        <f>SUM(F9:G9)</f>
        <v>187</v>
      </c>
      <c r="K9" s="4" t="s">
        <v>3</v>
      </c>
      <c r="L9" s="8">
        <f>F9/$H$10</f>
        <v>0.55448717948717952</v>
      </c>
      <c r="M9" s="8">
        <f>G9/$H$10</f>
        <v>4.4871794871794872E-2</v>
      </c>
      <c r="N9" s="5">
        <f>SUM(L9:M9)</f>
        <v>0.59935897435897434</v>
      </c>
    </row>
    <row r="10" spans="1:14" x14ac:dyDescent="0.15">
      <c r="A10" t="s">
        <v>2</v>
      </c>
      <c r="B10">
        <v>1</v>
      </c>
      <c r="C10" t="str">
        <f t="shared" si="0"/>
        <v>Male</v>
      </c>
      <c r="E10" s="2" t="s">
        <v>32</v>
      </c>
      <c r="F10" s="3">
        <f>SUM(F8:F9)</f>
        <v>276</v>
      </c>
      <c r="G10" s="3">
        <f>SUM(G8:G9)</f>
        <v>36</v>
      </c>
      <c r="H10" s="3">
        <f>SUM(H8:H9)</f>
        <v>312</v>
      </c>
      <c r="K10" s="4" t="s">
        <v>32</v>
      </c>
      <c r="L10" s="5">
        <f>SUM(L8:L9)</f>
        <v>0.88461538461538458</v>
      </c>
      <c r="M10" s="5">
        <f>SUM(M8:M9)</f>
        <v>0.11538461538461539</v>
      </c>
      <c r="N10" s="5">
        <f>SUM(N8:N9)</f>
        <v>1</v>
      </c>
    </row>
    <row r="11" spans="1:14" x14ac:dyDescent="0.15">
      <c r="A11" t="s">
        <v>2</v>
      </c>
      <c r="B11">
        <v>1</v>
      </c>
      <c r="C11" t="str">
        <f t="shared" si="0"/>
        <v>Male</v>
      </c>
    </row>
    <row r="12" spans="1:14" x14ac:dyDescent="0.15">
      <c r="A12" t="s">
        <v>2</v>
      </c>
      <c r="B12">
        <v>1</v>
      </c>
      <c r="C12" t="str">
        <f t="shared" si="0"/>
        <v>Male</v>
      </c>
    </row>
    <row r="13" spans="1:14" x14ac:dyDescent="0.15">
      <c r="A13" t="s">
        <v>2</v>
      </c>
      <c r="B13">
        <v>1</v>
      </c>
      <c r="C13" t="str">
        <f t="shared" si="0"/>
        <v>Male</v>
      </c>
    </row>
    <row r="14" spans="1:14" x14ac:dyDescent="0.15">
      <c r="A14" t="s">
        <v>3</v>
      </c>
      <c r="B14">
        <v>1</v>
      </c>
      <c r="C14" t="str">
        <f t="shared" si="0"/>
        <v>Male</v>
      </c>
    </row>
    <row r="15" spans="1:14" x14ac:dyDescent="0.15">
      <c r="A15" t="s">
        <v>2</v>
      </c>
      <c r="B15">
        <v>0</v>
      </c>
      <c r="C15" t="str">
        <f t="shared" si="0"/>
        <v>Female</v>
      </c>
    </row>
    <row r="16" spans="1:14" x14ac:dyDescent="0.15">
      <c r="A16" t="s">
        <v>2</v>
      </c>
      <c r="B16">
        <v>1</v>
      </c>
      <c r="C16" t="str">
        <f t="shared" si="0"/>
        <v>Male</v>
      </c>
    </row>
    <row r="17" spans="1:3" x14ac:dyDescent="0.15">
      <c r="A17" t="s">
        <v>3</v>
      </c>
      <c r="B17">
        <v>1</v>
      </c>
      <c r="C17" t="str">
        <f t="shared" si="0"/>
        <v>Male</v>
      </c>
    </row>
    <row r="18" spans="1:3" x14ac:dyDescent="0.15">
      <c r="A18" t="s">
        <v>2</v>
      </c>
      <c r="B18">
        <v>1</v>
      </c>
      <c r="C18" t="str">
        <f t="shared" si="0"/>
        <v>Male</v>
      </c>
    </row>
    <row r="19" spans="1:3" x14ac:dyDescent="0.15">
      <c r="A19" t="s">
        <v>2</v>
      </c>
      <c r="B19">
        <v>1</v>
      </c>
      <c r="C19" t="str">
        <f t="shared" si="0"/>
        <v>Male</v>
      </c>
    </row>
    <row r="20" spans="1:3" x14ac:dyDescent="0.15">
      <c r="A20" t="s">
        <v>3</v>
      </c>
      <c r="B20">
        <v>1</v>
      </c>
      <c r="C20" t="str">
        <f t="shared" si="0"/>
        <v>Male</v>
      </c>
    </row>
    <row r="21" spans="1:3" x14ac:dyDescent="0.15">
      <c r="A21" t="s">
        <v>2</v>
      </c>
      <c r="B21">
        <v>1</v>
      </c>
      <c r="C21" t="str">
        <f t="shared" si="0"/>
        <v>Male</v>
      </c>
    </row>
    <row r="22" spans="1:3" x14ac:dyDescent="0.15">
      <c r="A22" t="s">
        <v>3</v>
      </c>
      <c r="B22">
        <v>0</v>
      </c>
      <c r="C22" t="str">
        <f t="shared" si="0"/>
        <v>Female</v>
      </c>
    </row>
    <row r="23" spans="1:3" x14ac:dyDescent="0.15">
      <c r="A23" t="s">
        <v>2</v>
      </c>
      <c r="B23">
        <v>1</v>
      </c>
      <c r="C23" t="str">
        <f t="shared" si="0"/>
        <v>Male</v>
      </c>
    </row>
    <row r="24" spans="1:3" x14ac:dyDescent="0.15">
      <c r="A24" t="s">
        <v>2</v>
      </c>
      <c r="B24">
        <v>1</v>
      </c>
      <c r="C24" t="str">
        <f t="shared" si="0"/>
        <v>Male</v>
      </c>
    </row>
    <row r="25" spans="1:3" x14ac:dyDescent="0.15">
      <c r="A25" t="s">
        <v>2</v>
      </c>
      <c r="B25">
        <v>0</v>
      </c>
      <c r="C25" t="str">
        <f t="shared" si="0"/>
        <v>Female</v>
      </c>
    </row>
    <row r="26" spans="1:3" x14ac:dyDescent="0.15">
      <c r="A26" t="s">
        <v>3</v>
      </c>
      <c r="B26">
        <v>1</v>
      </c>
      <c r="C26" t="str">
        <f t="shared" si="0"/>
        <v>Male</v>
      </c>
    </row>
    <row r="27" spans="1:3" x14ac:dyDescent="0.15">
      <c r="A27" t="s">
        <v>2</v>
      </c>
      <c r="B27">
        <v>1</v>
      </c>
      <c r="C27" t="str">
        <f t="shared" si="0"/>
        <v>Male</v>
      </c>
    </row>
    <row r="28" spans="1:3" x14ac:dyDescent="0.15">
      <c r="A28" t="s">
        <v>2</v>
      </c>
      <c r="B28">
        <v>1</v>
      </c>
      <c r="C28" t="str">
        <f t="shared" si="0"/>
        <v>Male</v>
      </c>
    </row>
    <row r="29" spans="1:3" x14ac:dyDescent="0.15">
      <c r="A29" t="s">
        <v>2</v>
      </c>
      <c r="B29">
        <v>1</v>
      </c>
      <c r="C29" t="str">
        <f t="shared" si="0"/>
        <v>Male</v>
      </c>
    </row>
    <row r="30" spans="1:3" x14ac:dyDescent="0.15">
      <c r="A30" t="s">
        <v>3</v>
      </c>
      <c r="B30">
        <v>1</v>
      </c>
      <c r="C30" t="str">
        <f t="shared" si="0"/>
        <v>Male</v>
      </c>
    </row>
    <row r="31" spans="1:3" x14ac:dyDescent="0.15">
      <c r="A31" t="s">
        <v>2</v>
      </c>
      <c r="B31">
        <v>1</v>
      </c>
      <c r="C31" t="str">
        <f t="shared" si="0"/>
        <v>Male</v>
      </c>
    </row>
    <row r="32" spans="1:3" x14ac:dyDescent="0.15">
      <c r="A32" t="s">
        <v>2</v>
      </c>
      <c r="B32">
        <v>1</v>
      </c>
      <c r="C32" t="str">
        <f t="shared" si="0"/>
        <v>Male</v>
      </c>
    </row>
    <row r="33" spans="1:3" x14ac:dyDescent="0.15">
      <c r="A33" t="s">
        <v>3</v>
      </c>
      <c r="B33">
        <v>1</v>
      </c>
      <c r="C33" t="str">
        <f t="shared" si="0"/>
        <v>Male</v>
      </c>
    </row>
    <row r="34" spans="1:3" x14ac:dyDescent="0.15">
      <c r="A34" t="s">
        <v>2</v>
      </c>
      <c r="B34">
        <v>1</v>
      </c>
      <c r="C34" t="str">
        <f t="shared" si="0"/>
        <v>Male</v>
      </c>
    </row>
    <row r="35" spans="1:3" x14ac:dyDescent="0.15">
      <c r="A35" t="s">
        <v>3</v>
      </c>
      <c r="B35">
        <v>1</v>
      </c>
      <c r="C35" t="str">
        <f t="shared" si="0"/>
        <v>Male</v>
      </c>
    </row>
    <row r="36" spans="1:3" x14ac:dyDescent="0.15">
      <c r="A36" t="s">
        <v>2</v>
      </c>
      <c r="B36">
        <v>1</v>
      </c>
      <c r="C36" t="str">
        <f t="shared" si="0"/>
        <v>Male</v>
      </c>
    </row>
    <row r="37" spans="1:3" x14ac:dyDescent="0.15">
      <c r="A37" t="s">
        <v>3</v>
      </c>
      <c r="B37">
        <v>1</v>
      </c>
      <c r="C37" t="str">
        <f t="shared" si="0"/>
        <v>Male</v>
      </c>
    </row>
    <row r="38" spans="1:3" x14ac:dyDescent="0.15">
      <c r="A38" t="s">
        <v>2</v>
      </c>
      <c r="B38">
        <v>1</v>
      </c>
      <c r="C38" t="str">
        <f t="shared" si="0"/>
        <v>Male</v>
      </c>
    </row>
    <row r="39" spans="1:3" x14ac:dyDescent="0.15">
      <c r="A39" t="s">
        <v>2</v>
      </c>
      <c r="B39">
        <v>1</v>
      </c>
      <c r="C39" t="str">
        <f t="shared" si="0"/>
        <v>Male</v>
      </c>
    </row>
    <row r="40" spans="1:3" x14ac:dyDescent="0.15">
      <c r="A40" t="s">
        <v>2</v>
      </c>
      <c r="B40">
        <v>1</v>
      </c>
      <c r="C40" t="str">
        <f t="shared" si="0"/>
        <v>Male</v>
      </c>
    </row>
    <row r="41" spans="1:3" x14ac:dyDescent="0.15">
      <c r="A41" t="s">
        <v>3</v>
      </c>
      <c r="B41">
        <v>1</v>
      </c>
      <c r="C41" t="str">
        <f t="shared" si="0"/>
        <v>Male</v>
      </c>
    </row>
    <row r="42" spans="1:3" x14ac:dyDescent="0.15">
      <c r="A42" t="s">
        <v>2</v>
      </c>
      <c r="B42">
        <v>1</v>
      </c>
      <c r="C42" t="str">
        <f t="shared" si="0"/>
        <v>Male</v>
      </c>
    </row>
    <row r="43" spans="1:3" x14ac:dyDescent="0.15">
      <c r="A43" t="s">
        <v>3</v>
      </c>
      <c r="B43">
        <v>1</v>
      </c>
      <c r="C43" t="str">
        <f t="shared" si="0"/>
        <v>Male</v>
      </c>
    </row>
    <row r="44" spans="1:3" x14ac:dyDescent="0.15">
      <c r="A44" t="s">
        <v>3</v>
      </c>
      <c r="B44">
        <v>1</v>
      </c>
      <c r="C44" t="str">
        <f t="shared" si="0"/>
        <v>Male</v>
      </c>
    </row>
    <row r="45" spans="1:3" x14ac:dyDescent="0.15">
      <c r="A45" t="s">
        <v>2</v>
      </c>
      <c r="B45">
        <v>1</v>
      </c>
      <c r="C45" t="str">
        <f t="shared" si="0"/>
        <v>Male</v>
      </c>
    </row>
    <row r="46" spans="1:3" x14ac:dyDescent="0.15">
      <c r="A46" t="s">
        <v>3</v>
      </c>
      <c r="B46">
        <v>1</v>
      </c>
      <c r="C46" t="str">
        <f t="shared" si="0"/>
        <v>Male</v>
      </c>
    </row>
    <row r="47" spans="1:3" x14ac:dyDescent="0.15">
      <c r="A47" t="s">
        <v>2</v>
      </c>
      <c r="B47">
        <v>1</v>
      </c>
      <c r="C47" t="str">
        <f t="shared" si="0"/>
        <v>Male</v>
      </c>
    </row>
    <row r="48" spans="1:3" x14ac:dyDescent="0.15">
      <c r="A48" t="s">
        <v>3</v>
      </c>
      <c r="B48">
        <v>1</v>
      </c>
      <c r="C48" t="str">
        <f t="shared" si="0"/>
        <v>Male</v>
      </c>
    </row>
    <row r="49" spans="1:3" x14ac:dyDescent="0.15">
      <c r="A49" t="s">
        <v>3</v>
      </c>
      <c r="B49">
        <v>0</v>
      </c>
      <c r="C49" t="str">
        <f t="shared" si="0"/>
        <v>Female</v>
      </c>
    </row>
    <row r="50" spans="1:3" x14ac:dyDescent="0.15">
      <c r="A50" t="s">
        <v>2</v>
      </c>
      <c r="B50">
        <v>1</v>
      </c>
      <c r="C50" t="str">
        <f t="shared" si="0"/>
        <v>Male</v>
      </c>
    </row>
    <row r="51" spans="1:3" x14ac:dyDescent="0.15">
      <c r="A51" t="s">
        <v>2</v>
      </c>
      <c r="B51">
        <v>1</v>
      </c>
      <c r="C51" t="str">
        <f t="shared" si="0"/>
        <v>Male</v>
      </c>
    </row>
    <row r="52" spans="1:3" x14ac:dyDescent="0.15">
      <c r="A52" t="s">
        <v>2</v>
      </c>
      <c r="B52">
        <v>1</v>
      </c>
      <c r="C52" t="str">
        <f t="shared" si="0"/>
        <v>Male</v>
      </c>
    </row>
    <row r="53" spans="1:3" x14ac:dyDescent="0.15">
      <c r="A53" t="s">
        <v>2</v>
      </c>
      <c r="B53">
        <v>0</v>
      </c>
      <c r="C53" t="str">
        <f t="shared" si="0"/>
        <v>Female</v>
      </c>
    </row>
    <row r="54" spans="1:3" x14ac:dyDescent="0.15">
      <c r="A54" t="s">
        <v>2</v>
      </c>
      <c r="B54">
        <v>1</v>
      </c>
      <c r="C54" t="str">
        <f t="shared" si="0"/>
        <v>Male</v>
      </c>
    </row>
    <row r="55" spans="1:3" x14ac:dyDescent="0.15">
      <c r="A55" t="s">
        <v>2</v>
      </c>
      <c r="B55">
        <v>1</v>
      </c>
      <c r="C55" t="str">
        <f t="shared" si="0"/>
        <v>Male</v>
      </c>
    </row>
    <row r="56" spans="1:3" x14ac:dyDescent="0.15">
      <c r="A56" t="s">
        <v>2</v>
      </c>
      <c r="B56">
        <v>0</v>
      </c>
      <c r="C56" t="str">
        <f t="shared" si="0"/>
        <v>Female</v>
      </c>
    </row>
    <row r="57" spans="1:3" x14ac:dyDescent="0.15">
      <c r="A57" t="s">
        <v>2</v>
      </c>
      <c r="B57">
        <v>1</v>
      </c>
      <c r="C57" t="str">
        <f t="shared" si="0"/>
        <v>Male</v>
      </c>
    </row>
    <row r="58" spans="1:3" x14ac:dyDescent="0.15">
      <c r="A58" t="s">
        <v>2</v>
      </c>
      <c r="B58">
        <v>1</v>
      </c>
      <c r="C58" t="str">
        <f t="shared" si="0"/>
        <v>Male</v>
      </c>
    </row>
    <row r="59" spans="1:3" x14ac:dyDescent="0.15">
      <c r="A59" t="s">
        <v>3</v>
      </c>
      <c r="B59">
        <v>0</v>
      </c>
      <c r="C59" t="str">
        <f t="shared" si="0"/>
        <v>Female</v>
      </c>
    </row>
    <row r="60" spans="1:3" x14ac:dyDescent="0.15">
      <c r="A60" t="s">
        <v>2</v>
      </c>
      <c r="B60">
        <v>1</v>
      </c>
      <c r="C60" t="str">
        <f t="shared" si="0"/>
        <v>Male</v>
      </c>
    </row>
    <row r="61" spans="1:3" x14ac:dyDescent="0.15">
      <c r="A61" t="s">
        <v>3</v>
      </c>
      <c r="B61">
        <v>1</v>
      </c>
      <c r="C61" t="str">
        <f t="shared" si="0"/>
        <v>Male</v>
      </c>
    </row>
    <row r="62" spans="1:3" x14ac:dyDescent="0.15">
      <c r="A62" t="s">
        <v>3</v>
      </c>
      <c r="B62">
        <v>0</v>
      </c>
      <c r="C62" t="str">
        <f t="shared" si="0"/>
        <v>Female</v>
      </c>
    </row>
    <row r="63" spans="1:3" x14ac:dyDescent="0.15">
      <c r="A63" t="s">
        <v>2</v>
      </c>
      <c r="B63">
        <v>1</v>
      </c>
      <c r="C63" t="str">
        <f t="shared" si="0"/>
        <v>Male</v>
      </c>
    </row>
    <row r="64" spans="1:3" x14ac:dyDescent="0.15">
      <c r="A64" t="s">
        <v>2</v>
      </c>
      <c r="B64">
        <v>1</v>
      </c>
      <c r="C64" t="str">
        <f t="shared" si="0"/>
        <v>Male</v>
      </c>
    </row>
    <row r="65" spans="1:3" x14ac:dyDescent="0.15">
      <c r="A65" t="s">
        <v>2</v>
      </c>
      <c r="B65">
        <v>1</v>
      </c>
      <c r="C65" t="str">
        <f t="shared" si="0"/>
        <v>Male</v>
      </c>
    </row>
    <row r="66" spans="1:3" x14ac:dyDescent="0.15">
      <c r="A66" t="s">
        <v>3</v>
      </c>
      <c r="B66">
        <v>1</v>
      </c>
      <c r="C66" t="str">
        <f t="shared" si="0"/>
        <v>Male</v>
      </c>
    </row>
    <row r="67" spans="1:3" x14ac:dyDescent="0.15">
      <c r="A67" t="s">
        <v>2</v>
      </c>
      <c r="B67">
        <v>0</v>
      </c>
      <c r="C67" t="str">
        <f t="shared" ref="C67:C130" si="1">IF(B67=1,"Male","Female")</f>
        <v>Female</v>
      </c>
    </row>
    <row r="68" spans="1:3" x14ac:dyDescent="0.15">
      <c r="A68" t="s">
        <v>2</v>
      </c>
      <c r="B68">
        <v>1</v>
      </c>
      <c r="C68" t="str">
        <f t="shared" si="1"/>
        <v>Male</v>
      </c>
    </row>
    <row r="69" spans="1:3" x14ac:dyDescent="0.15">
      <c r="A69" t="s">
        <v>3</v>
      </c>
      <c r="B69">
        <v>1</v>
      </c>
      <c r="C69" t="str">
        <f t="shared" si="1"/>
        <v>Male</v>
      </c>
    </row>
    <row r="70" spans="1:3" x14ac:dyDescent="0.15">
      <c r="A70" t="s">
        <v>2</v>
      </c>
      <c r="B70">
        <v>1</v>
      </c>
      <c r="C70" t="str">
        <f t="shared" si="1"/>
        <v>Male</v>
      </c>
    </row>
    <row r="71" spans="1:3" x14ac:dyDescent="0.15">
      <c r="A71" t="s">
        <v>3</v>
      </c>
      <c r="B71">
        <v>1</v>
      </c>
      <c r="C71" t="str">
        <f t="shared" si="1"/>
        <v>Male</v>
      </c>
    </row>
    <row r="72" spans="1:3" x14ac:dyDescent="0.15">
      <c r="A72" t="s">
        <v>3</v>
      </c>
      <c r="B72">
        <v>1</v>
      </c>
      <c r="C72" t="str">
        <f t="shared" si="1"/>
        <v>Male</v>
      </c>
    </row>
    <row r="73" spans="1:3" x14ac:dyDescent="0.15">
      <c r="A73" t="s">
        <v>3</v>
      </c>
      <c r="B73">
        <v>1</v>
      </c>
      <c r="C73" t="str">
        <f t="shared" si="1"/>
        <v>Male</v>
      </c>
    </row>
    <row r="74" spans="1:3" x14ac:dyDescent="0.15">
      <c r="A74" t="s">
        <v>3</v>
      </c>
      <c r="B74">
        <v>1</v>
      </c>
      <c r="C74" t="str">
        <f t="shared" si="1"/>
        <v>Male</v>
      </c>
    </row>
    <row r="75" spans="1:3" x14ac:dyDescent="0.15">
      <c r="A75" t="s">
        <v>2</v>
      </c>
      <c r="B75">
        <v>1</v>
      </c>
      <c r="C75" t="str">
        <f t="shared" si="1"/>
        <v>Male</v>
      </c>
    </row>
    <row r="76" spans="1:3" x14ac:dyDescent="0.15">
      <c r="A76" t="s">
        <v>2</v>
      </c>
      <c r="B76">
        <v>1</v>
      </c>
      <c r="C76" t="str">
        <f t="shared" si="1"/>
        <v>Male</v>
      </c>
    </row>
    <row r="77" spans="1:3" x14ac:dyDescent="0.15">
      <c r="A77" t="s">
        <v>2</v>
      </c>
      <c r="B77">
        <v>1</v>
      </c>
      <c r="C77" t="str">
        <f t="shared" si="1"/>
        <v>Male</v>
      </c>
    </row>
    <row r="78" spans="1:3" x14ac:dyDescent="0.15">
      <c r="A78" t="s">
        <v>2</v>
      </c>
      <c r="B78">
        <v>1</v>
      </c>
      <c r="C78" t="str">
        <f t="shared" si="1"/>
        <v>Male</v>
      </c>
    </row>
    <row r="79" spans="1:3" x14ac:dyDescent="0.15">
      <c r="A79" t="s">
        <v>2</v>
      </c>
      <c r="B79">
        <v>1</v>
      </c>
      <c r="C79" t="str">
        <f t="shared" si="1"/>
        <v>Male</v>
      </c>
    </row>
    <row r="80" spans="1:3" x14ac:dyDescent="0.15">
      <c r="A80" t="s">
        <v>3</v>
      </c>
      <c r="B80">
        <v>1</v>
      </c>
      <c r="C80" t="str">
        <f t="shared" si="1"/>
        <v>Male</v>
      </c>
    </row>
    <row r="81" spans="1:3" x14ac:dyDescent="0.15">
      <c r="A81" t="s">
        <v>2</v>
      </c>
      <c r="B81">
        <v>0</v>
      </c>
      <c r="C81" t="str">
        <f t="shared" si="1"/>
        <v>Female</v>
      </c>
    </row>
    <row r="82" spans="1:3" x14ac:dyDescent="0.15">
      <c r="A82" t="s">
        <v>2</v>
      </c>
      <c r="B82">
        <v>1</v>
      </c>
      <c r="C82" t="str">
        <f t="shared" si="1"/>
        <v>Male</v>
      </c>
    </row>
    <row r="83" spans="1:3" x14ac:dyDescent="0.15">
      <c r="A83" t="s">
        <v>2</v>
      </c>
      <c r="B83">
        <v>1</v>
      </c>
      <c r="C83" t="str">
        <f t="shared" si="1"/>
        <v>Male</v>
      </c>
    </row>
    <row r="84" spans="1:3" x14ac:dyDescent="0.15">
      <c r="A84" t="s">
        <v>3</v>
      </c>
      <c r="B84">
        <v>1</v>
      </c>
      <c r="C84" t="str">
        <f t="shared" si="1"/>
        <v>Male</v>
      </c>
    </row>
    <row r="85" spans="1:3" x14ac:dyDescent="0.15">
      <c r="A85" t="s">
        <v>3</v>
      </c>
      <c r="B85">
        <v>1</v>
      </c>
      <c r="C85" t="str">
        <f t="shared" si="1"/>
        <v>Male</v>
      </c>
    </row>
    <row r="86" spans="1:3" x14ac:dyDescent="0.15">
      <c r="A86" t="s">
        <v>2</v>
      </c>
      <c r="B86">
        <v>1</v>
      </c>
      <c r="C86" t="str">
        <f t="shared" si="1"/>
        <v>Male</v>
      </c>
    </row>
    <row r="87" spans="1:3" x14ac:dyDescent="0.15">
      <c r="A87" t="s">
        <v>2</v>
      </c>
      <c r="B87">
        <v>1</v>
      </c>
      <c r="C87" t="str">
        <f t="shared" si="1"/>
        <v>Male</v>
      </c>
    </row>
    <row r="88" spans="1:3" x14ac:dyDescent="0.15">
      <c r="A88" t="s">
        <v>2</v>
      </c>
      <c r="B88">
        <v>1</v>
      </c>
      <c r="C88" t="str">
        <f t="shared" si="1"/>
        <v>Male</v>
      </c>
    </row>
    <row r="89" spans="1:3" x14ac:dyDescent="0.15">
      <c r="A89" t="s">
        <v>3</v>
      </c>
      <c r="B89">
        <v>1</v>
      </c>
      <c r="C89" t="str">
        <f t="shared" si="1"/>
        <v>Male</v>
      </c>
    </row>
    <row r="90" spans="1:3" x14ac:dyDescent="0.15">
      <c r="A90" t="s">
        <v>2</v>
      </c>
      <c r="B90">
        <v>1</v>
      </c>
      <c r="C90" t="str">
        <f t="shared" si="1"/>
        <v>Male</v>
      </c>
    </row>
    <row r="91" spans="1:3" x14ac:dyDescent="0.15">
      <c r="A91" t="s">
        <v>2</v>
      </c>
      <c r="B91">
        <v>0</v>
      </c>
      <c r="C91" t="str">
        <f t="shared" si="1"/>
        <v>Female</v>
      </c>
    </row>
    <row r="92" spans="1:3" x14ac:dyDescent="0.15">
      <c r="A92" t="s">
        <v>2</v>
      </c>
      <c r="B92">
        <v>1</v>
      </c>
      <c r="C92" t="str">
        <f t="shared" si="1"/>
        <v>Male</v>
      </c>
    </row>
    <row r="93" spans="1:3" x14ac:dyDescent="0.15">
      <c r="A93" t="s">
        <v>2</v>
      </c>
      <c r="B93">
        <v>1</v>
      </c>
      <c r="C93" t="str">
        <f t="shared" si="1"/>
        <v>Male</v>
      </c>
    </row>
    <row r="94" spans="1:3" x14ac:dyDescent="0.15">
      <c r="A94" t="s">
        <v>3</v>
      </c>
      <c r="B94">
        <v>1</v>
      </c>
      <c r="C94" t="str">
        <f t="shared" si="1"/>
        <v>Male</v>
      </c>
    </row>
    <row r="95" spans="1:3" x14ac:dyDescent="0.15">
      <c r="A95" t="s">
        <v>2</v>
      </c>
      <c r="B95">
        <v>1</v>
      </c>
      <c r="C95" t="str">
        <f t="shared" si="1"/>
        <v>Male</v>
      </c>
    </row>
    <row r="96" spans="1:3" x14ac:dyDescent="0.15">
      <c r="A96" t="s">
        <v>2</v>
      </c>
      <c r="B96">
        <v>1</v>
      </c>
      <c r="C96" t="str">
        <f t="shared" si="1"/>
        <v>Male</v>
      </c>
    </row>
    <row r="97" spans="1:3" x14ac:dyDescent="0.15">
      <c r="A97" t="s">
        <v>3</v>
      </c>
      <c r="B97">
        <v>1</v>
      </c>
      <c r="C97" t="str">
        <f t="shared" si="1"/>
        <v>Male</v>
      </c>
    </row>
    <row r="98" spans="1:3" x14ac:dyDescent="0.15">
      <c r="A98" t="s">
        <v>2</v>
      </c>
      <c r="B98">
        <v>0</v>
      </c>
      <c r="C98" t="str">
        <f t="shared" si="1"/>
        <v>Female</v>
      </c>
    </row>
    <row r="99" spans="1:3" x14ac:dyDescent="0.15">
      <c r="A99" t="s">
        <v>3</v>
      </c>
      <c r="B99">
        <v>1</v>
      </c>
      <c r="C99" t="str">
        <f t="shared" si="1"/>
        <v>Male</v>
      </c>
    </row>
    <row r="100" spans="1:3" x14ac:dyDescent="0.15">
      <c r="A100" t="s">
        <v>3</v>
      </c>
      <c r="B100">
        <v>0</v>
      </c>
      <c r="C100" t="str">
        <f t="shared" si="1"/>
        <v>Female</v>
      </c>
    </row>
    <row r="101" spans="1:3" x14ac:dyDescent="0.15">
      <c r="A101" t="s">
        <v>2</v>
      </c>
      <c r="B101">
        <v>0</v>
      </c>
      <c r="C101" t="str">
        <f t="shared" si="1"/>
        <v>Female</v>
      </c>
    </row>
    <row r="102" spans="1:3" x14ac:dyDescent="0.15">
      <c r="A102" t="s">
        <v>3</v>
      </c>
      <c r="B102">
        <v>1</v>
      </c>
      <c r="C102" t="str">
        <f t="shared" si="1"/>
        <v>Male</v>
      </c>
    </row>
    <row r="103" spans="1:3" x14ac:dyDescent="0.15">
      <c r="A103" t="s">
        <v>3</v>
      </c>
      <c r="B103">
        <v>1</v>
      </c>
      <c r="C103" t="str">
        <f t="shared" si="1"/>
        <v>Male</v>
      </c>
    </row>
    <row r="104" spans="1:3" x14ac:dyDescent="0.15">
      <c r="A104" t="s">
        <v>2</v>
      </c>
      <c r="B104">
        <v>1</v>
      </c>
      <c r="C104" t="str">
        <f t="shared" si="1"/>
        <v>Male</v>
      </c>
    </row>
    <row r="105" spans="1:3" x14ac:dyDescent="0.15">
      <c r="A105" t="s">
        <v>2</v>
      </c>
      <c r="B105">
        <v>1</v>
      </c>
      <c r="C105" t="str">
        <f t="shared" si="1"/>
        <v>Male</v>
      </c>
    </row>
    <row r="106" spans="1:3" x14ac:dyDescent="0.15">
      <c r="A106" t="s">
        <v>3</v>
      </c>
      <c r="B106">
        <v>1</v>
      </c>
      <c r="C106" t="str">
        <f t="shared" si="1"/>
        <v>Male</v>
      </c>
    </row>
    <row r="107" spans="1:3" x14ac:dyDescent="0.15">
      <c r="A107" t="s">
        <v>2</v>
      </c>
      <c r="B107">
        <v>1</v>
      </c>
      <c r="C107" t="str">
        <f t="shared" si="1"/>
        <v>Male</v>
      </c>
    </row>
    <row r="108" spans="1:3" x14ac:dyDescent="0.15">
      <c r="A108" t="s">
        <v>3</v>
      </c>
      <c r="B108">
        <v>1</v>
      </c>
      <c r="C108" t="str">
        <f t="shared" si="1"/>
        <v>Male</v>
      </c>
    </row>
    <row r="109" spans="1:3" x14ac:dyDescent="0.15">
      <c r="A109" t="s">
        <v>2</v>
      </c>
      <c r="B109">
        <v>1</v>
      </c>
      <c r="C109" t="str">
        <f t="shared" si="1"/>
        <v>Male</v>
      </c>
    </row>
    <row r="110" spans="1:3" x14ac:dyDescent="0.15">
      <c r="A110" t="s">
        <v>3</v>
      </c>
      <c r="B110">
        <v>1</v>
      </c>
      <c r="C110" t="str">
        <f t="shared" si="1"/>
        <v>Male</v>
      </c>
    </row>
    <row r="111" spans="1:3" x14ac:dyDescent="0.15">
      <c r="A111" t="s">
        <v>2</v>
      </c>
      <c r="B111">
        <v>1</v>
      </c>
      <c r="C111" t="str">
        <f t="shared" si="1"/>
        <v>Male</v>
      </c>
    </row>
    <row r="112" spans="1:3" x14ac:dyDescent="0.15">
      <c r="A112" t="s">
        <v>3</v>
      </c>
      <c r="B112">
        <v>1</v>
      </c>
      <c r="C112" t="str">
        <f t="shared" si="1"/>
        <v>Male</v>
      </c>
    </row>
    <row r="113" spans="1:3" x14ac:dyDescent="0.15">
      <c r="A113" t="s">
        <v>2</v>
      </c>
      <c r="B113">
        <v>1</v>
      </c>
      <c r="C113" t="str">
        <f t="shared" si="1"/>
        <v>Male</v>
      </c>
    </row>
    <row r="114" spans="1:3" x14ac:dyDescent="0.15">
      <c r="A114" t="s">
        <v>2</v>
      </c>
      <c r="B114">
        <v>1</v>
      </c>
      <c r="C114" t="str">
        <f t="shared" si="1"/>
        <v>Male</v>
      </c>
    </row>
    <row r="115" spans="1:3" x14ac:dyDescent="0.15">
      <c r="A115" t="s">
        <v>2</v>
      </c>
      <c r="B115">
        <v>0</v>
      </c>
      <c r="C115" t="str">
        <f t="shared" si="1"/>
        <v>Female</v>
      </c>
    </row>
    <row r="116" spans="1:3" x14ac:dyDescent="0.15">
      <c r="A116" t="s">
        <v>3</v>
      </c>
      <c r="B116">
        <v>1</v>
      </c>
      <c r="C116" t="str">
        <f t="shared" si="1"/>
        <v>Male</v>
      </c>
    </row>
    <row r="117" spans="1:3" x14ac:dyDescent="0.15">
      <c r="A117" t="s">
        <v>3</v>
      </c>
      <c r="B117">
        <v>1</v>
      </c>
      <c r="C117" t="str">
        <f t="shared" si="1"/>
        <v>Male</v>
      </c>
    </row>
    <row r="118" spans="1:3" x14ac:dyDescent="0.15">
      <c r="A118" t="s">
        <v>2</v>
      </c>
      <c r="B118">
        <v>1</v>
      </c>
      <c r="C118" t="str">
        <f t="shared" si="1"/>
        <v>Male</v>
      </c>
    </row>
    <row r="119" spans="1:3" x14ac:dyDescent="0.15">
      <c r="A119" t="s">
        <v>2</v>
      </c>
      <c r="B119">
        <v>1</v>
      </c>
      <c r="C119" t="str">
        <f t="shared" si="1"/>
        <v>Male</v>
      </c>
    </row>
    <row r="120" spans="1:3" x14ac:dyDescent="0.15">
      <c r="A120" t="s">
        <v>2</v>
      </c>
      <c r="B120">
        <v>1</v>
      </c>
      <c r="C120" t="str">
        <f t="shared" si="1"/>
        <v>Male</v>
      </c>
    </row>
    <row r="121" spans="1:3" x14ac:dyDescent="0.15">
      <c r="A121" t="s">
        <v>3</v>
      </c>
      <c r="B121">
        <v>0</v>
      </c>
      <c r="C121" t="str">
        <f t="shared" si="1"/>
        <v>Female</v>
      </c>
    </row>
    <row r="122" spans="1:3" x14ac:dyDescent="0.15">
      <c r="A122" t="s">
        <v>2</v>
      </c>
      <c r="B122">
        <v>0</v>
      </c>
      <c r="C122" t="str">
        <f t="shared" si="1"/>
        <v>Female</v>
      </c>
    </row>
    <row r="123" spans="1:3" x14ac:dyDescent="0.15">
      <c r="A123" t="s">
        <v>3</v>
      </c>
      <c r="B123">
        <v>1</v>
      </c>
      <c r="C123" t="str">
        <f t="shared" si="1"/>
        <v>Male</v>
      </c>
    </row>
    <row r="124" spans="1:3" x14ac:dyDescent="0.15">
      <c r="A124" t="s">
        <v>2</v>
      </c>
      <c r="B124">
        <v>1</v>
      </c>
      <c r="C124" t="str">
        <f t="shared" si="1"/>
        <v>Male</v>
      </c>
    </row>
    <row r="125" spans="1:3" x14ac:dyDescent="0.15">
      <c r="A125" t="s">
        <v>3</v>
      </c>
      <c r="B125">
        <v>0</v>
      </c>
      <c r="C125" t="str">
        <f t="shared" si="1"/>
        <v>Female</v>
      </c>
    </row>
    <row r="126" spans="1:3" x14ac:dyDescent="0.15">
      <c r="A126" t="s">
        <v>3</v>
      </c>
      <c r="B126">
        <v>1</v>
      </c>
      <c r="C126" t="str">
        <f t="shared" si="1"/>
        <v>Male</v>
      </c>
    </row>
    <row r="127" spans="1:3" x14ac:dyDescent="0.15">
      <c r="A127" t="s">
        <v>2</v>
      </c>
      <c r="B127">
        <v>1</v>
      </c>
      <c r="C127" t="str">
        <f t="shared" si="1"/>
        <v>Male</v>
      </c>
    </row>
    <row r="128" spans="1:3" x14ac:dyDescent="0.15">
      <c r="A128" t="s">
        <v>3</v>
      </c>
      <c r="B128">
        <v>1</v>
      </c>
      <c r="C128" t="str">
        <f t="shared" si="1"/>
        <v>Male</v>
      </c>
    </row>
    <row r="129" spans="1:3" x14ac:dyDescent="0.15">
      <c r="A129" t="s">
        <v>2</v>
      </c>
      <c r="B129">
        <v>1</v>
      </c>
      <c r="C129" t="str">
        <f t="shared" si="1"/>
        <v>Male</v>
      </c>
    </row>
    <row r="130" spans="1:3" x14ac:dyDescent="0.15">
      <c r="A130" t="s">
        <v>3</v>
      </c>
      <c r="B130">
        <v>1</v>
      </c>
      <c r="C130" t="str">
        <f t="shared" si="1"/>
        <v>Male</v>
      </c>
    </row>
    <row r="131" spans="1:3" x14ac:dyDescent="0.15">
      <c r="A131" t="s">
        <v>2</v>
      </c>
      <c r="B131">
        <v>1</v>
      </c>
      <c r="C131" t="str">
        <f t="shared" ref="C131:C194" si="2">IF(B131=1,"Male","Female")</f>
        <v>Male</v>
      </c>
    </row>
    <row r="132" spans="1:3" x14ac:dyDescent="0.15">
      <c r="A132" t="s">
        <v>2</v>
      </c>
      <c r="B132">
        <v>1</v>
      </c>
      <c r="C132" t="str">
        <f t="shared" si="2"/>
        <v>Male</v>
      </c>
    </row>
    <row r="133" spans="1:3" x14ac:dyDescent="0.15">
      <c r="A133" t="s">
        <v>3</v>
      </c>
      <c r="B133">
        <v>1</v>
      </c>
      <c r="C133" t="str">
        <f t="shared" si="2"/>
        <v>Male</v>
      </c>
    </row>
    <row r="134" spans="1:3" x14ac:dyDescent="0.15">
      <c r="A134" t="s">
        <v>2</v>
      </c>
      <c r="B134">
        <v>0</v>
      </c>
      <c r="C134" t="str">
        <f t="shared" si="2"/>
        <v>Female</v>
      </c>
    </row>
    <row r="135" spans="1:3" x14ac:dyDescent="0.15">
      <c r="A135" t="s">
        <v>3</v>
      </c>
      <c r="B135">
        <v>1</v>
      </c>
      <c r="C135" t="str">
        <f t="shared" si="2"/>
        <v>Male</v>
      </c>
    </row>
    <row r="136" spans="1:3" x14ac:dyDescent="0.15">
      <c r="A136" t="s">
        <v>3</v>
      </c>
      <c r="B136">
        <v>1</v>
      </c>
      <c r="C136" t="str">
        <f t="shared" si="2"/>
        <v>Male</v>
      </c>
    </row>
    <row r="137" spans="1:3" x14ac:dyDescent="0.15">
      <c r="A137" t="s">
        <v>3</v>
      </c>
      <c r="B137">
        <v>1</v>
      </c>
      <c r="C137" t="str">
        <f t="shared" si="2"/>
        <v>Male</v>
      </c>
    </row>
    <row r="138" spans="1:3" x14ac:dyDescent="0.15">
      <c r="A138" t="s">
        <v>3</v>
      </c>
      <c r="B138">
        <v>1</v>
      </c>
      <c r="C138" t="str">
        <f t="shared" si="2"/>
        <v>Male</v>
      </c>
    </row>
    <row r="139" spans="1:3" x14ac:dyDescent="0.15">
      <c r="A139" t="s">
        <v>2</v>
      </c>
      <c r="B139">
        <v>0</v>
      </c>
      <c r="C139" t="str">
        <f t="shared" si="2"/>
        <v>Female</v>
      </c>
    </row>
    <row r="140" spans="1:3" x14ac:dyDescent="0.15">
      <c r="A140" t="s">
        <v>3</v>
      </c>
      <c r="B140">
        <v>1</v>
      </c>
      <c r="C140" t="str">
        <f t="shared" si="2"/>
        <v>Male</v>
      </c>
    </row>
    <row r="141" spans="1:3" x14ac:dyDescent="0.15">
      <c r="A141" t="s">
        <v>3</v>
      </c>
      <c r="B141">
        <v>1</v>
      </c>
      <c r="C141" t="str">
        <f t="shared" si="2"/>
        <v>Male</v>
      </c>
    </row>
    <row r="142" spans="1:3" x14ac:dyDescent="0.15">
      <c r="A142" t="s">
        <v>3</v>
      </c>
      <c r="B142">
        <v>1</v>
      </c>
      <c r="C142" t="str">
        <f t="shared" si="2"/>
        <v>Male</v>
      </c>
    </row>
    <row r="143" spans="1:3" x14ac:dyDescent="0.15">
      <c r="A143" t="s">
        <v>2</v>
      </c>
      <c r="B143">
        <v>1</v>
      </c>
      <c r="C143" t="str">
        <f t="shared" si="2"/>
        <v>Male</v>
      </c>
    </row>
    <row r="144" spans="1:3" x14ac:dyDescent="0.15">
      <c r="A144" t="s">
        <v>2</v>
      </c>
      <c r="B144">
        <v>1</v>
      </c>
      <c r="C144" t="str">
        <f t="shared" si="2"/>
        <v>Male</v>
      </c>
    </row>
    <row r="145" spans="1:3" x14ac:dyDescent="0.15">
      <c r="A145" t="s">
        <v>2</v>
      </c>
      <c r="B145">
        <v>1</v>
      </c>
      <c r="C145" t="str">
        <f t="shared" si="2"/>
        <v>Male</v>
      </c>
    </row>
    <row r="146" spans="1:3" x14ac:dyDescent="0.15">
      <c r="A146" t="s">
        <v>3</v>
      </c>
      <c r="B146">
        <v>1</v>
      </c>
      <c r="C146" t="str">
        <f t="shared" si="2"/>
        <v>Male</v>
      </c>
    </row>
    <row r="147" spans="1:3" x14ac:dyDescent="0.15">
      <c r="A147" t="s">
        <v>3</v>
      </c>
      <c r="B147">
        <v>1</v>
      </c>
      <c r="C147" t="str">
        <f t="shared" si="2"/>
        <v>Male</v>
      </c>
    </row>
    <row r="148" spans="1:3" x14ac:dyDescent="0.15">
      <c r="A148" t="s">
        <v>3</v>
      </c>
      <c r="B148">
        <v>1</v>
      </c>
      <c r="C148" t="str">
        <f t="shared" si="2"/>
        <v>Male</v>
      </c>
    </row>
    <row r="149" spans="1:3" x14ac:dyDescent="0.15">
      <c r="A149" t="s">
        <v>2</v>
      </c>
      <c r="B149">
        <v>1</v>
      </c>
      <c r="C149" t="str">
        <f t="shared" si="2"/>
        <v>Male</v>
      </c>
    </row>
    <row r="150" spans="1:3" x14ac:dyDescent="0.15">
      <c r="A150" t="s">
        <v>2</v>
      </c>
      <c r="B150">
        <v>0</v>
      </c>
      <c r="C150" t="str">
        <f t="shared" si="2"/>
        <v>Female</v>
      </c>
    </row>
    <row r="151" spans="1:3" x14ac:dyDescent="0.15">
      <c r="A151" t="s">
        <v>3</v>
      </c>
      <c r="B151">
        <v>1</v>
      </c>
      <c r="C151" t="str">
        <f t="shared" si="2"/>
        <v>Male</v>
      </c>
    </row>
    <row r="152" spans="1:3" x14ac:dyDescent="0.15">
      <c r="A152" t="s">
        <v>3</v>
      </c>
      <c r="B152">
        <v>1</v>
      </c>
      <c r="C152" t="str">
        <f t="shared" si="2"/>
        <v>Male</v>
      </c>
    </row>
    <row r="153" spans="1:3" x14ac:dyDescent="0.15">
      <c r="A153" t="s">
        <v>2</v>
      </c>
      <c r="B153">
        <v>0</v>
      </c>
      <c r="C153" t="str">
        <f t="shared" si="2"/>
        <v>Female</v>
      </c>
    </row>
    <row r="154" spans="1:3" x14ac:dyDescent="0.15">
      <c r="A154" t="s">
        <v>3</v>
      </c>
      <c r="B154">
        <v>1</v>
      </c>
      <c r="C154" t="str">
        <f t="shared" si="2"/>
        <v>Male</v>
      </c>
    </row>
    <row r="155" spans="1:3" x14ac:dyDescent="0.15">
      <c r="A155" t="s">
        <v>2</v>
      </c>
      <c r="B155">
        <v>0</v>
      </c>
      <c r="C155" t="str">
        <f t="shared" si="2"/>
        <v>Female</v>
      </c>
    </row>
    <row r="156" spans="1:3" x14ac:dyDescent="0.15">
      <c r="A156" t="s">
        <v>3</v>
      </c>
      <c r="B156">
        <v>1</v>
      </c>
      <c r="C156" t="str">
        <f t="shared" si="2"/>
        <v>Male</v>
      </c>
    </row>
    <row r="157" spans="1:3" x14ac:dyDescent="0.15">
      <c r="A157" t="s">
        <v>2</v>
      </c>
      <c r="B157">
        <v>1</v>
      </c>
      <c r="C157" t="str">
        <f t="shared" si="2"/>
        <v>Male</v>
      </c>
    </row>
    <row r="158" spans="1:3" x14ac:dyDescent="0.15">
      <c r="A158" t="s">
        <v>3</v>
      </c>
      <c r="B158">
        <v>1</v>
      </c>
      <c r="C158" t="str">
        <f t="shared" si="2"/>
        <v>Male</v>
      </c>
    </row>
    <row r="159" spans="1:3" x14ac:dyDescent="0.15">
      <c r="A159" t="s">
        <v>3</v>
      </c>
      <c r="B159">
        <v>1</v>
      </c>
      <c r="C159" t="str">
        <f t="shared" si="2"/>
        <v>Male</v>
      </c>
    </row>
    <row r="160" spans="1:3" x14ac:dyDescent="0.15">
      <c r="A160" t="s">
        <v>2</v>
      </c>
      <c r="B160">
        <v>0</v>
      </c>
      <c r="C160" t="str">
        <f t="shared" si="2"/>
        <v>Female</v>
      </c>
    </row>
    <row r="161" spans="1:3" x14ac:dyDescent="0.15">
      <c r="A161" t="s">
        <v>3</v>
      </c>
      <c r="B161">
        <v>1</v>
      </c>
      <c r="C161" t="str">
        <f t="shared" si="2"/>
        <v>Male</v>
      </c>
    </row>
    <row r="162" spans="1:3" x14ac:dyDescent="0.15">
      <c r="A162" t="s">
        <v>3</v>
      </c>
      <c r="B162">
        <v>1</v>
      </c>
      <c r="C162" t="str">
        <f t="shared" si="2"/>
        <v>Male</v>
      </c>
    </row>
    <row r="163" spans="1:3" x14ac:dyDescent="0.15">
      <c r="A163" t="s">
        <v>2</v>
      </c>
      <c r="B163">
        <v>1</v>
      </c>
      <c r="C163" t="str">
        <f t="shared" si="2"/>
        <v>Male</v>
      </c>
    </row>
    <row r="164" spans="1:3" x14ac:dyDescent="0.15">
      <c r="A164" t="s">
        <v>2</v>
      </c>
      <c r="B164">
        <v>1</v>
      </c>
      <c r="C164" t="str">
        <f t="shared" si="2"/>
        <v>Male</v>
      </c>
    </row>
    <row r="165" spans="1:3" x14ac:dyDescent="0.15">
      <c r="A165" t="s">
        <v>2</v>
      </c>
      <c r="B165">
        <v>1</v>
      </c>
      <c r="C165" t="str">
        <f t="shared" si="2"/>
        <v>Male</v>
      </c>
    </row>
    <row r="166" spans="1:3" x14ac:dyDescent="0.15">
      <c r="A166" t="s">
        <v>2</v>
      </c>
      <c r="B166">
        <v>0</v>
      </c>
      <c r="C166" t="str">
        <f t="shared" si="2"/>
        <v>Female</v>
      </c>
    </row>
    <row r="167" spans="1:3" x14ac:dyDescent="0.15">
      <c r="A167" t="s">
        <v>3</v>
      </c>
      <c r="B167">
        <v>1</v>
      </c>
      <c r="C167" t="str">
        <f t="shared" si="2"/>
        <v>Male</v>
      </c>
    </row>
    <row r="168" spans="1:3" x14ac:dyDescent="0.15">
      <c r="A168" t="s">
        <v>2</v>
      </c>
      <c r="B168">
        <v>0</v>
      </c>
      <c r="C168" t="str">
        <f t="shared" si="2"/>
        <v>Female</v>
      </c>
    </row>
    <row r="169" spans="1:3" x14ac:dyDescent="0.15">
      <c r="A169" t="s">
        <v>3</v>
      </c>
      <c r="B169">
        <v>1</v>
      </c>
      <c r="C169" t="str">
        <f t="shared" si="2"/>
        <v>Male</v>
      </c>
    </row>
    <row r="170" spans="1:3" x14ac:dyDescent="0.15">
      <c r="A170" t="s">
        <v>2</v>
      </c>
      <c r="B170">
        <v>1</v>
      </c>
      <c r="C170" t="str">
        <f t="shared" si="2"/>
        <v>Male</v>
      </c>
    </row>
    <row r="171" spans="1:3" x14ac:dyDescent="0.15">
      <c r="A171" t="s">
        <v>3</v>
      </c>
      <c r="B171">
        <v>1</v>
      </c>
      <c r="C171" t="str">
        <f t="shared" si="2"/>
        <v>Male</v>
      </c>
    </row>
    <row r="172" spans="1:3" x14ac:dyDescent="0.15">
      <c r="A172" t="s">
        <v>3</v>
      </c>
      <c r="B172">
        <v>1</v>
      </c>
      <c r="C172" t="str">
        <f t="shared" si="2"/>
        <v>Male</v>
      </c>
    </row>
    <row r="173" spans="1:3" x14ac:dyDescent="0.15">
      <c r="A173" t="s">
        <v>3</v>
      </c>
      <c r="B173">
        <v>1</v>
      </c>
      <c r="C173" t="str">
        <f t="shared" si="2"/>
        <v>Male</v>
      </c>
    </row>
    <row r="174" spans="1:3" x14ac:dyDescent="0.15">
      <c r="A174" t="s">
        <v>3</v>
      </c>
      <c r="B174">
        <v>1</v>
      </c>
      <c r="C174" t="str">
        <f t="shared" si="2"/>
        <v>Male</v>
      </c>
    </row>
    <row r="175" spans="1:3" x14ac:dyDescent="0.15">
      <c r="A175" t="s">
        <v>3</v>
      </c>
      <c r="B175">
        <v>1</v>
      </c>
      <c r="C175" t="str">
        <f t="shared" si="2"/>
        <v>Male</v>
      </c>
    </row>
    <row r="176" spans="1:3" x14ac:dyDescent="0.15">
      <c r="A176" t="s">
        <v>3</v>
      </c>
      <c r="B176">
        <v>1</v>
      </c>
      <c r="C176" t="str">
        <f t="shared" si="2"/>
        <v>Male</v>
      </c>
    </row>
    <row r="177" spans="1:3" x14ac:dyDescent="0.15">
      <c r="A177" t="s">
        <v>2</v>
      </c>
      <c r="B177">
        <v>1</v>
      </c>
      <c r="C177" t="str">
        <f t="shared" si="2"/>
        <v>Male</v>
      </c>
    </row>
    <row r="178" spans="1:3" x14ac:dyDescent="0.15">
      <c r="A178" t="s">
        <v>3</v>
      </c>
      <c r="B178">
        <v>1</v>
      </c>
      <c r="C178" t="str">
        <f t="shared" si="2"/>
        <v>Male</v>
      </c>
    </row>
    <row r="179" spans="1:3" x14ac:dyDescent="0.15">
      <c r="A179" t="s">
        <v>3</v>
      </c>
      <c r="B179">
        <v>1</v>
      </c>
      <c r="C179" t="str">
        <f t="shared" si="2"/>
        <v>Male</v>
      </c>
    </row>
    <row r="180" spans="1:3" x14ac:dyDescent="0.15">
      <c r="A180" t="s">
        <v>3</v>
      </c>
      <c r="B180">
        <v>1</v>
      </c>
      <c r="C180" t="str">
        <f t="shared" si="2"/>
        <v>Male</v>
      </c>
    </row>
    <row r="181" spans="1:3" x14ac:dyDescent="0.15">
      <c r="A181" t="s">
        <v>3</v>
      </c>
      <c r="B181">
        <v>1</v>
      </c>
      <c r="C181" t="str">
        <f t="shared" si="2"/>
        <v>Male</v>
      </c>
    </row>
    <row r="182" spans="1:3" x14ac:dyDescent="0.15">
      <c r="A182" t="s">
        <v>3</v>
      </c>
      <c r="B182">
        <v>1</v>
      </c>
      <c r="C182" t="str">
        <f t="shared" si="2"/>
        <v>Male</v>
      </c>
    </row>
    <row r="183" spans="1:3" x14ac:dyDescent="0.15">
      <c r="A183" t="s">
        <v>3</v>
      </c>
      <c r="B183">
        <v>1</v>
      </c>
      <c r="C183" t="str">
        <f t="shared" si="2"/>
        <v>Male</v>
      </c>
    </row>
    <row r="184" spans="1:3" x14ac:dyDescent="0.15">
      <c r="A184" t="s">
        <v>3</v>
      </c>
      <c r="B184">
        <v>1</v>
      </c>
      <c r="C184" t="str">
        <f t="shared" si="2"/>
        <v>Male</v>
      </c>
    </row>
    <row r="185" spans="1:3" x14ac:dyDescent="0.15">
      <c r="A185" t="s">
        <v>2</v>
      </c>
      <c r="B185">
        <v>1</v>
      </c>
      <c r="C185" t="str">
        <f t="shared" si="2"/>
        <v>Male</v>
      </c>
    </row>
    <row r="186" spans="1:3" x14ac:dyDescent="0.15">
      <c r="A186" t="s">
        <v>3</v>
      </c>
      <c r="B186">
        <v>1</v>
      </c>
      <c r="C186" t="str">
        <f t="shared" si="2"/>
        <v>Male</v>
      </c>
    </row>
    <row r="187" spans="1:3" x14ac:dyDescent="0.15">
      <c r="A187" t="s">
        <v>2</v>
      </c>
      <c r="B187">
        <v>1</v>
      </c>
      <c r="C187" t="str">
        <f t="shared" si="2"/>
        <v>Male</v>
      </c>
    </row>
    <row r="188" spans="1:3" x14ac:dyDescent="0.15">
      <c r="A188" t="s">
        <v>2</v>
      </c>
      <c r="B188">
        <v>1</v>
      </c>
      <c r="C188" t="str">
        <f t="shared" si="2"/>
        <v>Male</v>
      </c>
    </row>
    <row r="189" spans="1:3" x14ac:dyDescent="0.15">
      <c r="A189" t="s">
        <v>3</v>
      </c>
      <c r="B189">
        <v>1</v>
      </c>
      <c r="C189" t="str">
        <f t="shared" si="2"/>
        <v>Male</v>
      </c>
    </row>
    <row r="190" spans="1:3" x14ac:dyDescent="0.15">
      <c r="A190" t="s">
        <v>3</v>
      </c>
      <c r="B190">
        <v>1</v>
      </c>
      <c r="C190" t="str">
        <f t="shared" si="2"/>
        <v>Male</v>
      </c>
    </row>
    <row r="191" spans="1:3" x14ac:dyDescent="0.15">
      <c r="A191" t="s">
        <v>3</v>
      </c>
      <c r="B191">
        <v>1</v>
      </c>
      <c r="C191" t="str">
        <f t="shared" si="2"/>
        <v>Male</v>
      </c>
    </row>
    <row r="192" spans="1:3" x14ac:dyDescent="0.15">
      <c r="A192" t="s">
        <v>2</v>
      </c>
      <c r="B192">
        <v>1</v>
      </c>
      <c r="C192" t="str">
        <f t="shared" si="2"/>
        <v>Male</v>
      </c>
    </row>
    <row r="193" spans="1:3" x14ac:dyDescent="0.15">
      <c r="A193" t="s">
        <v>3</v>
      </c>
      <c r="B193">
        <v>1</v>
      </c>
      <c r="C193" t="str">
        <f t="shared" si="2"/>
        <v>Male</v>
      </c>
    </row>
    <row r="194" spans="1:3" x14ac:dyDescent="0.15">
      <c r="A194" t="s">
        <v>2</v>
      </c>
      <c r="B194">
        <v>1</v>
      </c>
      <c r="C194" t="str">
        <f t="shared" si="2"/>
        <v>Male</v>
      </c>
    </row>
    <row r="195" spans="1:3" x14ac:dyDescent="0.15">
      <c r="A195" t="s">
        <v>3</v>
      </c>
      <c r="B195">
        <v>1</v>
      </c>
      <c r="C195" t="str">
        <f t="shared" ref="C195:C258" si="3">IF(B195=1,"Male","Female")</f>
        <v>Male</v>
      </c>
    </row>
    <row r="196" spans="1:3" x14ac:dyDescent="0.15">
      <c r="A196" t="s">
        <v>3</v>
      </c>
      <c r="B196">
        <v>1</v>
      </c>
      <c r="C196" t="str">
        <f t="shared" si="3"/>
        <v>Male</v>
      </c>
    </row>
    <row r="197" spans="1:3" x14ac:dyDescent="0.15">
      <c r="A197" t="s">
        <v>3</v>
      </c>
      <c r="B197">
        <v>1</v>
      </c>
      <c r="C197" t="str">
        <f t="shared" si="3"/>
        <v>Male</v>
      </c>
    </row>
    <row r="198" spans="1:3" x14ac:dyDescent="0.15">
      <c r="A198" t="s">
        <v>3</v>
      </c>
      <c r="B198">
        <v>1</v>
      </c>
      <c r="C198" t="str">
        <f t="shared" si="3"/>
        <v>Male</v>
      </c>
    </row>
    <row r="199" spans="1:3" x14ac:dyDescent="0.15">
      <c r="A199" t="s">
        <v>3</v>
      </c>
      <c r="B199">
        <v>1</v>
      </c>
      <c r="C199" t="str">
        <f t="shared" si="3"/>
        <v>Male</v>
      </c>
    </row>
    <row r="200" spans="1:3" x14ac:dyDescent="0.15">
      <c r="A200" t="s">
        <v>3</v>
      </c>
      <c r="B200">
        <v>1</v>
      </c>
      <c r="C200" t="str">
        <f t="shared" si="3"/>
        <v>Male</v>
      </c>
    </row>
    <row r="201" spans="1:3" x14ac:dyDescent="0.15">
      <c r="A201" t="s">
        <v>3</v>
      </c>
      <c r="B201">
        <v>1</v>
      </c>
      <c r="C201" t="str">
        <f t="shared" si="3"/>
        <v>Male</v>
      </c>
    </row>
    <row r="202" spans="1:3" x14ac:dyDescent="0.15">
      <c r="A202" t="s">
        <v>3</v>
      </c>
      <c r="B202">
        <v>1</v>
      </c>
      <c r="C202" t="str">
        <f t="shared" si="3"/>
        <v>Male</v>
      </c>
    </row>
    <row r="203" spans="1:3" x14ac:dyDescent="0.15">
      <c r="A203" t="s">
        <v>3</v>
      </c>
      <c r="B203">
        <v>1</v>
      </c>
      <c r="C203" t="str">
        <f t="shared" si="3"/>
        <v>Male</v>
      </c>
    </row>
    <row r="204" spans="1:3" x14ac:dyDescent="0.15">
      <c r="A204" t="s">
        <v>3</v>
      </c>
      <c r="B204">
        <v>1</v>
      </c>
      <c r="C204" t="str">
        <f t="shared" si="3"/>
        <v>Male</v>
      </c>
    </row>
    <row r="205" spans="1:3" x14ac:dyDescent="0.15">
      <c r="A205" t="s">
        <v>2</v>
      </c>
      <c r="B205">
        <v>1</v>
      </c>
      <c r="C205" t="str">
        <f t="shared" si="3"/>
        <v>Male</v>
      </c>
    </row>
    <row r="206" spans="1:3" x14ac:dyDescent="0.15">
      <c r="A206" t="s">
        <v>2</v>
      </c>
      <c r="B206">
        <v>1</v>
      </c>
      <c r="C206" t="str">
        <f t="shared" si="3"/>
        <v>Male</v>
      </c>
    </row>
    <row r="207" spans="1:3" x14ac:dyDescent="0.15">
      <c r="A207" t="s">
        <v>3</v>
      </c>
      <c r="B207">
        <v>1</v>
      </c>
      <c r="C207" t="str">
        <f t="shared" si="3"/>
        <v>Male</v>
      </c>
    </row>
    <row r="208" spans="1:3" x14ac:dyDescent="0.15">
      <c r="A208" t="s">
        <v>3</v>
      </c>
      <c r="B208">
        <v>1</v>
      </c>
      <c r="C208" t="str">
        <f t="shared" si="3"/>
        <v>Male</v>
      </c>
    </row>
    <row r="209" spans="1:3" x14ac:dyDescent="0.15">
      <c r="A209" t="s">
        <v>2</v>
      </c>
      <c r="B209">
        <v>1</v>
      </c>
      <c r="C209" t="str">
        <f t="shared" si="3"/>
        <v>Male</v>
      </c>
    </row>
    <row r="210" spans="1:3" x14ac:dyDescent="0.15">
      <c r="A210" t="s">
        <v>3</v>
      </c>
      <c r="B210">
        <v>1</v>
      </c>
      <c r="C210" t="str">
        <f t="shared" si="3"/>
        <v>Male</v>
      </c>
    </row>
    <row r="211" spans="1:3" x14ac:dyDescent="0.15">
      <c r="A211" t="s">
        <v>3</v>
      </c>
      <c r="B211">
        <v>0</v>
      </c>
      <c r="C211" t="str">
        <f t="shared" si="3"/>
        <v>Female</v>
      </c>
    </row>
    <row r="212" spans="1:3" x14ac:dyDescent="0.15">
      <c r="A212" t="s">
        <v>3</v>
      </c>
      <c r="B212">
        <v>1</v>
      </c>
      <c r="C212" t="str">
        <f t="shared" si="3"/>
        <v>Male</v>
      </c>
    </row>
    <row r="213" spans="1:3" x14ac:dyDescent="0.15">
      <c r="A213" t="s">
        <v>3</v>
      </c>
      <c r="B213">
        <v>1</v>
      </c>
      <c r="C213" t="str">
        <f t="shared" si="3"/>
        <v>Male</v>
      </c>
    </row>
    <row r="214" spans="1:3" x14ac:dyDescent="0.15">
      <c r="A214" t="s">
        <v>3</v>
      </c>
      <c r="B214">
        <v>1</v>
      </c>
      <c r="C214" t="str">
        <f t="shared" si="3"/>
        <v>Male</v>
      </c>
    </row>
    <row r="215" spans="1:3" x14ac:dyDescent="0.15">
      <c r="A215" t="s">
        <v>2</v>
      </c>
      <c r="B215">
        <v>1</v>
      </c>
      <c r="C215" t="str">
        <f t="shared" si="3"/>
        <v>Male</v>
      </c>
    </row>
    <row r="216" spans="1:3" x14ac:dyDescent="0.15">
      <c r="A216" t="s">
        <v>2</v>
      </c>
      <c r="B216">
        <v>1</v>
      </c>
      <c r="C216" t="str">
        <f t="shared" si="3"/>
        <v>Male</v>
      </c>
    </row>
    <row r="217" spans="1:3" x14ac:dyDescent="0.15">
      <c r="A217" t="s">
        <v>3</v>
      </c>
      <c r="B217">
        <v>1</v>
      </c>
      <c r="C217" t="str">
        <f t="shared" si="3"/>
        <v>Male</v>
      </c>
    </row>
    <row r="218" spans="1:3" x14ac:dyDescent="0.15">
      <c r="A218" t="s">
        <v>2</v>
      </c>
      <c r="B218">
        <v>1</v>
      </c>
      <c r="C218" t="str">
        <f t="shared" si="3"/>
        <v>Male</v>
      </c>
    </row>
    <row r="219" spans="1:3" x14ac:dyDescent="0.15">
      <c r="A219" t="s">
        <v>3</v>
      </c>
      <c r="B219">
        <v>1</v>
      </c>
      <c r="C219" t="str">
        <f t="shared" si="3"/>
        <v>Male</v>
      </c>
    </row>
    <row r="220" spans="1:3" x14ac:dyDescent="0.15">
      <c r="A220" t="s">
        <v>3</v>
      </c>
      <c r="B220">
        <v>1</v>
      </c>
      <c r="C220" t="str">
        <f t="shared" si="3"/>
        <v>Male</v>
      </c>
    </row>
    <row r="221" spans="1:3" x14ac:dyDescent="0.15">
      <c r="A221" t="s">
        <v>2</v>
      </c>
      <c r="B221">
        <v>1</v>
      </c>
      <c r="C221" t="str">
        <f t="shared" si="3"/>
        <v>Male</v>
      </c>
    </row>
    <row r="222" spans="1:3" x14ac:dyDescent="0.15">
      <c r="A222" t="s">
        <v>3</v>
      </c>
      <c r="B222">
        <v>1</v>
      </c>
      <c r="C222" t="str">
        <f t="shared" si="3"/>
        <v>Male</v>
      </c>
    </row>
    <row r="223" spans="1:3" x14ac:dyDescent="0.15">
      <c r="A223" t="s">
        <v>2</v>
      </c>
      <c r="B223">
        <v>1</v>
      </c>
      <c r="C223" t="str">
        <f t="shared" si="3"/>
        <v>Male</v>
      </c>
    </row>
    <row r="224" spans="1:3" x14ac:dyDescent="0.15">
      <c r="A224" t="s">
        <v>2</v>
      </c>
      <c r="B224">
        <v>1</v>
      </c>
      <c r="C224" t="str">
        <f t="shared" si="3"/>
        <v>Male</v>
      </c>
    </row>
    <row r="225" spans="1:3" x14ac:dyDescent="0.15">
      <c r="A225" t="s">
        <v>3</v>
      </c>
      <c r="B225">
        <v>1</v>
      </c>
      <c r="C225" t="str">
        <f t="shared" si="3"/>
        <v>Male</v>
      </c>
    </row>
    <row r="226" spans="1:3" x14ac:dyDescent="0.15">
      <c r="A226" t="s">
        <v>3</v>
      </c>
      <c r="B226">
        <v>1</v>
      </c>
      <c r="C226" t="str">
        <f t="shared" si="3"/>
        <v>Male</v>
      </c>
    </row>
    <row r="227" spans="1:3" x14ac:dyDescent="0.15">
      <c r="A227" t="s">
        <v>3</v>
      </c>
      <c r="B227">
        <v>1</v>
      </c>
      <c r="C227" t="str">
        <f t="shared" si="3"/>
        <v>Male</v>
      </c>
    </row>
    <row r="228" spans="1:3" x14ac:dyDescent="0.15">
      <c r="A228" t="s">
        <v>2</v>
      </c>
      <c r="B228">
        <v>0</v>
      </c>
      <c r="C228" t="str">
        <f t="shared" si="3"/>
        <v>Female</v>
      </c>
    </row>
    <row r="229" spans="1:3" x14ac:dyDescent="0.15">
      <c r="A229" t="s">
        <v>3</v>
      </c>
      <c r="B229">
        <v>1</v>
      </c>
      <c r="C229" t="str">
        <f t="shared" si="3"/>
        <v>Male</v>
      </c>
    </row>
    <row r="230" spans="1:3" x14ac:dyDescent="0.15">
      <c r="A230" t="s">
        <v>2</v>
      </c>
      <c r="B230">
        <v>1</v>
      </c>
      <c r="C230" t="str">
        <f t="shared" si="3"/>
        <v>Male</v>
      </c>
    </row>
    <row r="231" spans="1:3" x14ac:dyDescent="0.15">
      <c r="A231" t="s">
        <v>3</v>
      </c>
      <c r="B231">
        <v>1</v>
      </c>
      <c r="C231" t="str">
        <f t="shared" si="3"/>
        <v>Male</v>
      </c>
    </row>
    <row r="232" spans="1:3" x14ac:dyDescent="0.15">
      <c r="A232" t="s">
        <v>2</v>
      </c>
      <c r="B232">
        <v>1</v>
      </c>
      <c r="C232" t="str">
        <f t="shared" si="3"/>
        <v>Male</v>
      </c>
    </row>
    <row r="233" spans="1:3" x14ac:dyDescent="0.15">
      <c r="A233" t="s">
        <v>3</v>
      </c>
      <c r="B233">
        <v>1</v>
      </c>
      <c r="C233" t="str">
        <f t="shared" si="3"/>
        <v>Male</v>
      </c>
    </row>
    <row r="234" spans="1:3" x14ac:dyDescent="0.15">
      <c r="A234" t="s">
        <v>3</v>
      </c>
      <c r="B234">
        <v>1</v>
      </c>
      <c r="C234" t="str">
        <f t="shared" si="3"/>
        <v>Male</v>
      </c>
    </row>
    <row r="235" spans="1:3" x14ac:dyDescent="0.15">
      <c r="A235" t="s">
        <v>3</v>
      </c>
      <c r="B235">
        <v>1</v>
      </c>
      <c r="C235" t="str">
        <f t="shared" si="3"/>
        <v>Male</v>
      </c>
    </row>
    <row r="236" spans="1:3" x14ac:dyDescent="0.15">
      <c r="A236" t="s">
        <v>3</v>
      </c>
      <c r="B236">
        <v>1</v>
      </c>
      <c r="C236" t="str">
        <f t="shared" si="3"/>
        <v>Male</v>
      </c>
    </row>
    <row r="237" spans="1:3" x14ac:dyDescent="0.15">
      <c r="A237" t="s">
        <v>3</v>
      </c>
      <c r="B237">
        <v>1</v>
      </c>
      <c r="C237" t="str">
        <f t="shared" si="3"/>
        <v>Male</v>
      </c>
    </row>
    <row r="238" spans="1:3" x14ac:dyDescent="0.15">
      <c r="A238" t="s">
        <v>3</v>
      </c>
      <c r="B238">
        <v>1</v>
      </c>
      <c r="C238" t="str">
        <f t="shared" si="3"/>
        <v>Male</v>
      </c>
    </row>
    <row r="239" spans="1:3" x14ac:dyDescent="0.15">
      <c r="A239" t="s">
        <v>3</v>
      </c>
      <c r="B239">
        <v>1</v>
      </c>
      <c r="C239" t="str">
        <f t="shared" si="3"/>
        <v>Male</v>
      </c>
    </row>
    <row r="240" spans="1:3" x14ac:dyDescent="0.15">
      <c r="A240" t="s">
        <v>2</v>
      </c>
      <c r="B240">
        <v>1</v>
      </c>
      <c r="C240" t="str">
        <f t="shared" si="3"/>
        <v>Male</v>
      </c>
    </row>
    <row r="241" spans="1:3" x14ac:dyDescent="0.15">
      <c r="A241" t="s">
        <v>3</v>
      </c>
      <c r="B241">
        <v>1</v>
      </c>
      <c r="C241" t="str">
        <f t="shared" si="3"/>
        <v>Male</v>
      </c>
    </row>
    <row r="242" spans="1:3" x14ac:dyDescent="0.15">
      <c r="A242" t="s">
        <v>3</v>
      </c>
      <c r="B242">
        <v>1</v>
      </c>
      <c r="C242" t="str">
        <f t="shared" si="3"/>
        <v>Male</v>
      </c>
    </row>
    <row r="243" spans="1:3" x14ac:dyDescent="0.15">
      <c r="A243" t="s">
        <v>3</v>
      </c>
      <c r="B243">
        <v>1</v>
      </c>
      <c r="C243" t="str">
        <f t="shared" si="3"/>
        <v>Male</v>
      </c>
    </row>
    <row r="244" spans="1:3" x14ac:dyDescent="0.15">
      <c r="A244" t="s">
        <v>2</v>
      </c>
      <c r="B244">
        <v>1</v>
      </c>
      <c r="C244" t="str">
        <f t="shared" si="3"/>
        <v>Male</v>
      </c>
    </row>
    <row r="245" spans="1:3" x14ac:dyDescent="0.15">
      <c r="A245" t="s">
        <v>2</v>
      </c>
      <c r="B245">
        <v>1</v>
      </c>
      <c r="C245" t="str">
        <f t="shared" si="3"/>
        <v>Male</v>
      </c>
    </row>
    <row r="246" spans="1:3" x14ac:dyDescent="0.15">
      <c r="A246" t="s">
        <v>3</v>
      </c>
      <c r="B246">
        <v>1</v>
      </c>
      <c r="C246" t="str">
        <f t="shared" si="3"/>
        <v>Male</v>
      </c>
    </row>
    <row r="247" spans="1:3" x14ac:dyDescent="0.15">
      <c r="A247" t="s">
        <v>3</v>
      </c>
      <c r="B247">
        <v>1</v>
      </c>
      <c r="C247" t="str">
        <f t="shared" si="3"/>
        <v>Male</v>
      </c>
    </row>
    <row r="248" spans="1:3" x14ac:dyDescent="0.15">
      <c r="A248" t="s">
        <v>3</v>
      </c>
      <c r="B248">
        <v>1</v>
      </c>
      <c r="C248" t="str">
        <f t="shared" si="3"/>
        <v>Male</v>
      </c>
    </row>
    <row r="249" spans="1:3" x14ac:dyDescent="0.15">
      <c r="A249" t="s">
        <v>3</v>
      </c>
      <c r="B249">
        <v>1</v>
      </c>
      <c r="C249" t="str">
        <f t="shared" si="3"/>
        <v>Male</v>
      </c>
    </row>
    <row r="250" spans="1:3" x14ac:dyDescent="0.15">
      <c r="A250" t="s">
        <v>3</v>
      </c>
      <c r="B250">
        <v>1</v>
      </c>
      <c r="C250" t="str">
        <f t="shared" si="3"/>
        <v>Male</v>
      </c>
    </row>
    <row r="251" spans="1:3" x14ac:dyDescent="0.15">
      <c r="A251" t="s">
        <v>3</v>
      </c>
      <c r="B251">
        <v>1</v>
      </c>
      <c r="C251" t="str">
        <f t="shared" si="3"/>
        <v>Male</v>
      </c>
    </row>
    <row r="252" spans="1:3" x14ac:dyDescent="0.15">
      <c r="A252" t="s">
        <v>3</v>
      </c>
      <c r="B252">
        <v>1</v>
      </c>
      <c r="C252" t="str">
        <f t="shared" si="3"/>
        <v>Male</v>
      </c>
    </row>
    <row r="253" spans="1:3" x14ac:dyDescent="0.15">
      <c r="A253" t="s">
        <v>3</v>
      </c>
      <c r="B253">
        <v>1</v>
      </c>
      <c r="C253" t="str">
        <f t="shared" si="3"/>
        <v>Male</v>
      </c>
    </row>
    <row r="254" spans="1:3" x14ac:dyDescent="0.15">
      <c r="A254" t="s">
        <v>3</v>
      </c>
      <c r="B254">
        <v>0</v>
      </c>
      <c r="C254" t="str">
        <f t="shared" si="3"/>
        <v>Female</v>
      </c>
    </row>
    <row r="255" spans="1:3" x14ac:dyDescent="0.15">
      <c r="A255" t="s">
        <v>3</v>
      </c>
      <c r="B255">
        <v>1</v>
      </c>
      <c r="C255" t="str">
        <f t="shared" si="3"/>
        <v>Male</v>
      </c>
    </row>
    <row r="256" spans="1:3" x14ac:dyDescent="0.15">
      <c r="A256" t="s">
        <v>3</v>
      </c>
      <c r="B256">
        <v>1</v>
      </c>
      <c r="C256" t="str">
        <f t="shared" si="3"/>
        <v>Male</v>
      </c>
    </row>
    <row r="257" spans="1:3" x14ac:dyDescent="0.15">
      <c r="A257" t="s">
        <v>3</v>
      </c>
      <c r="B257">
        <v>1</v>
      </c>
      <c r="C257" t="str">
        <f t="shared" si="3"/>
        <v>Male</v>
      </c>
    </row>
    <row r="258" spans="1:3" x14ac:dyDescent="0.15">
      <c r="A258" t="s">
        <v>3</v>
      </c>
      <c r="B258">
        <v>1</v>
      </c>
      <c r="C258" t="str">
        <f t="shared" si="3"/>
        <v>Male</v>
      </c>
    </row>
    <row r="259" spans="1:3" x14ac:dyDescent="0.15">
      <c r="A259" t="s">
        <v>3</v>
      </c>
      <c r="B259">
        <v>1</v>
      </c>
      <c r="C259" t="str">
        <f t="shared" ref="C259:C313" si="4">IF(B259=1,"Male","Female")</f>
        <v>Male</v>
      </c>
    </row>
    <row r="260" spans="1:3" x14ac:dyDescent="0.15">
      <c r="A260" t="s">
        <v>3</v>
      </c>
      <c r="B260">
        <v>1</v>
      </c>
      <c r="C260" t="str">
        <f t="shared" si="4"/>
        <v>Male</v>
      </c>
    </row>
    <row r="261" spans="1:3" x14ac:dyDescent="0.15">
      <c r="A261" t="s">
        <v>3</v>
      </c>
      <c r="B261">
        <v>0</v>
      </c>
      <c r="C261" t="str">
        <f t="shared" si="4"/>
        <v>Female</v>
      </c>
    </row>
    <row r="262" spans="1:3" x14ac:dyDescent="0.15">
      <c r="A262" t="s">
        <v>3</v>
      </c>
      <c r="B262">
        <v>1</v>
      </c>
      <c r="C262" t="str">
        <f t="shared" si="4"/>
        <v>Male</v>
      </c>
    </row>
    <row r="263" spans="1:3" x14ac:dyDescent="0.15">
      <c r="A263" t="s">
        <v>3</v>
      </c>
      <c r="B263">
        <v>1</v>
      </c>
      <c r="C263" t="str">
        <f t="shared" si="4"/>
        <v>Male</v>
      </c>
    </row>
    <row r="264" spans="1:3" x14ac:dyDescent="0.15">
      <c r="A264" t="s">
        <v>3</v>
      </c>
      <c r="B264">
        <v>1</v>
      </c>
      <c r="C264" t="str">
        <f t="shared" si="4"/>
        <v>Male</v>
      </c>
    </row>
    <row r="265" spans="1:3" x14ac:dyDescent="0.15">
      <c r="A265" t="s">
        <v>3</v>
      </c>
      <c r="B265">
        <v>1</v>
      </c>
      <c r="C265" t="str">
        <f t="shared" si="4"/>
        <v>Male</v>
      </c>
    </row>
    <row r="266" spans="1:3" x14ac:dyDescent="0.15">
      <c r="A266" t="s">
        <v>3</v>
      </c>
      <c r="B266">
        <v>1</v>
      </c>
      <c r="C266" t="str">
        <f t="shared" si="4"/>
        <v>Male</v>
      </c>
    </row>
    <row r="267" spans="1:3" x14ac:dyDescent="0.15">
      <c r="A267" t="s">
        <v>3</v>
      </c>
      <c r="B267">
        <v>1</v>
      </c>
      <c r="C267" t="str">
        <f t="shared" si="4"/>
        <v>Male</v>
      </c>
    </row>
    <row r="268" spans="1:3" x14ac:dyDescent="0.15">
      <c r="A268" t="s">
        <v>2</v>
      </c>
      <c r="B268">
        <v>1</v>
      </c>
      <c r="C268" t="str">
        <f t="shared" si="4"/>
        <v>Male</v>
      </c>
    </row>
    <row r="269" spans="1:3" x14ac:dyDescent="0.15">
      <c r="A269" t="s">
        <v>2</v>
      </c>
      <c r="B269">
        <v>1</v>
      </c>
      <c r="C269" t="str">
        <f t="shared" si="4"/>
        <v>Male</v>
      </c>
    </row>
    <row r="270" spans="1:3" x14ac:dyDescent="0.15">
      <c r="A270" t="s">
        <v>3</v>
      </c>
      <c r="B270">
        <v>1</v>
      </c>
      <c r="C270" t="str">
        <f t="shared" si="4"/>
        <v>Male</v>
      </c>
    </row>
    <row r="271" spans="1:3" x14ac:dyDescent="0.15">
      <c r="A271" t="s">
        <v>3</v>
      </c>
      <c r="B271">
        <v>1</v>
      </c>
      <c r="C271" t="str">
        <f t="shared" si="4"/>
        <v>Male</v>
      </c>
    </row>
    <row r="272" spans="1:3" x14ac:dyDescent="0.15">
      <c r="A272" t="s">
        <v>3</v>
      </c>
      <c r="B272">
        <v>1</v>
      </c>
      <c r="C272" t="str">
        <f t="shared" si="4"/>
        <v>Male</v>
      </c>
    </row>
    <row r="273" spans="1:3" x14ac:dyDescent="0.15">
      <c r="A273" t="s">
        <v>3</v>
      </c>
      <c r="B273">
        <v>1</v>
      </c>
      <c r="C273" t="str">
        <f t="shared" si="4"/>
        <v>Male</v>
      </c>
    </row>
    <row r="274" spans="1:3" x14ac:dyDescent="0.15">
      <c r="A274" t="s">
        <v>3</v>
      </c>
      <c r="B274">
        <v>1</v>
      </c>
      <c r="C274" t="str">
        <f t="shared" si="4"/>
        <v>Male</v>
      </c>
    </row>
    <row r="275" spans="1:3" x14ac:dyDescent="0.15">
      <c r="A275" t="s">
        <v>3</v>
      </c>
      <c r="B275">
        <v>1</v>
      </c>
      <c r="C275" t="str">
        <f t="shared" si="4"/>
        <v>Male</v>
      </c>
    </row>
    <row r="276" spans="1:3" x14ac:dyDescent="0.15">
      <c r="A276" t="s">
        <v>3</v>
      </c>
      <c r="B276">
        <v>1</v>
      </c>
      <c r="C276" t="str">
        <f t="shared" si="4"/>
        <v>Male</v>
      </c>
    </row>
    <row r="277" spans="1:3" x14ac:dyDescent="0.15">
      <c r="A277" t="s">
        <v>3</v>
      </c>
      <c r="B277">
        <v>1</v>
      </c>
      <c r="C277" t="str">
        <f t="shared" si="4"/>
        <v>Male</v>
      </c>
    </row>
    <row r="278" spans="1:3" x14ac:dyDescent="0.15">
      <c r="A278" t="s">
        <v>3</v>
      </c>
      <c r="B278">
        <v>1</v>
      </c>
      <c r="C278" t="str">
        <f t="shared" si="4"/>
        <v>Male</v>
      </c>
    </row>
    <row r="279" spans="1:3" x14ac:dyDescent="0.15">
      <c r="A279" t="s">
        <v>3</v>
      </c>
      <c r="B279">
        <v>1</v>
      </c>
      <c r="C279" t="str">
        <f t="shared" si="4"/>
        <v>Male</v>
      </c>
    </row>
    <row r="280" spans="1:3" x14ac:dyDescent="0.15">
      <c r="A280" t="s">
        <v>3</v>
      </c>
      <c r="B280">
        <v>1</v>
      </c>
      <c r="C280" t="str">
        <f t="shared" si="4"/>
        <v>Male</v>
      </c>
    </row>
    <row r="281" spans="1:3" x14ac:dyDescent="0.15">
      <c r="A281" t="s">
        <v>3</v>
      </c>
      <c r="B281">
        <v>1</v>
      </c>
      <c r="C281" t="str">
        <f t="shared" si="4"/>
        <v>Male</v>
      </c>
    </row>
    <row r="282" spans="1:3" x14ac:dyDescent="0.15">
      <c r="A282" t="s">
        <v>2</v>
      </c>
      <c r="B282">
        <v>1</v>
      </c>
      <c r="C282" t="str">
        <f t="shared" si="4"/>
        <v>Male</v>
      </c>
    </row>
    <row r="283" spans="1:3" x14ac:dyDescent="0.15">
      <c r="A283" t="s">
        <v>3</v>
      </c>
      <c r="B283">
        <v>1</v>
      </c>
      <c r="C283" t="str">
        <f t="shared" si="4"/>
        <v>Male</v>
      </c>
    </row>
    <row r="284" spans="1:3" x14ac:dyDescent="0.15">
      <c r="A284" t="s">
        <v>3</v>
      </c>
      <c r="B284">
        <v>1</v>
      </c>
      <c r="C284" t="str">
        <f t="shared" si="4"/>
        <v>Male</v>
      </c>
    </row>
    <row r="285" spans="1:3" x14ac:dyDescent="0.15">
      <c r="A285" t="s">
        <v>3</v>
      </c>
      <c r="B285">
        <v>1</v>
      </c>
      <c r="C285" t="str">
        <f t="shared" si="4"/>
        <v>Male</v>
      </c>
    </row>
    <row r="286" spans="1:3" x14ac:dyDescent="0.15">
      <c r="A286" t="s">
        <v>3</v>
      </c>
      <c r="B286">
        <v>1</v>
      </c>
      <c r="C286" t="str">
        <f t="shared" si="4"/>
        <v>Male</v>
      </c>
    </row>
    <row r="287" spans="1:3" x14ac:dyDescent="0.15">
      <c r="A287" t="s">
        <v>3</v>
      </c>
      <c r="B287">
        <v>1</v>
      </c>
      <c r="C287" t="str">
        <f t="shared" si="4"/>
        <v>Male</v>
      </c>
    </row>
    <row r="288" spans="1:3" x14ac:dyDescent="0.15">
      <c r="A288" t="s">
        <v>3</v>
      </c>
      <c r="B288">
        <v>1</v>
      </c>
      <c r="C288" t="str">
        <f t="shared" si="4"/>
        <v>Male</v>
      </c>
    </row>
    <row r="289" spans="1:3" x14ac:dyDescent="0.15">
      <c r="A289" t="s">
        <v>3</v>
      </c>
      <c r="B289">
        <v>1</v>
      </c>
      <c r="C289" t="str">
        <f t="shared" si="4"/>
        <v>Male</v>
      </c>
    </row>
    <row r="290" spans="1:3" x14ac:dyDescent="0.15">
      <c r="A290" t="s">
        <v>2</v>
      </c>
      <c r="B290">
        <v>0</v>
      </c>
      <c r="C290" t="str">
        <f t="shared" si="4"/>
        <v>Female</v>
      </c>
    </row>
    <row r="291" spans="1:3" x14ac:dyDescent="0.15">
      <c r="A291" t="s">
        <v>3</v>
      </c>
      <c r="B291">
        <v>1</v>
      </c>
      <c r="C291" t="str">
        <f t="shared" si="4"/>
        <v>Male</v>
      </c>
    </row>
    <row r="292" spans="1:3" x14ac:dyDescent="0.15">
      <c r="A292" t="s">
        <v>3</v>
      </c>
      <c r="B292">
        <v>1</v>
      </c>
      <c r="C292" t="str">
        <f t="shared" si="4"/>
        <v>Male</v>
      </c>
    </row>
    <row r="293" spans="1:3" x14ac:dyDescent="0.15">
      <c r="A293" t="s">
        <v>3</v>
      </c>
      <c r="B293">
        <v>0</v>
      </c>
      <c r="C293" t="str">
        <f t="shared" si="4"/>
        <v>Female</v>
      </c>
    </row>
    <row r="294" spans="1:3" x14ac:dyDescent="0.15">
      <c r="A294" t="s">
        <v>3</v>
      </c>
      <c r="B294">
        <v>1</v>
      </c>
      <c r="C294" t="str">
        <f t="shared" si="4"/>
        <v>Male</v>
      </c>
    </row>
    <row r="295" spans="1:3" x14ac:dyDescent="0.15">
      <c r="A295" t="s">
        <v>3</v>
      </c>
      <c r="B295">
        <v>0</v>
      </c>
      <c r="C295" t="str">
        <f t="shared" si="4"/>
        <v>Female</v>
      </c>
    </row>
    <row r="296" spans="1:3" x14ac:dyDescent="0.15">
      <c r="A296" t="s">
        <v>3</v>
      </c>
      <c r="B296">
        <v>0</v>
      </c>
      <c r="C296" t="str">
        <f t="shared" si="4"/>
        <v>Female</v>
      </c>
    </row>
    <row r="297" spans="1:3" x14ac:dyDescent="0.15">
      <c r="A297" t="s">
        <v>3</v>
      </c>
      <c r="B297">
        <v>1</v>
      </c>
      <c r="C297" t="str">
        <f t="shared" si="4"/>
        <v>Male</v>
      </c>
    </row>
    <row r="298" spans="1:3" x14ac:dyDescent="0.15">
      <c r="A298" t="s">
        <v>3</v>
      </c>
      <c r="B298">
        <v>0</v>
      </c>
      <c r="C298" t="str">
        <f t="shared" si="4"/>
        <v>Female</v>
      </c>
    </row>
    <row r="299" spans="1:3" x14ac:dyDescent="0.15">
      <c r="A299" t="s">
        <v>3</v>
      </c>
      <c r="B299">
        <v>1</v>
      </c>
      <c r="C299" t="str">
        <f t="shared" si="4"/>
        <v>Male</v>
      </c>
    </row>
    <row r="300" spans="1:3" x14ac:dyDescent="0.15">
      <c r="A300" t="s">
        <v>3</v>
      </c>
      <c r="B300">
        <v>1</v>
      </c>
      <c r="C300" t="str">
        <f t="shared" si="4"/>
        <v>Male</v>
      </c>
    </row>
    <row r="301" spans="1:3" x14ac:dyDescent="0.15">
      <c r="A301" t="s">
        <v>2</v>
      </c>
      <c r="B301">
        <v>1</v>
      </c>
      <c r="C301" t="str">
        <f t="shared" si="4"/>
        <v>Male</v>
      </c>
    </row>
    <row r="302" spans="1:3" x14ac:dyDescent="0.15">
      <c r="A302" t="s">
        <v>3</v>
      </c>
      <c r="B302">
        <v>1</v>
      </c>
      <c r="C302" t="str">
        <f t="shared" si="4"/>
        <v>Male</v>
      </c>
    </row>
    <row r="303" spans="1:3" x14ac:dyDescent="0.15">
      <c r="A303" t="s">
        <v>3</v>
      </c>
      <c r="B303">
        <v>1</v>
      </c>
      <c r="C303" t="str">
        <f t="shared" si="4"/>
        <v>Male</v>
      </c>
    </row>
    <row r="304" spans="1:3" x14ac:dyDescent="0.15">
      <c r="A304" t="s">
        <v>3</v>
      </c>
      <c r="B304">
        <v>1</v>
      </c>
      <c r="C304" t="str">
        <f t="shared" si="4"/>
        <v>Male</v>
      </c>
    </row>
    <row r="305" spans="1:3" x14ac:dyDescent="0.15">
      <c r="A305" t="s">
        <v>3</v>
      </c>
      <c r="B305">
        <v>1</v>
      </c>
      <c r="C305" t="str">
        <f t="shared" si="4"/>
        <v>Male</v>
      </c>
    </row>
    <row r="306" spans="1:3" x14ac:dyDescent="0.15">
      <c r="A306" t="s">
        <v>3</v>
      </c>
      <c r="B306">
        <v>1</v>
      </c>
      <c r="C306" t="str">
        <f t="shared" si="4"/>
        <v>Male</v>
      </c>
    </row>
    <row r="307" spans="1:3" x14ac:dyDescent="0.15">
      <c r="A307" t="s">
        <v>3</v>
      </c>
      <c r="B307">
        <v>1</v>
      </c>
      <c r="C307" t="str">
        <f t="shared" si="4"/>
        <v>Male</v>
      </c>
    </row>
    <row r="308" spans="1:3" x14ac:dyDescent="0.15">
      <c r="A308" t="s">
        <v>3</v>
      </c>
      <c r="B308">
        <v>1</v>
      </c>
      <c r="C308" t="str">
        <f t="shared" si="4"/>
        <v>Male</v>
      </c>
    </row>
    <row r="309" spans="1:3" x14ac:dyDescent="0.15">
      <c r="A309" t="s">
        <v>3</v>
      </c>
      <c r="B309">
        <v>1</v>
      </c>
      <c r="C309" t="str">
        <f t="shared" si="4"/>
        <v>Male</v>
      </c>
    </row>
    <row r="310" spans="1:3" x14ac:dyDescent="0.15">
      <c r="A310" t="s">
        <v>3</v>
      </c>
      <c r="B310">
        <v>1</v>
      </c>
      <c r="C310" t="str">
        <f t="shared" si="4"/>
        <v>Male</v>
      </c>
    </row>
    <row r="311" spans="1:3" x14ac:dyDescent="0.15">
      <c r="A311" t="s">
        <v>3</v>
      </c>
      <c r="B311">
        <v>1</v>
      </c>
      <c r="C311" t="str">
        <f t="shared" si="4"/>
        <v>Male</v>
      </c>
    </row>
    <row r="312" spans="1:3" x14ac:dyDescent="0.15">
      <c r="A312" t="s">
        <v>3</v>
      </c>
      <c r="B312">
        <v>1</v>
      </c>
      <c r="C312" t="str">
        <f t="shared" si="4"/>
        <v>Male</v>
      </c>
    </row>
    <row r="313" spans="1:3" x14ac:dyDescent="0.15">
      <c r="A313" t="s">
        <v>3</v>
      </c>
      <c r="B313">
        <v>1</v>
      </c>
      <c r="C313" t="str">
        <f t="shared" si="4"/>
        <v>Male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A7B-5B04-EF4D-952B-B4224BA91D4A}">
  <dimension ref="A1:N313"/>
  <sheetViews>
    <sheetView tabSelected="1" workbookViewId="0">
      <selection activeCell="M25" sqref="M25"/>
    </sheetView>
  </sheetViews>
  <sheetFormatPr baseColWidth="10" defaultRowHeight="13" x14ac:dyDescent="0.15"/>
  <sheetData>
    <row r="1" spans="1:14" x14ac:dyDescent="0.15">
      <c r="A1" t="s">
        <v>4</v>
      </c>
      <c r="B1" t="s">
        <v>24</v>
      </c>
      <c r="C1" s="1" t="s">
        <v>38</v>
      </c>
    </row>
    <row r="2" spans="1:14" x14ac:dyDescent="0.15">
      <c r="A2" t="s">
        <v>5</v>
      </c>
      <c r="B2">
        <v>58.765228271484375</v>
      </c>
      <c r="C2" t="str">
        <f>IF(B2&lt;=50,"Younger","Older")</f>
        <v>Older</v>
      </c>
    </row>
    <row r="3" spans="1:14" x14ac:dyDescent="0.15">
      <c r="A3" t="s">
        <v>5</v>
      </c>
      <c r="B3">
        <v>56.446269989013672</v>
      </c>
      <c r="C3" t="str">
        <f t="shared" ref="C3:C66" si="0">IF(B3&lt;=50,"Younger","Older")</f>
        <v>Older</v>
      </c>
    </row>
    <row r="4" spans="1:14" x14ac:dyDescent="0.15">
      <c r="A4" t="s">
        <v>5</v>
      </c>
      <c r="B4">
        <v>70.072555541992188</v>
      </c>
      <c r="C4" t="str">
        <f t="shared" si="0"/>
        <v>Older</v>
      </c>
    </row>
    <row r="5" spans="1:14" x14ac:dyDescent="0.15">
      <c r="A5" t="s">
        <v>5</v>
      </c>
      <c r="B5">
        <v>54.740589141845703</v>
      </c>
      <c r="C5" t="str">
        <f t="shared" si="0"/>
        <v>Older</v>
      </c>
      <c r="E5" s="2" t="s">
        <v>34</v>
      </c>
      <c r="K5" s="4" t="s">
        <v>34</v>
      </c>
      <c r="L5" s="4"/>
      <c r="M5" s="4"/>
      <c r="N5" s="4"/>
    </row>
    <row r="6" spans="1:14" x14ac:dyDescent="0.15">
      <c r="A6" t="s">
        <v>6</v>
      </c>
      <c r="B6">
        <v>38.10540771484375</v>
      </c>
      <c r="C6" t="str">
        <f t="shared" si="0"/>
        <v>Younger</v>
      </c>
      <c r="E6" s="3"/>
      <c r="F6" s="2" t="s">
        <v>39</v>
      </c>
      <c r="G6" s="3"/>
      <c r="H6" s="3"/>
      <c r="K6" s="4"/>
      <c r="L6" s="9" t="s">
        <v>39</v>
      </c>
      <c r="M6" s="4"/>
      <c r="N6" s="4"/>
    </row>
    <row r="7" spans="1:14" x14ac:dyDescent="0.15">
      <c r="A7" t="s">
        <v>6</v>
      </c>
      <c r="B7">
        <v>66.25872802734375</v>
      </c>
      <c r="C7" t="str">
        <f t="shared" si="0"/>
        <v>Older</v>
      </c>
      <c r="E7" s="2" t="s">
        <v>4</v>
      </c>
      <c r="F7" s="1" t="s">
        <v>40</v>
      </c>
      <c r="G7" s="1" t="s">
        <v>41</v>
      </c>
      <c r="H7" s="2" t="s">
        <v>32</v>
      </c>
      <c r="K7" s="4" t="s">
        <v>29</v>
      </c>
      <c r="L7" s="1" t="s">
        <v>40</v>
      </c>
      <c r="M7" s="1" t="s">
        <v>41</v>
      </c>
      <c r="N7" s="4" t="s">
        <v>32</v>
      </c>
    </row>
    <row r="8" spans="1:14" x14ac:dyDescent="0.15">
      <c r="A8" t="s">
        <v>6</v>
      </c>
      <c r="B8">
        <v>55.534564971923828</v>
      </c>
      <c r="C8" t="str">
        <f t="shared" si="0"/>
        <v>Older</v>
      </c>
      <c r="E8" t="s">
        <v>5</v>
      </c>
      <c r="F8">
        <f>COUNTIFS($A$2:$A$313,$E8,$C$2:$C$313,F$7)</f>
        <v>88</v>
      </c>
      <c r="G8">
        <f>COUNTIFS($A$2:$A$313,$E8,$C$2:$C$313,G$7)</f>
        <v>70</v>
      </c>
      <c r="H8" s="3">
        <f>SUM(F8:G8)</f>
        <v>158</v>
      </c>
      <c r="K8" t="s">
        <v>5</v>
      </c>
      <c r="L8" s="8">
        <f>F8/$H$10</f>
        <v>0.28205128205128205</v>
      </c>
      <c r="M8" s="8">
        <f>G8/$H$10</f>
        <v>0.22435897435897437</v>
      </c>
      <c r="N8" s="5">
        <f>SUM(L8:M8)</f>
        <v>0.50641025641025639</v>
      </c>
    </row>
    <row r="9" spans="1:14" x14ac:dyDescent="0.15">
      <c r="A9" t="s">
        <v>6</v>
      </c>
      <c r="B9">
        <v>53.056812286376953</v>
      </c>
      <c r="C9" t="str">
        <f t="shared" si="0"/>
        <v>Older</v>
      </c>
      <c r="E9" t="s">
        <v>6</v>
      </c>
      <c r="F9">
        <f>COUNTIFS($A$2:$A$313,$E9,$C$2:$C$313,F$7)</f>
        <v>66</v>
      </c>
      <c r="G9">
        <f>COUNTIFS($A$2:$A$313,$E9,$C$2:$C$313,G$7)</f>
        <v>88</v>
      </c>
      <c r="H9" s="3">
        <f>SUM(F9:G9)</f>
        <v>154</v>
      </c>
      <c r="K9" t="s">
        <v>6</v>
      </c>
      <c r="L9" s="8">
        <f>F9/$H$10</f>
        <v>0.21153846153846154</v>
      </c>
      <c r="M9" s="8">
        <f>G9/$H$10</f>
        <v>0.28205128205128205</v>
      </c>
      <c r="N9" s="5">
        <f>SUM(L9:M9)</f>
        <v>0.49358974358974361</v>
      </c>
    </row>
    <row r="10" spans="1:14" x14ac:dyDescent="0.15">
      <c r="A10" t="s">
        <v>5</v>
      </c>
      <c r="B10">
        <v>42.507869720458984</v>
      </c>
      <c r="C10" t="str">
        <f t="shared" si="0"/>
        <v>Younger</v>
      </c>
      <c r="E10" s="2" t="s">
        <v>32</v>
      </c>
      <c r="F10" s="3">
        <f>SUM(F8:F9)</f>
        <v>154</v>
      </c>
      <c r="G10" s="3">
        <f>SUM(G8:G9)</f>
        <v>158</v>
      </c>
      <c r="H10" s="3">
        <f>SUM(H8:H9)</f>
        <v>312</v>
      </c>
      <c r="K10" s="4" t="s">
        <v>32</v>
      </c>
      <c r="L10" s="5">
        <f>SUM(L8:L9)</f>
        <v>0.49358974358974361</v>
      </c>
      <c r="M10" s="5">
        <f>SUM(M8:M9)</f>
        <v>0.50641025641025639</v>
      </c>
      <c r="N10" s="5">
        <f>SUM(N8:N9)</f>
        <v>1</v>
      </c>
    </row>
    <row r="11" spans="1:14" x14ac:dyDescent="0.15">
      <c r="A11" t="s">
        <v>6</v>
      </c>
      <c r="B11">
        <v>70.559890747070312</v>
      </c>
      <c r="C11" t="str">
        <f t="shared" si="0"/>
        <v>Older</v>
      </c>
    </row>
    <row r="12" spans="1:14" x14ac:dyDescent="0.15">
      <c r="A12" t="s">
        <v>6</v>
      </c>
      <c r="B12">
        <v>53.713893890380859</v>
      </c>
      <c r="C12" t="str">
        <f t="shared" si="0"/>
        <v>Older</v>
      </c>
    </row>
    <row r="13" spans="1:14" x14ac:dyDescent="0.15">
      <c r="A13" t="s">
        <v>6</v>
      </c>
      <c r="B13">
        <v>59.137577056884766</v>
      </c>
      <c r="C13" t="str">
        <f t="shared" si="0"/>
        <v>Older</v>
      </c>
    </row>
    <row r="14" spans="1:14" x14ac:dyDescent="0.15">
      <c r="A14" t="s">
        <v>6</v>
      </c>
      <c r="B14">
        <v>45.689254760742188</v>
      </c>
      <c r="C14" t="str">
        <f t="shared" si="0"/>
        <v>Younger</v>
      </c>
    </row>
    <row r="15" spans="1:14" x14ac:dyDescent="0.15">
      <c r="A15" t="s">
        <v>6</v>
      </c>
      <c r="B15">
        <v>56.221767425537109</v>
      </c>
      <c r="C15" t="str">
        <f t="shared" si="0"/>
        <v>Older</v>
      </c>
    </row>
    <row r="16" spans="1:14" x14ac:dyDescent="0.15">
      <c r="A16" t="s">
        <v>5</v>
      </c>
      <c r="B16">
        <v>64.646133422851562</v>
      </c>
      <c r="C16" t="str">
        <f t="shared" si="0"/>
        <v>Older</v>
      </c>
    </row>
    <row r="17" spans="1:3" x14ac:dyDescent="0.15">
      <c r="A17" t="s">
        <v>6</v>
      </c>
      <c r="B17">
        <v>40.443531036376953</v>
      </c>
      <c r="C17" t="str">
        <f t="shared" si="0"/>
        <v>Younger</v>
      </c>
    </row>
    <row r="18" spans="1:3" x14ac:dyDescent="0.15">
      <c r="A18" t="s">
        <v>6</v>
      </c>
      <c r="B18">
        <v>52.183437347412109</v>
      </c>
      <c r="C18" t="str">
        <f t="shared" si="0"/>
        <v>Older</v>
      </c>
    </row>
    <row r="19" spans="1:3" x14ac:dyDescent="0.15">
      <c r="A19" t="s">
        <v>5</v>
      </c>
      <c r="B19">
        <v>53.930183410644531</v>
      </c>
      <c r="C19" t="str">
        <f t="shared" si="0"/>
        <v>Older</v>
      </c>
    </row>
    <row r="20" spans="1:3" x14ac:dyDescent="0.15">
      <c r="A20" t="s">
        <v>5</v>
      </c>
      <c r="B20">
        <v>49.560573577880859</v>
      </c>
      <c r="C20" t="str">
        <f t="shared" si="0"/>
        <v>Younger</v>
      </c>
    </row>
    <row r="21" spans="1:3" x14ac:dyDescent="0.15">
      <c r="A21" t="s">
        <v>6</v>
      </c>
      <c r="B21">
        <v>59.953456878662109</v>
      </c>
      <c r="C21" t="str">
        <f t="shared" si="0"/>
        <v>Older</v>
      </c>
    </row>
    <row r="22" spans="1:3" x14ac:dyDescent="0.15">
      <c r="A22" t="s">
        <v>6</v>
      </c>
      <c r="B22">
        <v>64.188911437988281</v>
      </c>
      <c r="C22" t="str">
        <f t="shared" si="0"/>
        <v>Older</v>
      </c>
    </row>
    <row r="23" spans="1:3" x14ac:dyDescent="0.15">
      <c r="A23" t="s">
        <v>5</v>
      </c>
      <c r="B23">
        <v>56.276523590087891</v>
      </c>
      <c r="C23" t="str">
        <f t="shared" si="0"/>
        <v>Older</v>
      </c>
    </row>
    <row r="24" spans="1:3" x14ac:dyDescent="0.15">
      <c r="A24" t="s">
        <v>6</v>
      </c>
      <c r="B24">
        <v>55.967144012451172</v>
      </c>
      <c r="C24" t="str">
        <f t="shared" si="0"/>
        <v>Older</v>
      </c>
    </row>
    <row r="25" spans="1:3" x14ac:dyDescent="0.15">
      <c r="A25" t="s">
        <v>5</v>
      </c>
      <c r="B25">
        <v>44.520191192626953</v>
      </c>
      <c r="C25" t="str">
        <f t="shared" si="0"/>
        <v>Younger</v>
      </c>
    </row>
    <row r="26" spans="1:3" x14ac:dyDescent="0.15">
      <c r="A26" t="s">
        <v>6</v>
      </c>
      <c r="B26">
        <v>45.073238372802734</v>
      </c>
      <c r="C26" t="str">
        <f t="shared" si="0"/>
        <v>Younger</v>
      </c>
    </row>
    <row r="27" spans="1:3" x14ac:dyDescent="0.15">
      <c r="A27" t="s">
        <v>6</v>
      </c>
      <c r="B27">
        <v>52.024639129638672</v>
      </c>
      <c r="C27" t="str">
        <f t="shared" si="0"/>
        <v>Older</v>
      </c>
    </row>
    <row r="28" spans="1:3" x14ac:dyDescent="0.15">
      <c r="A28" t="s">
        <v>6</v>
      </c>
      <c r="B28">
        <v>54.439426422119141</v>
      </c>
      <c r="C28" t="str">
        <f t="shared" si="0"/>
        <v>Older</v>
      </c>
    </row>
    <row r="29" spans="1:3" x14ac:dyDescent="0.15">
      <c r="A29" t="s">
        <v>6</v>
      </c>
      <c r="B29">
        <v>44.947296142578125</v>
      </c>
      <c r="C29" t="str">
        <f t="shared" si="0"/>
        <v>Younger</v>
      </c>
    </row>
    <row r="30" spans="1:3" x14ac:dyDescent="0.15">
      <c r="A30" t="s">
        <v>6</v>
      </c>
      <c r="B30">
        <v>63.876796722412109</v>
      </c>
      <c r="C30" t="str">
        <f t="shared" si="0"/>
        <v>Older</v>
      </c>
    </row>
    <row r="31" spans="1:3" x14ac:dyDescent="0.15">
      <c r="A31" t="s">
        <v>6</v>
      </c>
      <c r="B31">
        <v>41.385353088378906</v>
      </c>
      <c r="C31" t="str">
        <f t="shared" si="0"/>
        <v>Younger</v>
      </c>
    </row>
    <row r="32" spans="1:3" x14ac:dyDescent="0.15">
      <c r="A32" t="s">
        <v>6</v>
      </c>
      <c r="B32">
        <v>41.552360534667969</v>
      </c>
      <c r="C32" t="str">
        <f t="shared" si="0"/>
        <v>Younger</v>
      </c>
    </row>
    <row r="33" spans="1:3" x14ac:dyDescent="0.15">
      <c r="A33" t="s">
        <v>6</v>
      </c>
      <c r="B33">
        <v>53.995891571044922</v>
      </c>
      <c r="C33" t="str">
        <f t="shared" si="0"/>
        <v>Older</v>
      </c>
    </row>
    <row r="34" spans="1:3" x14ac:dyDescent="0.15">
      <c r="A34" t="s">
        <v>6</v>
      </c>
      <c r="B34">
        <v>51.282684326171875</v>
      </c>
      <c r="C34" t="str">
        <f t="shared" si="0"/>
        <v>Older</v>
      </c>
    </row>
    <row r="35" spans="1:3" x14ac:dyDescent="0.15">
      <c r="A35" t="s">
        <v>5</v>
      </c>
      <c r="B35">
        <v>52.060234069824219</v>
      </c>
      <c r="C35" t="str">
        <f t="shared" si="0"/>
        <v>Older</v>
      </c>
    </row>
    <row r="36" spans="1:3" x14ac:dyDescent="0.15">
      <c r="A36" t="s">
        <v>6</v>
      </c>
      <c r="B36">
        <v>48.618755340576172</v>
      </c>
      <c r="C36" t="str">
        <f t="shared" si="0"/>
        <v>Younger</v>
      </c>
    </row>
    <row r="37" spans="1:3" x14ac:dyDescent="0.15">
      <c r="A37" t="s">
        <v>6</v>
      </c>
      <c r="B37">
        <v>56.410678863525391</v>
      </c>
      <c r="C37" t="str">
        <f t="shared" si="0"/>
        <v>Older</v>
      </c>
    </row>
    <row r="38" spans="1:3" x14ac:dyDescent="0.15">
      <c r="A38" t="s">
        <v>5</v>
      </c>
      <c r="B38">
        <v>61.727584838867188</v>
      </c>
      <c r="C38" t="str">
        <f t="shared" si="0"/>
        <v>Older</v>
      </c>
    </row>
    <row r="39" spans="1:3" x14ac:dyDescent="0.15">
      <c r="A39" t="s">
        <v>6</v>
      </c>
      <c r="B39">
        <v>36.626968383789062</v>
      </c>
      <c r="C39" t="str">
        <f t="shared" si="0"/>
        <v>Younger</v>
      </c>
    </row>
    <row r="40" spans="1:3" x14ac:dyDescent="0.15">
      <c r="A40" t="s">
        <v>5</v>
      </c>
      <c r="B40">
        <v>55.392196655273438</v>
      </c>
      <c r="C40" t="str">
        <f t="shared" si="0"/>
        <v>Older</v>
      </c>
    </row>
    <row r="41" spans="1:3" x14ac:dyDescent="0.15">
      <c r="A41" t="s">
        <v>5</v>
      </c>
      <c r="B41">
        <v>46.669403076171875</v>
      </c>
      <c r="C41" t="str">
        <f t="shared" si="0"/>
        <v>Younger</v>
      </c>
    </row>
    <row r="42" spans="1:3" x14ac:dyDescent="0.15">
      <c r="A42" t="s">
        <v>5</v>
      </c>
      <c r="B42">
        <v>33.634498596191406</v>
      </c>
      <c r="C42" t="str">
        <f t="shared" si="0"/>
        <v>Younger</v>
      </c>
    </row>
    <row r="43" spans="1:3" x14ac:dyDescent="0.15">
      <c r="A43" t="s">
        <v>6</v>
      </c>
      <c r="B43">
        <v>33.694728851318359</v>
      </c>
      <c r="C43" t="str">
        <f t="shared" si="0"/>
        <v>Younger</v>
      </c>
    </row>
    <row r="44" spans="1:3" x14ac:dyDescent="0.15">
      <c r="A44" t="s">
        <v>5</v>
      </c>
      <c r="B44">
        <v>48.870635986328125</v>
      </c>
      <c r="C44" t="str">
        <f t="shared" si="0"/>
        <v>Younger</v>
      </c>
    </row>
    <row r="45" spans="1:3" x14ac:dyDescent="0.15">
      <c r="A45" t="s">
        <v>6</v>
      </c>
      <c r="B45">
        <v>37.582477569580078</v>
      </c>
      <c r="C45" t="str">
        <f t="shared" si="0"/>
        <v>Younger</v>
      </c>
    </row>
    <row r="46" spans="1:3" x14ac:dyDescent="0.15">
      <c r="A46" t="s">
        <v>6</v>
      </c>
      <c r="B46">
        <v>41.793292999267578</v>
      </c>
      <c r="C46" t="str">
        <f t="shared" si="0"/>
        <v>Younger</v>
      </c>
    </row>
    <row r="47" spans="1:3" x14ac:dyDescent="0.15">
      <c r="A47" t="s">
        <v>5</v>
      </c>
      <c r="B47">
        <v>45.79876708984375</v>
      </c>
      <c r="C47" t="str">
        <f t="shared" si="0"/>
        <v>Younger</v>
      </c>
    </row>
    <row r="48" spans="1:3" x14ac:dyDescent="0.15">
      <c r="A48" t="s">
        <v>6</v>
      </c>
      <c r="B48">
        <v>47.427787780761719</v>
      </c>
      <c r="C48" t="str">
        <f t="shared" si="0"/>
        <v>Younger</v>
      </c>
    </row>
    <row r="49" spans="1:3" x14ac:dyDescent="0.15">
      <c r="A49" t="s">
        <v>6</v>
      </c>
      <c r="B49">
        <v>49.136207580566406</v>
      </c>
      <c r="C49" t="str">
        <f t="shared" si="0"/>
        <v>Younger</v>
      </c>
    </row>
    <row r="50" spans="1:3" x14ac:dyDescent="0.15">
      <c r="A50" t="s">
        <v>6</v>
      </c>
      <c r="B50">
        <v>61.152633666992188</v>
      </c>
      <c r="C50" t="str">
        <f t="shared" si="0"/>
        <v>Older</v>
      </c>
    </row>
    <row r="51" spans="1:3" x14ac:dyDescent="0.15">
      <c r="A51" t="s">
        <v>5</v>
      </c>
      <c r="B51">
        <v>53.508556365966797</v>
      </c>
      <c r="C51" t="str">
        <f t="shared" si="0"/>
        <v>Older</v>
      </c>
    </row>
    <row r="52" spans="1:3" x14ac:dyDescent="0.15">
      <c r="A52" t="s">
        <v>6</v>
      </c>
      <c r="B52">
        <v>52.087612152099609</v>
      </c>
      <c r="C52" t="str">
        <f t="shared" si="0"/>
        <v>Older</v>
      </c>
    </row>
    <row r="53" spans="1:3" x14ac:dyDescent="0.15">
      <c r="A53" t="s">
        <v>5</v>
      </c>
      <c r="B53">
        <v>50.540725708007812</v>
      </c>
      <c r="C53" t="str">
        <f t="shared" si="0"/>
        <v>Older</v>
      </c>
    </row>
    <row r="54" spans="1:3" x14ac:dyDescent="0.15">
      <c r="A54" t="s">
        <v>5</v>
      </c>
      <c r="B54">
        <v>67.408622741699219</v>
      </c>
      <c r="C54" t="str">
        <f t="shared" si="0"/>
        <v>Older</v>
      </c>
    </row>
    <row r="55" spans="1:3" x14ac:dyDescent="0.15">
      <c r="A55" t="s">
        <v>5</v>
      </c>
      <c r="B55">
        <v>39.197811126708984</v>
      </c>
      <c r="C55" t="str">
        <f t="shared" si="0"/>
        <v>Younger</v>
      </c>
    </row>
    <row r="56" spans="1:3" x14ac:dyDescent="0.15">
      <c r="A56" t="s">
        <v>5</v>
      </c>
      <c r="B56">
        <v>65.763175964355469</v>
      </c>
      <c r="C56" t="str">
        <f t="shared" si="0"/>
        <v>Older</v>
      </c>
    </row>
    <row r="57" spans="1:3" x14ac:dyDescent="0.15">
      <c r="A57" t="s">
        <v>6</v>
      </c>
      <c r="B57">
        <v>33.618068695068359</v>
      </c>
      <c r="C57" t="str">
        <f t="shared" si="0"/>
        <v>Younger</v>
      </c>
    </row>
    <row r="58" spans="1:3" x14ac:dyDescent="0.15">
      <c r="A58" t="s">
        <v>5</v>
      </c>
      <c r="B58">
        <v>53.571525573730469</v>
      </c>
      <c r="C58" t="str">
        <f t="shared" si="0"/>
        <v>Older</v>
      </c>
    </row>
    <row r="59" spans="1:3" x14ac:dyDescent="0.15">
      <c r="A59" t="s">
        <v>5</v>
      </c>
      <c r="B59">
        <v>44.569473266601562</v>
      </c>
      <c r="C59" t="str">
        <f t="shared" si="0"/>
        <v>Younger</v>
      </c>
    </row>
    <row r="60" spans="1:3" x14ac:dyDescent="0.15">
      <c r="A60" t="s">
        <v>5</v>
      </c>
      <c r="B60">
        <v>40.394248962402344</v>
      </c>
      <c r="C60" t="str">
        <f t="shared" si="0"/>
        <v>Younger</v>
      </c>
    </row>
    <row r="61" spans="1:3" x14ac:dyDescent="0.15">
      <c r="A61" t="s">
        <v>5</v>
      </c>
      <c r="B61">
        <v>58.381931304931641</v>
      </c>
      <c r="C61" t="str">
        <f t="shared" si="0"/>
        <v>Older</v>
      </c>
    </row>
    <row r="62" spans="1:3" x14ac:dyDescent="0.15">
      <c r="A62" t="s">
        <v>6</v>
      </c>
      <c r="B62">
        <v>43.898700714111328</v>
      </c>
      <c r="C62" t="str">
        <f t="shared" si="0"/>
        <v>Younger</v>
      </c>
    </row>
    <row r="63" spans="1:3" x14ac:dyDescent="0.15">
      <c r="A63" t="s">
        <v>6</v>
      </c>
      <c r="B63">
        <v>60.706363677978516</v>
      </c>
      <c r="C63" t="str">
        <f t="shared" si="0"/>
        <v>Older</v>
      </c>
    </row>
    <row r="64" spans="1:3" x14ac:dyDescent="0.15">
      <c r="A64" t="s">
        <v>6</v>
      </c>
      <c r="B64">
        <v>46.628337860107422</v>
      </c>
      <c r="C64" t="str">
        <f t="shared" si="0"/>
        <v>Younger</v>
      </c>
    </row>
    <row r="65" spans="1:3" x14ac:dyDescent="0.15">
      <c r="A65" t="s">
        <v>6</v>
      </c>
      <c r="B65">
        <v>62.907596588134766</v>
      </c>
      <c r="C65" t="str">
        <f t="shared" si="0"/>
        <v>Older</v>
      </c>
    </row>
    <row r="66" spans="1:3" x14ac:dyDescent="0.15">
      <c r="A66" t="s">
        <v>5</v>
      </c>
      <c r="B66">
        <v>40.202602386474609</v>
      </c>
      <c r="C66" t="str">
        <f t="shared" si="0"/>
        <v>Younger</v>
      </c>
    </row>
    <row r="67" spans="1:3" x14ac:dyDescent="0.15">
      <c r="A67" t="s">
        <v>5</v>
      </c>
      <c r="B67">
        <v>46.453113555908203</v>
      </c>
      <c r="C67" t="str">
        <f t="shared" ref="C67:C130" si="1">IF(B67&lt;=50,"Younger","Older")</f>
        <v>Younger</v>
      </c>
    </row>
    <row r="68" spans="1:3" x14ac:dyDescent="0.15">
      <c r="A68" t="s">
        <v>6</v>
      </c>
      <c r="B68">
        <v>51.288158416748047</v>
      </c>
      <c r="C68" t="str">
        <f t="shared" si="1"/>
        <v>Older</v>
      </c>
    </row>
    <row r="69" spans="1:3" x14ac:dyDescent="0.15">
      <c r="A69" t="s">
        <v>5</v>
      </c>
      <c r="B69">
        <v>32.613277435302734</v>
      </c>
      <c r="C69" t="str">
        <f t="shared" si="1"/>
        <v>Younger</v>
      </c>
    </row>
    <row r="70" spans="1:3" x14ac:dyDescent="0.15">
      <c r="A70" t="s">
        <v>5</v>
      </c>
      <c r="B70">
        <v>49.338809967041016</v>
      </c>
      <c r="C70" t="str">
        <f t="shared" si="1"/>
        <v>Younger</v>
      </c>
    </row>
    <row r="71" spans="1:3" x14ac:dyDescent="0.15">
      <c r="A71" t="s">
        <v>5</v>
      </c>
      <c r="B71">
        <v>56.399726867675781</v>
      </c>
      <c r="C71" t="str">
        <f t="shared" si="1"/>
        <v>Older</v>
      </c>
    </row>
    <row r="72" spans="1:3" x14ac:dyDescent="0.15">
      <c r="A72" t="s">
        <v>6</v>
      </c>
      <c r="B72">
        <v>48.845996856689453</v>
      </c>
      <c r="C72" t="str">
        <f t="shared" si="1"/>
        <v>Younger</v>
      </c>
    </row>
    <row r="73" spans="1:3" x14ac:dyDescent="0.15">
      <c r="A73" t="s">
        <v>6</v>
      </c>
      <c r="B73">
        <v>32.492813110351562</v>
      </c>
      <c r="C73" t="str">
        <f t="shared" si="1"/>
        <v>Younger</v>
      </c>
    </row>
    <row r="74" spans="1:3" x14ac:dyDescent="0.15">
      <c r="A74" t="s">
        <v>6</v>
      </c>
      <c r="B74">
        <v>38.494182586669922</v>
      </c>
      <c r="C74" t="str">
        <f t="shared" si="1"/>
        <v>Younger</v>
      </c>
    </row>
    <row r="75" spans="1:3" x14ac:dyDescent="0.15">
      <c r="A75" t="s">
        <v>5</v>
      </c>
      <c r="B75">
        <v>51.920600891113281</v>
      </c>
      <c r="C75" t="str">
        <f t="shared" si="1"/>
        <v>Older</v>
      </c>
    </row>
    <row r="76" spans="1:3" x14ac:dyDescent="0.15">
      <c r="A76" t="s">
        <v>5</v>
      </c>
      <c r="B76">
        <v>43.518138885498047</v>
      </c>
      <c r="C76" t="str">
        <f t="shared" si="1"/>
        <v>Younger</v>
      </c>
    </row>
    <row r="77" spans="1:3" x14ac:dyDescent="0.15">
      <c r="A77" t="s">
        <v>5</v>
      </c>
      <c r="B77">
        <v>51.9425048828125</v>
      </c>
      <c r="C77" t="str">
        <f t="shared" si="1"/>
        <v>Older</v>
      </c>
    </row>
    <row r="78" spans="1:3" x14ac:dyDescent="0.15">
      <c r="A78" t="s">
        <v>6</v>
      </c>
      <c r="B78">
        <v>49.826145172119141</v>
      </c>
      <c r="C78" t="str">
        <f t="shared" si="1"/>
        <v>Younger</v>
      </c>
    </row>
    <row r="79" spans="1:3" x14ac:dyDescent="0.15">
      <c r="A79" t="s">
        <v>5</v>
      </c>
      <c r="B79">
        <v>47.945243835449219</v>
      </c>
      <c r="C79" t="str">
        <f t="shared" si="1"/>
        <v>Younger</v>
      </c>
    </row>
    <row r="80" spans="1:3" x14ac:dyDescent="0.15">
      <c r="A80" t="s">
        <v>5</v>
      </c>
      <c r="B80">
        <v>46.516086578369141</v>
      </c>
      <c r="C80" t="str">
        <f t="shared" si="1"/>
        <v>Younger</v>
      </c>
    </row>
    <row r="81" spans="1:3" x14ac:dyDescent="0.15">
      <c r="A81" t="s">
        <v>6</v>
      </c>
      <c r="B81">
        <v>67.411361694335938</v>
      </c>
      <c r="C81" t="str">
        <f t="shared" si="1"/>
        <v>Older</v>
      </c>
    </row>
    <row r="82" spans="1:3" x14ac:dyDescent="0.15">
      <c r="A82" t="s">
        <v>5</v>
      </c>
      <c r="B82">
        <v>63.263519287109375</v>
      </c>
      <c r="C82" t="str">
        <f t="shared" si="1"/>
        <v>Older</v>
      </c>
    </row>
    <row r="83" spans="1:3" x14ac:dyDescent="0.15">
      <c r="A83" t="s">
        <v>5</v>
      </c>
      <c r="B83">
        <v>67.31005859375</v>
      </c>
      <c r="C83" t="str">
        <f t="shared" si="1"/>
        <v>Older</v>
      </c>
    </row>
    <row r="84" spans="1:3" x14ac:dyDescent="0.15">
      <c r="A84" t="s">
        <v>5</v>
      </c>
      <c r="B84">
        <v>56.013690948486328</v>
      </c>
      <c r="C84" t="str">
        <f t="shared" si="1"/>
        <v>Older</v>
      </c>
    </row>
    <row r="85" spans="1:3" x14ac:dyDescent="0.15">
      <c r="A85" t="s">
        <v>6</v>
      </c>
      <c r="B85">
        <v>55.830253601074219</v>
      </c>
      <c r="C85" t="str">
        <f t="shared" si="1"/>
        <v>Older</v>
      </c>
    </row>
    <row r="86" spans="1:3" x14ac:dyDescent="0.15">
      <c r="A86" t="s">
        <v>6</v>
      </c>
      <c r="B86">
        <v>47.216976165771484</v>
      </c>
      <c r="C86" t="str">
        <f t="shared" si="1"/>
        <v>Younger</v>
      </c>
    </row>
    <row r="87" spans="1:3" x14ac:dyDescent="0.15">
      <c r="A87" t="s">
        <v>5</v>
      </c>
      <c r="B87">
        <v>52.758384704589844</v>
      </c>
      <c r="C87" t="str">
        <f t="shared" si="1"/>
        <v>Older</v>
      </c>
    </row>
    <row r="88" spans="1:3" x14ac:dyDescent="0.15">
      <c r="A88" t="s">
        <v>5</v>
      </c>
      <c r="B88">
        <v>37.278575897216797</v>
      </c>
      <c r="C88" t="str">
        <f t="shared" si="1"/>
        <v>Younger</v>
      </c>
    </row>
    <row r="89" spans="1:3" x14ac:dyDescent="0.15">
      <c r="A89" t="s">
        <v>6</v>
      </c>
      <c r="B89">
        <v>41.393566131591797</v>
      </c>
      <c r="C89" t="str">
        <f t="shared" si="1"/>
        <v>Younger</v>
      </c>
    </row>
    <row r="90" spans="1:3" x14ac:dyDescent="0.15">
      <c r="A90" t="s">
        <v>5</v>
      </c>
      <c r="B90">
        <v>52.443531036376953</v>
      </c>
      <c r="C90" t="str">
        <f t="shared" si="1"/>
        <v>Older</v>
      </c>
    </row>
    <row r="91" spans="1:3" x14ac:dyDescent="0.15">
      <c r="A91" t="s">
        <v>5</v>
      </c>
      <c r="B91">
        <v>33.475700378417969</v>
      </c>
      <c r="C91" t="str">
        <f t="shared" si="1"/>
        <v>Younger</v>
      </c>
    </row>
    <row r="92" spans="1:3" x14ac:dyDescent="0.15">
      <c r="A92" t="s">
        <v>6</v>
      </c>
      <c r="B92">
        <v>45.60711669921875</v>
      </c>
      <c r="C92" t="str">
        <f t="shared" si="1"/>
        <v>Younger</v>
      </c>
    </row>
    <row r="93" spans="1:3" x14ac:dyDescent="0.15">
      <c r="A93" t="s">
        <v>5</v>
      </c>
      <c r="B93">
        <v>76.7091064453125</v>
      </c>
      <c r="C93" t="str">
        <f t="shared" si="1"/>
        <v>Older</v>
      </c>
    </row>
    <row r="94" spans="1:3" x14ac:dyDescent="0.15">
      <c r="A94" t="s">
        <v>5</v>
      </c>
      <c r="B94">
        <v>36.533882141113281</v>
      </c>
      <c r="C94" t="str">
        <f t="shared" si="1"/>
        <v>Younger</v>
      </c>
    </row>
    <row r="95" spans="1:3" x14ac:dyDescent="0.15">
      <c r="A95" t="s">
        <v>5</v>
      </c>
      <c r="B95">
        <v>53.916496276855469</v>
      </c>
      <c r="C95" t="str">
        <f t="shared" si="1"/>
        <v>Older</v>
      </c>
    </row>
    <row r="96" spans="1:3" x14ac:dyDescent="0.15">
      <c r="A96" t="s">
        <v>6</v>
      </c>
      <c r="B96">
        <v>46.390144348144531</v>
      </c>
      <c r="C96" t="str">
        <f t="shared" si="1"/>
        <v>Younger</v>
      </c>
    </row>
    <row r="97" spans="1:3" x14ac:dyDescent="0.15">
      <c r="A97" t="s">
        <v>5</v>
      </c>
      <c r="B97">
        <v>48.845996856689453</v>
      </c>
      <c r="C97" t="str">
        <f t="shared" si="1"/>
        <v>Younger</v>
      </c>
    </row>
    <row r="98" spans="1:3" x14ac:dyDescent="0.15">
      <c r="A98" t="s">
        <v>6</v>
      </c>
      <c r="B98">
        <v>71.893226623535156</v>
      </c>
      <c r="C98" t="str">
        <f t="shared" si="1"/>
        <v>Older</v>
      </c>
    </row>
    <row r="99" spans="1:3" x14ac:dyDescent="0.15">
      <c r="A99" t="s">
        <v>5</v>
      </c>
      <c r="B99">
        <v>28.88432502746582</v>
      </c>
      <c r="C99" t="str">
        <f t="shared" si="1"/>
        <v>Younger</v>
      </c>
    </row>
    <row r="100" spans="1:3" x14ac:dyDescent="0.15">
      <c r="A100" t="s">
        <v>6</v>
      </c>
      <c r="B100">
        <v>48.468173980712891</v>
      </c>
      <c r="C100" t="str">
        <f t="shared" si="1"/>
        <v>Younger</v>
      </c>
    </row>
    <row r="101" spans="1:3" x14ac:dyDescent="0.15">
      <c r="A101" t="s">
        <v>6</v>
      </c>
      <c r="B101">
        <v>51.468856811523438</v>
      </c>
      <c r="C101" t="str">
        <f t="shared" si="1"/>
        <v>Older</v>
      </c>
    </row>
    <row r="102" spans="1:3" x14ac:dyDescent="0.15">
      <c r="A102" t="s">
        <v>6</v>
      </c>
      <c r="B102">
        <v>44.950035095214844</v>
      </c>
      <c r="C102" t="str">
        <f t="shared" si="1"/>
        <v>Younger</v>
      </c>
    </row>
    <row r="103" spans="1:3" x14ac:dyDescent="0.15">
      <c r="A103" t="s">
        <v>5</v>
      </c>
      <c r="B103">
        <v>56.569473266601562</v>
      </c>
      <c r="C103" t="str">
        <f t="shared" si="1"/>
        <v>Older</v>
      </c>
    </row>
    <row r="104" spans="1:3" x14ac:dyDescent="0.15">
      <c r="A104" t="s">
        <v>6</v>
      </c>
      <c r="B104">
        <v>48.963722229003906</v>
      </c>
      <c r="C104" t="str">
        <f t="shared" si="1"/>
        <v>Younger</v>
      </c>
    </row>
    <row r="105" spans="1:3" x14ac:dyDescent="0.15">
      <c r="A105" t="s">
        <v>5</v>
      </c>
      <c r="B105">
        <v>43.017112731933594</v>
      </c>
      <c r="C105" t="str">
        <f t="shared" si="1"/>
        <v>Younger</v>
      </c>
    </row>
    <row r="106" spans="1:3" x14ac:dyDescent="0.15">
      <c r="A106" t="s">
        <v>6</v>
      </c>
      <c r="B106">
        <v>34.039699554443359</v>
      </c>
      <c r="C106" t="str">
        <f t="shared" si="1"/>
        <v>Younger</v>
      </c>
    </row>
    <row r="107" spans="1:3" x14ac:dyDescent="0.15">
      <c r="A107" t="s">
        <v>5</v>
      </c>
      <c r="B107">
        <v>68.509239196777344</v>
      </c>
      <c r="C107" t="str">
        <f t="shared" si="1"/>
        <v>Older</v>
      </c>
    </row>
    <row r="108" spans="1:3" x14ac:dyDescent="0.15">
      <c r="A108" t="s">
        <v>6</v>
      </c>
      <c r="B108">
        <v>62.521560668945312</v>
      </c>
      <c r="C108" t="str">
        <f t="shared" si="1"/>
        <v>Older</v>
      </c>
    </row>
    <row r="109" spans="1:3" x14ac:dyDescent="0.15">
      <c r="A109" t="s">
        <v>5</v>
      </c>
      <c r="B109">
        <v>50.357288360595703</v>
      </c>
      <c r="C109" t="str">
        <f t="shared" si="1"/>
        <v>Older</v>
      </c>
    </row>
    <row r="110" spans="1:3" x14ac:dyDescent="0.15">
      <c r="A110" t="s">
        <v>6</v>
      </c>
      <c r="B110">
        <v>44.062969207763672</v>
      </c>
      <c r="C110" t="str">
        <f t="shared" si="1"/>
        <v>Younger</v>
      </c>
    </row>
    <row r="111" spans="1:3" x14ac:dyDescent="0.15">
      <c r="A111" t="s">
        <v>5</v>
      </c>
      <c r="B111">
        <v>38.910335540771484</v>
      </c>
      <c r="C111" t="str">
        <f t="shared" si="1"/>
        <v>Younger</v>
      </c>
    </row>
    <row r="112" spans="1:3" x14ac:dyDescent="0.15">
      <c r="A112" t="s">
        <v>5</v>
      </c>
      <c r="B112">
        <v>41.152633666992188</v>
      </c>
      <c r="C112" t="str">
        <f t="shared" si="1"/>
        <v>Younger</v>
      </c>
    </row>
    <row r="113" spans="1:3" x14ac:dyDescent="0.15">
      <c r="A113" t="s">
        <v>6</v>
      </c>
      <c r="B113">
        <v>55.457904815673828</v>
      </c>
      <c r="C113" t="str">
        <f t="shared" si="1"/>
        <v>Older</v>
      </c>
    </row>
    <row r="114" spans="1:3" x14ac:dyDescent="0.15">
      <c r="A114" t="s">
        <v>5</v>
      </c>
      <c r="B114">
        <v>51.233402252197266</v>
      </c>
      <c r="C114" t="str">
        <f t="shared" si="1"/>
        <v>Older</v>
      </c>
    </row>
    <row r="115" spans="1:3" x14ac:dyDescent="0.15">
      <c r="A115" t="s">
        <v>6</v>
      </c>
      <c r="B115">
        <v>52.826831817626953</v>
      </c>
      <c r="C115" t="str">
        <f t="shared" si="1"/>
        <v>Older</v>
      </c>
    </row>
    <row r="116" spans="1:3" x14ac:dyDescent="0.15">
      <c r="A116" t="s">
        <v>6</v>
      </c>
      <c r="B116">
        <v>42.639289855957031</v>
      </c>
      <c r="C116" t="str">
        <f t="shared" si="1"/>
        <v>Younger</v>
      </c>
    </row>
    <row r="117" spans="1:3" x14ac:dyDescent="0.15">
      <c r="A117" t="s">
        <v>5</v>
      </c>
      <c r="B117">
        <v>61.070499420166016</v>
      </c>
      <c r="C117" t="str">
        <f t="shared" si="1"/>
        <v>Older</v>
      </c>
    </row>
    <row r="118" spans="1:3" x14ac:dyDescent="0.15">
      <c r="A118" t="s">
        <v>5</v>
      </c>
      <c r="B118">
        <v>49.656398773193359</v>
      </c>
      <c r="C118" t="str">
        <f t="shared" si="1"/>
        <v>Younger</v>
      </c>
    </row>
    <row r="119" spans="1:3" x14ac:dyDescent="0.15">
      <c r="A119" t="s">
        <v>5</v>
      </c>
      <c r="B119">
        <v>48.854209899902344</v>
      </c>
      <c r="C119" t="str">
        <f t="shared" si="1"/>
        <v>Younger</v>
      </c>
    </row>
    <row r="120" spans="1:3" x14ac:dyDescent="0.15">
      <c r="A120" t="s">
        <v>5</v>
      </c>
      <c r="B120">
        <v>54.255989074707031</v>
      </c>
      <c r="C120" t="str">
        <f t="shared" si="1"/>
        <v>Older</v>
      </c>
    </row>
    <row r="121" spans="1:3" x14ac:dyDescent="0.15">
      <c r="A121" t="s">
        <v>5</v>
      </c>
      <c r="B121">
        <v>35.151268005371094</v>
      </c>
      <c r="C121" t="str">
        <f t="shared" si="1"/>
        <v>Younger</v>
      </c>
    </row>
    <row r="122" spans="1:3" x14ac:dyDescent="0.15">
      <c r="A122" t="s">
        <v>6</v>
      </c>
      <c r="B122">
        <v>67.906913757324219</v>
      </c>
      <c r="C122" t="str">
        <f t="shared" si="1"/>
        <v>Older</v>
      </c>
    </row>
    <row r="123" spans="1:3" x14ac:dyDescent="0.15">
      <c r="A123" t="s">
        <v>5</v>
      </c>
      <c r="B123">
        <v>55.436004638671875</v>
      </c>
      <c r="C123" t="str">
        <f t="shared" si="1"/>
        <v>Older</v>
      </c>
    </row>
    <row r="124" spans="1:3" x14ac:dyDescent="0.15">
      <c r="A124" t="s">
        <v>5</v>
      </c>
      <c r="B124">
        <v>45.820671081542969</v>
      </c>
      <c r="C124" t="str">
        <f t="shared" si="1"/>
        <v>Younger</v>
      </c>
    </row>
    <row r="125" spans="1:3" x14ac:dyDescent="0.15">
      <c r="A125" t="s">
        <v>5</v>
      </c>
      <c r="B125">
        <v>52.889801025390625</v>
      </c>
      <c r="C125" t="str">
        <f t="shared" si="1"/>
        <v>Older</v>
      </c>
    </row>
    <row r="126" spans="1:3" x14ac:dyDescent="0.15">
      <c r="A126" t="s">
        <v>6</v>
      </c>
      <c r="B126">
        <v>47.181381225585938</v>
      </c>
      <c r="C126" t="str">
        <f t="shared" si="1"/>
        <v>Younger</v>
      </c>
    </row>
    <row r="127" spans="1:3" x14ac:dyDescent="0.15">
      <c r="A127" t="s">
        <v>5</v>
      </c>
      <c r="B127">
        <v>53.598903656005859</v>
      </c>
      <c r="C127" t="str">
        <f t="shared" si="1"/>
        <v>Older</v>
      </c>
    </row>
    <row r="128" spans="1:3" x14ac:dyDescent="0.15">
      <c r="A128" t="s">
        <v>6</v>
      </c>
      <c r="B128">
        <v>44.104038238525391</v>
      </c>
      <c r="C128" t="str">
        <f t="shared" si="1"/>
        <v>Younger</v>
      </c>
    </row>
    <row r="129" spans="1:3" x14ac:dyDescent="0.15">
      <c r="A129" t="s">
        <v>5</v>
      </c>
      <c r="B129">
        <v>41.949348449707031</v>
      </c>
      <c r="C129" t="str">
        <f t="shared" si="1"/>
        <v>Younger</v>
      </c>
    </row>
    <row r="130" spans="1:3" x14ac:dyDescent="0.15">
      <c r="A130" t="s">
        <v>5</v>
      </c>
      <c r="B130">
        <v>63.613964080810547</v>
      </c>
      <c r="C130" t="str">
        <f t="shared" si="1"/>
        <v>Older</v>
      </c>
    </row>
    <row r="131" spans="1:3" x14ac:dyDescent="0.15">
      <c r="A131" t="s">
        <v>6</v>
      </c>
      <c r="B131">
        <v>44.227241516113281</v>
      </c>
      <c r="C131" t="str">
        <f t="shared" ref="C131:C194" si="2">IF(B131&lt;=50,"Younger","Older")</f>
        <v>Younger</v>
      </c>
    </row>
    <row r="132" spans="1:3" x14ac:dyDescent="0.15">
      <c r="A132" t="s">
        <v>6</v>
      </c>
      <c r="B132">
        <v>62.001369476318359</v>
      </c>
      <c r="C132" t="str">
        <f t="shared" si="2"/>
        <v>Older</v>
      </c>
    </row>
    <row r="133" spans="1:3" x14ac:dyDescent="0.15">
      <c r="A133" t="s">
        <v>5</v>
      </c>
      <c r="B133">
        <v>40.553047180175781</v>
      </c>
      <c r="C133" t="str">
        <f t="shared" si="2"/>
        <v>Younger</v>
      </c>
    </row>
    <row r="134" spans="1:3" x14ac:dyDescent="0.15">
      <c r="A134" t="s">
        <v>6</v>
      </c>
      <c r="B134">
        <v>62.644763946533203</v>
      </c>
      <c r="C134" t="str">
        <f t="shared" si="2"/>
        <v>Older</v>
      </c>
    </row>
    <row r="135" spans="1:3" x14ac:dyDescent="0.15">
      <c r="A135" t="s">
        <v>6</v>
      </c>
      <c r="B135">
        <v>42.33538818359375</v>
      </c>
      <c r="C135" t="str">
        <f t="shared" si="2"/>
        <v>Younger</v>
      </c>
    </row>
    <row r="136" spans="1:3" x14ac:dyDescent="0.15">
      <c r="A136" t="s">
        <v>5</v>
      </c>
      <c r="B136">
        <v>42.967830657958984</v>
      </c>
      <c r="C136" t="str">
        <f t="shared" si="2"/>
        <v>Younger</v>
      </c>
    </row>
    <row r="137" spans="1:3" x14ac:dyDescent="0.15">
      <c r="A137" t="s">
        <v>5</v>
      </c>
      <c r="B137">
        <v>55.961669921875</v>
      </c>
      <c r="C137" t="str">
        <f t="shared" si="2"/>
        <v>Older</v>
      </c>
    </row>
    <row r="138" spans="1:3" x14ac:dyDescent="0.15">
      <c r="A138" t="s">
        <v>5</v>
      </c>
      <c r="B138">
        <v>62.861053466796875</v>
      </c>
      <c r="C138" t="str">
        <f t="shared" si="2"/>
        <v>Older</v>
      </c>
    </row>
    <row r="139" spans="1:3" x14ac:dyDescent="0.15">
      <c r="A139" t="s">
        <v>5</v>
      </c>
      <c r="B139">
        <v>51.249828338623047</v>
      </c>
      <c r="C139" t="str">
        <f t="shared" si="2"/>
        <v>Older</v>
      </c>
    </row>
    <row r="140" spans="1:3" x14ac:dyDescent="0.15">
      <c r="A140" t="s">
        <v>6</v>
      </c>
      <c r="B140">
        <v>46.762493133544922</v>
      </c>
      <c r="C140" t="str">
        <f t="shared" si="2"/>
        <v>Younger</v>
      </c>
    </row>
    <row r="141" spans="1:3" x14ac:dyDescent="0.15">
      <c r="A141" t="s">
        <v>5</v>
      </c>
      <c r="B141">
        <v>54.075290679931641</v>
      </c>
      <c r="C141" t="str">
        <f t="shared" si="2"/>
        <v>Older</v>
      </c>
    </row>
    <row r="142" spans="1:3" x14ac:dyDescent="0.15">
      <c r="A142" t="s">
        <v>5</v>
      </c>
      <c r="B142">
        <v>47.036277770996094</v>
      </c>
      <c r="C142" t="str">
        <f t="shared" si="2"/>
        <v>Younger</v>
      </c>
    </row>
    <row r="143" spans="1:3" x14ac:dyDescent="0.15">
      <c r="A143" t="s">
        <v>6</v>
      </c>
      <c r="B143">
        <v>55.726215362548828</v>
      </c>
      <c r="C143" t="str">
        <f t="shared" si="2"/>
        <v>Older</v>
      </c>
    </row>
    <row r="144" spans="1:3" x14ac:dyDescent="0.15">
      <c r="A144" t="s">
        <v>6</v>
      </c>
      <c r="B144">
        <v>46.102668762207031</v>
      </c>
      <c r="C144" t="str">
        <f t="shared" si="2"/>
        <v>Younger</v>
      </c>
    </row>
    <row r="145" spans="1:3" x14ac:dyDescent="0.15">
      <c r="A145" t="s">
        <v>6</v>
      </c>
      <c r="B145">
        <v>52.2874755859375</v>
      </c>
      <c r="C145" t="str">
        <f t="shared" si="2"/>
        <v>Older</v>
      </c>
    </row>
    <row r="146" spans="1:3" x14ac:dyDescent="0.15">
      <c r="A146" t="s">
        <v>6</v>
      </c>
      <c r="B146">
        <v>51.200546264648438</v>
      </c>
      <c r="C146" t="str">
        <f t="shared" si="2"/>
        <v>Older</v>
      </c>
    </row>
    <row r="147" spans="1:3" x14ac:dyDescent="0.15">
      <c r="A147" t="s">
        <v>6</v>
      </c>
      <c r="B147">
        <v>33.864475250244141</v>
      </c>
      <c r="C147" t="str">
        <f t="shared" si="2"/>
        <v>Younger</v>
      </c>
    </row>
    <row r="148" spans="1:3" x14ac:dyDescent="0.15">
      <c r="A148" t="s">
        <v>5</v>
      </c>
      <c r="B148">
        <v>75.011634826660156</v>
      </c>
      <c r="C148" t="str">
        <f t="shared" si="2"/>
        <v>Older</v>
      </c>
    </row>
    <row r="149" spans="1:3" x14ac:dyDescent="0.15">
      <c r="A149" t="s">
        <v>6</v>
      </c>
      <c r="B149">
        <v>30.863792419433594</v>
      </c>
      <c r="C149" t="str">
        <f t="shared" si="2"/>
        <v>Younger</v>
      </c>
    </row>
    <row r="150" spans="1:3" x14ac:dyDescent="0.15">
      <c r="A150" t="s">
        <v>5</v>
      </c>
      <c r="B150">
        <v>61.804244995117188</v>
      </c>
      <c r="C150" t="str">
        <f t="shared" si="2"/>
        <v>Older</v>
      </c>
    </row>
    <row r="151" spans="1:3" x14ac:dyDescent="0.15">
      <c r="A151" t="s">
        <v>6</v>
      </c>
      <c r="B151">
        <v>34.986995697021484</v>
      </c>
      <c r="C151" t="str">
        <f t="shared" si="2"/>
        <v>Younger</v>
      </c>
    </row>
    <row r="152" spans="1:3" x14ac:dyDescent="0.15">
      <c r="A152" t="s">
        <v>5</v>
      </c>
      <c r="B152">
        <v>55.041751861572266</v>
      </c>
      <c r="C152" t="str">
        <f t="shared" si="2"/>
        <v>Older</v>
      </c>
    </row>
    <row r="153" spans="1:3" x14ac:dyDescent="0.15">
      <c r="A153" t="s">
        <v>5</v>
      </c>
      <c r="B153">
        <v>69.941139221191406</v>
      </c>
      <c r="C153" t="str">
        <f t="shared" si="2"/>
        <v>Older</v>
      </c>
    </row>
    <row r="154" spans="1:3" x14ac:dyDescent="0.15">
      <c r="A154" t="s">
        <v>5</v>
      </c>
      <c r="B154">
        <v>49.604381561279297</v>
      </c>
      <c r="C154" t="str">
        <f t="shared" si="2"/>
        <v>Younger</v>
      </c>
    </row>
    <row r="155" spans="1:3" x14ac:dyDescent="0.15">
      <c r="A155" t="s">
        <v>5</v>
      </c>
      <c r="B155">
        <v>69.37713623046875</v>
      </c>
      <c r="C155" t="str">
        <f t="shared" si="2"/>
        <v>Older</v>
      </c>
    </row>
    <row r="156" spans="1:3" x14ac:dyDescent="0.15">
      <c r="A156" t="s">
        <v>6</v>
      </c>
      <c r="B156">
        <v>43.556468963623047</v>
      </c>
      <c r="C156" t="str">
        <f t="shared" si="2"/>
        <v>Younger</v>
      </c>
    </row>
    <row r="157" spans="1:3" x14ac:dyDescent="0.15">
      <c r="A157" t="s">
        <v>6</v>
      </c>
      <c r="B157">
        <v>59.408622741699219</v>
      </c>
      <c r="C157" t="str">
        <f t="shared" si="2"/>
        <v>Older</v>
      </c>
    </row>
    <row r="158" spans="1:3" x14ac:dyDescent="0.15">
      <c r="A158" t="s">
        <v>6</v>
      </c>
      <c r="B158">
        <v>48.758384704589844</v>
      </c>
      <c r="C158" t="str">
        <f t="shared" si="2"/>
        <v>Younger</v>
      </c>
    </row>
    <row r="159" spans="1:3" x14ac:dyDescent="0.15">
      <c r="A159" t="s">
        <v>5</v>
      </c>
      <c r="B159">
        <v>36.492813110351562</v>
      </c>
      <c r="C159" t="str">
        <f t="shared" si="2"/>
        <v>Younger</v>
      </c>
    </row>
    <row r="160" spans="1:3" x14ac:dyDescent="0.15">
      <c r="A160" t="s">
        <v>6</v>
      </c>
      <c r="B160">
        <v>45.76043701171875</v>
      </c>
      <c r="C160" t="str">
        <f t="shared" si="2"/>
        <v>Younger</v>
      </c>
    </row>
    <row r="161" spans="1:3" x14ac:dyDescent="0.15">
      <c r="A161" t="s">
        <v>6</v>
      </c>
      <c r="B161">
        <v>57.371662139892578</v>
      </c>
      <c r="C161" t="str">
        <f t="shared" si="2"/>
        <v>Older</v>
      </c>
    </row>
    <row r="162" spans="1:3" x14ac:dyDescent="0.15">
      <c r="A162" t="s">
        <v>6</v>
      </c>
      <c r="B162">
        <v>42.743328094482422</v>
      </c>
      <c r="C162" t="str">
        <f t="shared" si="2"/>
        <v>Younger</v>
      </c>
    </row>
    <row r="163" spans="1:3" x14ac:dyDescent="0.15">
      <c r="A163" t="s">
        <v>6</v>
      </c>
      <c r="B163">
        <v>58.817249298095703</v>
      </c>
      <c r="C163" t="str">
        <f t="shared" si="2"/>
        <v>Older</v>
      </c>
    </row>
    <row r="164" spans="1:3" x14ac:dyDescent="0.15">
      <c r="A164" t="s">
        <v>5</v>
      </c>
      <c r="B164">
        <v>53.497604370117188</v>
      </c>
      <c r="C164" t="str">
        <f t="shared" si="2"/>
        <v>Older</v>
      </c>
    </row>
    <row r="165" spans="1:3" x14ac:dyDescent="0.15">
      <c r="A165" t="s">
        <v>6</v>
      </c>
      <c r="B165">
        <v>43.414100646972656</v>
      </c>
      <c r="C165" t="str">
        <f t="shared" si="2"/>
        <v>Younger</v>
      </c>
    </row>
    <row r="166" spans="1:3" x14ac:dyDescent="0.15">
      <c r="A166" t="s">
        <v>5</v>
      </c>
      <c r="B166">
        <v>53.305953979492188</v>
      </c>
      <c r="C166" t="str">
        <f t="shared" si="2"/>
        <v>Older</v>
      </c>
    </row>
    <row r="167" spans="1:3" x14ac:dyDescent="0.15">
      <c r="A167" t="s">
        <v>6</v>
      </c>
      <c r="B167">
        <v>41.355236053466797</v>
      </c>
      <c r="C167" t="str">
        <f t="shared" si="2"/>
        <v>Younger</v>
      </c>
    </row>
    <row r="168" spans="1:3" x14ac:dyDescent="0.15">
      <c r="A168" t="s">
        <v>5</v>
      </c>
      <c r="B168">
        <v>60.958248138427734</v>
      </c>
      <c r="C168" t="str">
        <f t="shared" si="2"/>
        <v>Older</v>
      </c>
    </row>
    <row r="169" spans="1:3" x14ac:dyDescent="0.15">
      <c r="A169" t="s">
        <v>6</v>
      </c>
      <c r="B169">
        <v>47.753593444824219</v>
      </c>
      <c r="C169" t="str">
        <f t="shared" si="2"/>
        <v>Younger</v>
      </c>
    </row>
    <row r="170" spans="1:3" x14ac:dyDescent="0.15">
      <c r="A170" t="s">
        <v>6</v>
      </c>
      <c r="B170">
        <v>35.490760803222656</v>
      </c>
      <c r="C170" t="str">
        <f t="shared" si="2"/>
        <v>Younger</v>
      </c>
    </row>
    <row r="171" spans="1:3" x14ac:dyDescent="0.15">
      <c r="A171" t="s">
        <v>5</v>
      </c>
      <c r="B171">
        <v>48.662559509277344</v>
      </c>
      <c r="C171" t="str">
        <f t="shared" si="2"/>
        <v>Younger</v>
      </c>
    </row>
    <row r="172" spans="1:3" x14ac:dyDescent="0.15">
      <c r="A172" t="s">
        <v>5</v>
      </c>
      <c r="B172">
        <v>52.668037414550781</v>
      </c>
      <c r="C172" t="str">
        <f t="shared" si="2"/>
        <v>Older</v>
      </c>
    </row>
    <row r="173" spans="1:3" x14ac:dyDescent="0.15">
      <c r="A173" t="s">
        <v>6</v>
      </c>
      <c r="B173">
        <v>49.869953155517578</v>
      </c>
      <c r="C173" t="str">
        <f t="shared" si="2"/>
        <v>Younger</v>
      </c>
    </row>
    <row r="174" spans="1:3" x14ac:dyDescent="0.15">
      <c r="A174" t="s">
        <v>5</v>
      </c>
      <c r="B174">
        <v>30.275154113769531</v>
      </c>
      <c r="C174" t="str">
        <f t="shared" si="2"/>
        <v>Younger</v>
      </c>
    </row>
    <row r="175" spans="1:3" x14ac:dyDescent="0.15">
      <c r="A175" t="s">
        <v>5</v>
      </c>
      <c r="B175">
        <v>55.567420959472656</v>
      </c>
      <c r="C175" t="str">
        <f t="shared" si="2"/>
        <v>Older</v>
      </c>
    </row>
    <row r="176" spans="1:3" x14ac:dyDescent="0.15">
      <c r="A176" t="s">
        <v>6</v>
      </c>
      <c r="B176">
        <v>52.1533203125</v>
      </c>
      <c r="C176" t="str">
        <f t="shared" si="2"/>
        <v>Older</v>
      </c>
    </row>
    <row r="177" spans="1:3" x14ac:dyDescent="0.15">
      <c r="A177" t="s">
        <v>5</v>
      </c>
      <c r="B177">
        <v>41.609855651855469</v>
      </c>
      <c r="C177" t="str">
        <f t="shared" si="2"/>
        <v>Younger</v>
      </c>
    </row>
    <row r="178" spans="1:3" x14ac:dyDescent="0.15">
      <c r="A178" t="s">
        <v>6</v>
      </c>
      <c r="B178">
        <v>55.452430725097656</v>
      </c>
      <c r="C178" t="str">
        <f t="shared" si="2"/>
        <v>Older</v>
      </c>
    </row>
    <row r="179" spans="1:3" x14ac:dyDescent="0.15">
      <c r="A179" t="s">
        <v>5</v>
      </c>
      <c r="B179">
        <v>70.004104614257812</v>
      </c>
      <c r="C179" t="str">
        <f t="shared" si="2"/>
        <v>Older</v>
      </c>
    </row>
    <row r="180" spans="1:3" x14ac:dyDescent="0.15">
      <c r="A180" t="s">
        <v>6</v>
      </c>
      <c r="B180">
        <v>43.9425048828125</v>
      </c>
      <c r="C180" t="str">
        <f t="shared" si="2"/>
        <v>Younger</v>
      </c>
    </row>
    <row r="181" spans="1:3" x14ac:dyDescent="0.15">
      <c r="A181" t="s">
        <v>6</v>
      </c>
      <c r="B181">
        <v>42.568103790283203</v>
      </c>
      <c r="C181" t="str">
        <f t="shared" si="2"/>
        <v>Younger</v>
      </c>
    </row>
    <row r="182" spans="1:3" x14ac:dyDescent="0.15">
      <c r="A182" t="s">
        <v>5</v>
      </c>
      <c r="B182">
        <v>44.569473266601562</v>
      </c>
      <c r="C182" t="str">
        <f t="shared" si="2"/>
        <v>Younger</v>
      </c>
    </row>
    <row r="183" spans="1:3" x14ac:dyDescent="0.15">
      <c r="A183" t="s">
        <v>5</v>
      </c>
      <c r="B183">
        <v>56.944557189941406</v>
      </c>
      <c r="C183" t="str">
        <f t="shared" si="2"/>
        <v>Older</v>
      </c>
    </row>
    <row r="184" spans="1:3" x14ac:dyDescent="0.15">
      <c r="A184" t="s">
        <v>6</v>
      </c>
      <c r="B184">
        <v>40.260097503662109</v>
      </c>
      <c r="C184" t="str">
        <f t="shared" si="2"/>
        <v>Younger</v>
      </c>
    </row>
    <row r="185" spans="1:3" x14ac:dyDescent="0.15">
      <c r="A185" t="s">
        <v>6</v>
      </c>
      <c r="B185">
        <v>37.60711669921875</v>
      </c>
      <c r="C185" t="str">
        <f t="shared" si="2"/>
        <v>Younger</v>
      </c>
    </row>
    <row r="186" spans="1:3" x14ac:dyDescent="0.15">
      <c r="A186" t="s">
        <v>5</v>
      </c>
      <c r="B186">
        <v>48.361396789550781</v>
      </c>
      <c r="C186" t="str">
        <f t="shared" si="2"/>
        <v>Younger</v>
      </c>
    </row>
    <row r="187" spans="1:3" x14ac:dyDescent="0.15">
      <c r="A187" t="s">
        <v>5</v>
      </c>
      <c r="B187">
        <v>70.836410522460938</v>
      </c>
      <c r="C187" t="str">
        <f t="shared" si="2"/>
        <v>Older</v>
      </c>
    </row>
    <row r="188" spans="1:3" x14ac:dyDescent="0.15">
      <c r="A188" t="s">
        <v>6</v>
      </c>
      <c r="B188">
        <v>35.791923522949219</v>
      </c>
      <c r="C188" t="str">
        <f t="shared" si="2"/>
        <v>Younger</v>
      </c>
    </row>
    <row r="189" spans="1:3" x14ac:dyDescent="0.15">
      <c r="A189" t="s">
        <v>5</v>
      </c>
      <c r="B189">
        <v>62.622859954833984</v>
      </c>
      <c r="C189" t="str">
        <f t="shared" si="2"/>
        <v>Older</v>
      </c>
    </row>
    <row r="190" spans="1:3" x14ac:dyDescent="0.15">
      <c r="A190" t="s">
        <v>6</v>
      </c>
      <c r="B190">
        <v>50.647502899169922</v>
      </c>
      <c r="C190" t="str">
        <f t="shared" si="2"/>
        <v>Older</v>
      </c>
    </row>
    <row r="191" spans="1:3" x14ac:dyDescent="0.15">
      <c r="A191" t="s">
        <v>5</v>
      </c>
      <c r="B191">
        <v>54.527034759521484</v>
      </c>
      <c r="C191" t="str">
        <f t="shared" si="2"/>
        <v>Older</v>
      </c>
    </row>
    <row r="192" spans="1:3" x14ac:dyDescent="0.15">
      <c r="A192" t="s">
        <v>6</v>
      </c>
      <c r="B192">
        <v>52.692676544189453</v>
      </c>
      <c r="C192" t="str">
        <f t="shared" si="2"/>
        <v>Older</v>
      </c>
    </row>
    <row r="193" spans="1:3" x14ac:dyDescent="0.15">
      <c r="A193" t="s">
        <v>5</v>
      </c>
      <c r="B193">
        <v>52.720054626464844</v>
      </c>
      <c r="C193" t="str">
        <f t="shared" si="2"/>
        <v>Older</v>
      </c>
    </row>
    <row r="194" spans="1:3" x14ac:dyDescent="0.15">
      <c r="A194" t="s">
        <v>6</v>
      </c>
      <c r="B194">
        <v>56.772075653076172</v>
      </c>
      <c r="C194" t="str">
        <f t="shared" si="2"/>
        <v>Older</v>
      </c>
    </row>
    <row r="195" spans="1:3" x14ac:dyDescent="0.15">
      <c r="A195" t="s">
        <v>5</v>
      </c>
      <c r="B195">
        <v>44.396987915039062</v>
      </c>
      <c r="C195" t="str">
        <f t="shared" ref="C195:C258" si="3">IF(B195&lt;=50,"Younger","Older")</f>
        <v>Younger</v>
      </c>
    </row>
    <row r="196" spans="1:3" x14ac:dyDescent="0.15">
      <c r="A196" t="s">
        <v>5</v>
      </c>
      <c r="B196">
        <v>29.555099487304688</v>
      </c>
      <c r="C196" t="str">
        <f t="shared" si="3"/>
        <v>Younger</v>
      </c>
    </row>
    <row r="197" spans="1:3" x14ac:dyDescent="0.15">
      <c r="A197" t="s">
        <v>5</v>
      </c>
      <c r="B197">
        <v>57.040382385253906</v>
      </c>
      <c r="C197" t="str">
        <f t="shared" si="3"/>
        <v>Older</v>
      </c>
    </row>
    <row r="198" spans="1:3" x14ac:dyDescent="0.15">
      <c r="A198" t="s">
        <v>5</v>
      </c>
      <c r="B198">
        <v>44.626968383789062</v>
      </c>
      <c r="C198" t="str">
        <f t="shared" si="3"/>
        <v>Younger</v>
      </c>
    </row>
    <row r="199" spans="1:3" x14ac:dyDescent="0.15">
      <c r="A199" t="s">
        <v>6</v>
      </c>
      <c r="B199">
        <v>35.797397613525391</v>
      </c>
      <c r="C199" t="str">
        <f t="shared" si="3"/>
        <v>Younger</v>
      </c>
    </row>
    <row r="200" spans="1:3" x14ac:dyDescent="0.15">
      <c r="A200" t="s">
        <v>5</v>
      </c>
      <c r="B200">
        <v>40.717315673828125</v>
      </c>
      <c r="C200" t="str">
        <f t="shared" si="3"/>
        <v>Younger</v>
      </c>
    </row>
    <row r="201" spans="1:3" x14ac:dyDescent="0.15">
      <c r="A201" t="s">
        <v>6</v>
      </c>
      <c r="B201">
        <v>32.232715606689453</v>
      </c>
      <c r="C201" t="str">
        <f t="shared" si="3"/>
        <v>Younger</v>
      </c>
    </row>
    <row r="202" spans="1:3" x14ac:dyDescent="0.15">
      <c r="A202" t="s">
        <v>6</v>
      </c>
      <c r="B202">
        <v>41.092403411865234</v>
      </c>
      <c r="C202" t="str">
        <f t="shared" si="3"/>
        <v>Younger</v>
      </c>
    </row>
    <row r="203" spans="1:3" x14ac:dyDescent="0.15">
      <c r="A203" t="s">
        <v>5</v>
      </c>
      <c r="B203">
        <v>61.639972686767578</v>
      </c>
      <c r="C203" t="str">
        <f t="shared" si="3"/>
        <v>Older</v>
      </c>
    </row>
    <row r="204" spans="1:3" x14ac:dyDescent="0.15">
      <c r="A204" t="s">
        <v>6</v>
      </c>
      <c r="B204">
        <v>37.056812286376953</v>
      </c>
      <c r="C204" t="str">
        <f t="shared" si="3"/>
        <v>Younger</v>
      </c>
    </row>
    <row r="205" spans="1:3" x14ac:dyDescent="0.15">
      <c r="A205" t="s">
        <v>6</v>
      </c>
      <c r="B205">
        <v>62.579055786132812</v>
      </c>
      <c r="C205" t="str">
        <f t="shared" si="3"/>
        <v>Older</v>
      </c>
    </row>
    <row r="206" spans="1:3" x14ac:dyDescent="0.15">
      <c r="A206" t="s">
        <v>5</v>
      </c>
      <c r="B206">
        <v>48.977413177490234</v>
      </c>
      <c r="C206" t="str">
        <f t="shared" si="3"/>
        <v>Younger</v>
      </c>
    </row>
    <row r="207" spans="1:3" x14ac:dyDescent="0.15">
      <c r="A207" t="s">
        <v>5</v>
      </c>
      <c r="B207">
        <v>61.99041748046875</v>
      </c>
      <c r="C207" t="str">
        <f t="shared" si="3"/>
        <v>Older</v>
      </c>
    </row>
    <row r="208" spans="1:3" x14ac:dyDescent="0.15">
      <c r="A208" t="s">
        <v>5</v>
      </c>
      <c r="B208">
        <v>72.772071838378906</v>
      </c>
      <c r="C208" t="str">
        <f t="shared" si="3"/>
        <v>Older</v>
      </c>
    </row>
    <row r="209" spans="1:3" x14ac:dyDescent="0.15">
      <c r="A209" t="s">
        <v>5</v>
      </c>
      <c r="B209">
        <v>61.295001983642578</v>
      </c>
      <c r="C209" t="str">
        <f t="shared" si="3"/>
        <v>Older</v>
      </c>
    </row>
    <row r="210" spans="1:3" x14ac:dyDescent="0.15">
      <c r="A210" t="s">
        <v>6</v>
      </c>
      <c r="B210">
        <v>52.624229431152344</v>
      </c>
      <c r="C210" t="str">
        <f t="shared" si="3"/>
        <v>Older</v>
      </c>
    </row>
    <row r="211" spans="1:3" x14ac:dyDescent="0.15">
      <c r="A211" t="s">
        <v>6</v>
      </c>
      <c r="B211">
        <v>49.763175964355469</v>
      </c>
      <c r="C211" t="str">
        <f t="shared" si="3"/>
        <v>Younger</v>
      </c>
    </row>
    <row r="212" spans="1:3" x14ac:dyDescent="0.15">
      <c r="A212" t="s">
        <v>6</v>
      </c>
      <c r="B212">
        <v>52.914443969726562</v>
      </c>
      <c r="C212" t="str">
        <f t="shared" si="3"/>
        <v>Older</v>
      </c>
    </row>
    <row r="213" spans="1:3" x14ac:dyDescent="0.15">
      <c r="A213" t="s">
        <v>6</v>
      </c>
      <c r="B213">
        <v>47.263519287109375</v>
      </c>
      <c r="C213" t="str">
        <f t="shared" si="3"/>
        <v>Younger</v>
      </c>
    </row>
    <row r="214" spans="1:3" x14ac:dyDescent="0.15">
      <c r="A214" t="s">
        <v>5</v>
      </c>
      <c r="B214">
        <v>50.203968048095703</v>
      </c>
      <c r="C214" t="str">
        <f t="shared" si="3"/>
        <v>Older</v>
      </c>
    </row>
    <row r="215" spans="1:3" x14ac:dyDescent="0.15">
      <c r="A215" t="s">
        <v>6</v>
      </c>
      <c r="B215">
        <v>69.347023010253906</v>
      </c>
      <c r="C215" t="str">
        <f t="shared" si="3"/>
        <v>Older</v>
      </c>
    </row>
    <row r="216" spans="1:3" x14ac:dyDescent="0.15">
      <c r="A216" t="s">
        <v>6</v>
      </c>
      <c r="B216">
        <v>41.169063568115234</v>
      </c>
      <c r="C216" t="str">
        <f t="shared" si="3"/>
        <v>Younger</v>
      </c>
    </row>
    <row r="217" spans="1:3" x14ac:dyDescent="0.15">
      <c r="A217" t="s">
        <v>5</v>
      </c>
      <c r="B217">
        <v>59.164955139160156</v>
      </c>
      <c r="C217" t="str">
        <f t="shared" si="3"/>
        <v>Older</v>
      </c>
    </row>
    <row r="218" spans="1:3" x14ac:dyDescent="0.15">
      <c r="A218" t="s">
        <v>6</v>
      </c>
      <c r="B218">
        <v>36.079399108886719</v>
      </c>
      <c r="C218" t="str">
        <f t="shared" si="3"/>
        <v>Younger</v>
      </c>
    </row>
    <row r="219" spans="1:3" x14ac:dyDescent="0.15">
      <c r="A219" t="s">
        <v>5</v>
      </c>
      <c r="B219">
        <v>34.595481872558594</v>
      </c>
      <c r="C219" t="str">
        <f t="shared" si="3"/>
        <v>Younger</v>
      </c>
    </row>
    <row r="220" spans="1:3" x14ac:dyDescent="0.15">
      <c r="A220" t="s">
        <v>6</v>
      </c>
      <c r="B220">
        <v>42.713211059570312</v>
      </c>
      <c r="C220" t="str">
        <f t="shared" si="3"/>
        <v>Younger</v>
      </c>
    </row>
    <row r="221" spans="1:3" x14ac:dyDescent="0.15">
      <c r="A221" t="s">
        <v>5</v>
      </c>
      <c r="B221">
        <v>63.630390167236328</v>
      </c>
      <c r="C221" t="str">
        <f t="shared" si="3"/>
        <v>Older</v>
      </c>
    </row>
    <row r="222" spans="1:3" x14ac:dyDescent="0.15">
      <c r="A222" t="s">
        <v>6</v>
      </c>
      <c r="B222">
        <v>56.629707336425781</v>
      </c>
      <c r="C222" t="str">
        <f t="shared" si="3"/>
        <v>Older</v>
      </c>
    </row>
    <row r="223" spans="1:3" x14ac:dyDescent="0.15">
      <c r="A223" t="s">
        <v>6</v>
      </c>
      <c r="B223">
        <v>46.264202117919922</v>
      </c>
      <c r="C223" t="str">
        <f t="shared" si="3"/>
        <v>Younger</v>
      </c>
    </row>
    <row r="224" spans="1:3" x14ac:dyDescent="0.15">
      <c r="A224" t="s">
        <v>5</v>
      </c>
      <c r="B224">
        <v>61.242984771728516</v>
      </c>
      <c r="C224" t="str">
        <f t="shared" si="3"/>
        <v>Older</v>
      </c>
    </row>
    <row r="225" spans="1:3" x14ac:dyDescent="0.15">
      <c r="A225" t="s">
        <v>5</v>
      </c>
      <c r="B225">
        <v>38.620124816894531</v>
      </c>
      <c r="C225" t="str">
        <f t="shared" si="3"/>
        <v>Younger</v>
      </c>
    </row>
    <row r="226" spans="1:3" x14ac:dyDescent="0.15">
      <c r="A226" t="s">
        <v>5</v>
      </c>
      <c r="B226">
        <v>38.770706176757812</v>
      </c>
      <c r="C226" t="str">
        <f t="shared" si="3"/>
        <v>Younger</v>
      </c>
    </row>
    <row r="227" spans="1:3" x14ac:dyDescent="0.15">
      <c r="A227" t="s">
        <v>6</v>
      </c>
      <c r="B227">
        <v>56.695415496826172</v>
      </c>
      <c r="C227" t="str">
        <f t="shared" si="3"/>
        <v>Older</v>
      </c>
    </row>
    <row r="228" spans="1:3" x14ac:dyDescent="0.15">
      <c r="A228" t="s">
        <v>5</v>
      </c>
      <c r="B228">
        <v>58.951404571533203</v>
      </c>
      <c r="C228" t="str">
        <f t="shared" si="3"/>
        <v>Older</v>
      </c>
    </row>
    <row r="229" spans="1:3" x14ac:dyDescent="0.15">
      <c r="A229" t="s">
        <v>6</v>
      </c>
      <c r="B229">
        <v>36.922657012939453</v>
      </c>
      <c r="C229" t="str">
        <f t="shared" si="3"/>
        <v>Younger</v>
      </c>
    </row>
    <row r="230" spans="1:3" x14ac:dyDescent="0.15">
      <c r="A230" t="s">
        <v>5</v>
      </c>
      <c r="B230">
        <v>62.414783477783203</v>
      </c>
      <c r="C230" t="str">
        <f t="shared" si="3"/>
        <v>Older</v>
      </c>
    </row>
    <row r="231" spans="1:3" x14ac:dyDescent="0.15">
      <c r="A231" t="s">
        <v>6</v>
      </c>
      <c r="B231">
        <v>34.609172821044922</v>
      </c>
      <c r="C231" t="str">
        <f t="shared" si="3"/>
        <v>Younger</v>
      </c>
    </row>
    <row r="232" spans="1:3" x14ac:dyDescent="0.15">
      <c r="A232" t="s">
        <v>6</v>
      </c>
      <c r="B232">
        <v>58.33538818359375</v>
      </c>
      <c r="C232" t="str">
        <f t="shared" si="3"/>
        <v>Older</v>
      </c>
    </row>
    <row r="233" spans="1:3" x14ac:dyDescent="0.15">
      <c r="A233" t="s">
        <v>5</v>
      </c>
      <c r="B233">
        <v>50.18206787109375</v>
      </c>
      <c r="C233" t="str">
        <f t="shared" si="3"/>
        <v>Older</v>
      </c>
    </row>
    <row r="234" spans="1:3" x14ac:dyDescent="0.15">
      <c r="A234" t="s">
        <v>5</v>
      </c>
      <c r="B234">
        <v>42.685832977294922</v>
      </c>
      <c r="C234" t="str">
        <f t="shared" si="3"/>
        <v>Younger</v>
      </c>
    </row>
    <row r="235" spans="1:3" x14ac:dyDescent="0.15">
      <c r="A235" t="s">
        <v>6</v>
      </c>
      <c r="B235">
        <v>34.379192352294922</v>
      </c>
      <c r="C235" t="str">
        <f t="shared" si="3"/>
        <v>Younger</v>
      </c>
    </row>
    <row r="236" spans="1:3" x14ac:dyDescent="0.15">
      <c r="A236" t="s">
        <v>6</v>
      </c>
      <c r="B236">
        <v>33.182750701904297</v>
      </c>
      <c r="C236" t="str">
        <f t="shared" si="3"/>
        <v>Younger</v>
      </c>
    </row>
    <row r="237" spans="1:3" x14ac:dyDescent="0.15">
      <c r="A237" t="s">
        <v>5</v>
      </c>
      <c r="B237">
        <v>38.381931304931641</v>
      </c>
      <c r="C237" t="str">
        <f t="shared" si="3"/>
        <v>Younger</v>
      </c>
    </row>
    <row r="238" spans="1:3" x14ac:dyDescent="0.15">
      <c r="A238" t="s">
        <v>5</v>
      </c>
      <c r="B238">
        <v>59.761806488037109</v>
      </c>
      <c r="C238" t="str">
        <f t="shared" si="3"/>
        <v>Older</v>
      </c>
    </row>
    <row r="239" spans="1:3" x14ac:dyDescent="0.15">
      <c r="A239" t="s">
        <v>6</v>
      </c>
      <c r="B239">
        <v>66.41204833984375</v>
      </c>
      <c r="C239" t="str">
        <f t="shared" si="3"/>
        <v>Older</v>
      </c>
    </row>
    <row r="240" spans="1:3" x14ac:dyDescent="0.15">
      <c r="A240" t="s">
        <v>5</v>
      </c>
      <c r="B240">
        <v>46.789871215820312</v>
      </c>
      <c r="C240" t="str">
        <f t="shared" si="3"/>
        <v>Younger</v>
      </c>
    </row>
    <row r="241" spans="1:3" x14ac:dyDescent="0.15">
      <c r="A241" t="s">
        <v>5</v>
      </c>
      <c r="B241">
        <v>56.079399108886719</v>
      </c>
      <c r="C241" t="str">
        <f t="shared" si="3"/>
        <v>Older</v>
      </c>
    </row>
    <row r="242" spans="1:3" x14ac:dyDescent="0.15">
      <c r="A242" t="s">
        <v>6</v>
      </c>
      <c r="B242">
        <v>41.374401092529297</v>
      </c>
      <c r="C242" t="str">
        <f t="shared" si="3"/>
        <v>Younger</v>
      </c>
    </row>
    <row r="243" spans="1:3" x14ac:dyDescent="0.15">
      <c r="A243" t="s">
        <v>5</v>
      </c>
      <c r="B243">
        <v>64.572212219238281</v>
      </c>
      <c r="C243" t="str">
        <f t="shared" si="3"/>
        <v>Older</v>
      </c>
    </row>
    <row r="244" spans="1:3" x14ac:dyDescent="0.15">
      <c r="A244" t="s">
        <v>6</v>
      </c>
      <c r="B244">
        <v>67.488021850585938</v>
      </c>
      <c r="C244" t="str">
        <f t="shared" si="3"/>
        <v>Older</v>
      </c>
    </row>
    <row r="245" spans="1:3" x14ac:dyDescent="0.15">
      <c r="A245" t="s">
        <v>5</v>
      </c>
      <c r="B245">
        <v>44.829566955566406</v>
      </c>
      <c r="C245" t="str">
        <f t="shared" si="3"/>
        <v>Younger</v>
      </c>
    </row>
    <row r="246" spans="1:3" x14ac:dyDescent="0.15">
      <c r="A246" t="s">
        <v>6</v>
      </c>
      <c r="B246">
        <v>45.771389007568359</v>
      </c>
      <c r="C246" t="str">
        <f t="shared" si="3"/>
        <v>Younger</v>
      </c>
    </row>
    <row r="247" spans="1:3" x14ac:dyDescent="0.15">
      <c r="A247" t="s">
        <v>5</v>
      </c>
      <c r="B247">
        <v>32.950035095214844</v>
      </c>
      <c r="C247" t="str">
        <f t="shared" si="3"/>
        <v>Younger</v>
      </c>
    </row>
    <row r="248" spans="1:3" x14ac:dyDescent="0.15">
      <c r="A248" t="s">
        <v>5</v>
      </c>
      <c r="B248">
        <v>41.221080780029297</v>
      </c>
      <c r="C248" t="str">
        <f t="shared" si="3"/>
        <v>Younger</v>
      </c>
    </row>
    <row r="249" spans="1:3" x14ac:dyDescent="0.15">
      <c r="A249" t="s">
        <v>6</v>
      </c>
      <c r="B249">
        <v>55.416839599609375</v>
      </c>
      <c r="C249" t="str">
        <f t="shared" si="3"/>
        <v>Older</v>
      </c>
    </row>
    <row r="250" spans="1:3" x14ac:dyDescent="0.15">
      <c r="A250" t="s">
        <v>5</v>
      </c>
      <c r="B250">
        <v>47.9808349609375</v>
      </c>
      <c r="C250" t="str">
        <f t="shared" si="3"/>
        <v>Younger</v>
      </c>
    </row>
    <row r="251" spans="1:3" x14ac:dyDescent="0.15">
      <c r="A251" t="s">
        <v>6</v>
      </c>
      <c r="B251">
        <v>40.791240692138672</v>
      </c>
      <c r="C251" t="str">
        <f t="shared" si="3"/>
        <v>Younger</v>
      </c>
    </row>
    <row r="252" spans="1:3" x14ac:dyDescent="0.15">
      <c r="A252" t="s">
        <v>5</v>
      </c>
      <c r="B252">
        <v>56.974674224853516</v>
      </c>
      <c r="C252" t="str">
        <f t="shared" si="3"/>
        <v>Older</v>
      </c>
    </row>
    <row r="253" spans="1:3" x14ac:dyDescent="0.15">
      <c r="A253" t="s">
        <v>5</v>
      </c>
      <c r="B253">
        <v>68.462699890136719</v>
      </c>
      <c r="C253" t="str">
        <f t="shared" si="3"/>
        <v>Older</v>
      </c>
    </row>
    <row r="254" spans="1:3" x14ac:dyDescent="0.15">
      <c r="A254" t="s">
        <v>5</v>
      </c>
      <c r="B254">
        <v>78.439422607421875</v>
      </c>
      <c r="C254" t="str">
        <f t="shared" si="3"/>
        <v>Older</v>
      </c>
    </row>
    <row r="255" spans="1:3" x14ac:dyDescent="0.15">
      <c r="A255" t="s">
        <v>5</v>
      </c>
      <c r="B255">
        <v>39.857631683349609</v>
      </c>
      <c r="C255" t="str">
        <f t="shared" si="3"/>
        <v>Younger</v>
      </c>
    </row>
    <row r="256" spans="1:3" x14ac:dyDescent="0.15">
      <c r="A256" t="s">
        <v>6</v>
      </c>
      <c r="B256">
        <v>35.310062408447266</v>
      </c>
      <c r="C256" t="str">
        <f t="shared" si="3"/>
        <v>Younger</v>
      </c>
    </row>
    <row r="257" spans="1:3" x14ac:dyDescent="0.15">
      <c r="A257" t="s">
        <v>5</v>
      </c>
      <c r="B257">
        <v>31.444215774536133</v>
      </c>
      <c r="C257" t="str">
        <f t="shared" si="3"/>
        <v>Younger</v>
      </c>
    </row>
    <row r="258" spans="1:3" x14ac:dyDescent="0.15">
      <c r="A258" t="s">
        <v>5</v>
      </c>
      <c r="B258">
        <v>58.264202117919922</v>
      </c>
      <c r="C258" t="str">
        <f t="shared" si="3"/>
        <v>Older</v>
      </c>
    </row>
    <row r="259" spans="1:3" x14ac:dyDescent="0.15">
      <c r="A259" t="s">
        <v>5</v>
      </c>
      <c r="B259">
        <v>51.488021850585938</v>
      </c>
      <c r="C259" t="str">
        <f t="shared" ref="C259:C313" si="4">IF(B259&lt;=50,"Younger","Older")</f>
        <v>Older</v>
      </c>
    </row>
    <row r="260" spans="1:3" x14ac:dyDescent="0.15">
      <c r="A260" t="s">
        <v>6</v>
      </c>
      <c r="B260">
        <v>59.969882965087891</v>
      </c>
      <c r="C260" t="str">
        <f t="shared" si="4"/>
        <v>Older</v>
      </c>
    </row>
    <row r="261" spans="1:3" x14ac:dyDescent="0.15">
      <c r="A261" t="s">
        <v>6</v>
      </c>
      <c r="B261">
        <v>74.524299621582031</v>
      </c>
      <c r="C261" t="str">
        <f t="shared" si="4"/>
        <v>Older</v>
      </c>
    </row>
    <row r="262" spans="1:3" x14ac:dyDescent="0.15">
      <c r="A262" t="s">
        <v>6</v>
      </c>
      <c r="B262">
        <v>52.3641357421875</v>
      </c>
      <c r="C262" t="str">
        <f t="shared" si="4"/>
        <v>Older</v>
      </c>
    </row>
    <row r="263" spans="1:3" x14ac:dyDescent="0.15">
      <c r="A263" t="s">
        <v>6</v>
      </c>
      <c r="B263">
        <v>42.787132263183594</v>
      </c>
      <c r="C263" t="str">
        <f t="shared" si="4"/>
        <v>Younger</v>
      </c>
    </row>
    <row r="264" spans="1:3" x14ac:dyDescent="0.15">
      <c r="A264" t="s">
        <v>6</v>
      </c>
      <c r="B264">
        <v>34.874744415283203</v>
      </c>
      <c r="C264" t="str">
        <f t="shared" si="4"/>
        <v>Younger</v>
      </c>
    </row>
    <row r="265" spans="1:3" x14ac:dyDescent="0.15">
      <c r="A265" t="s">
        <v>6</v>
      </c>
      <c r="B265">
        <v>44.139629364013672</v>
      </c>
      <c r="C265" t="str">
        <f t="shared" si="4"/>
        <v>Younger</v>
      </c>
    </row>
    <row r="266" spans="1:3" x14ac:dyDescent="0.15">
      <c r="A266" t="s">
        <v>6</v>
      </c>
      <c r="B266">
        <v>46.381931304931641</v>
      </c>
      <c r="C266" t="str">
        <f t="shared" si="4"/>
        <v>Younger</v>
      </c>
    </row>
    <row r="267" spans="1:3" x14ac:dyDescent="0.15">
      <c r="A267" t="s">
        <v>5</v>
      </c>
      <c r="B267">
        <v>56.309375762939453</v>
      </c>
      <c r="C267" t="str">
        <f t="shared" si="4"/>
        <v>Older</v>
      </c>
    </row>
    <row r="268" spans="1:3" x14ac:dyDescent="0.15">
      <c r="A268" t="s">
        <v>5</v>
      </c>
      <c r="B268">
        <v>70.907600402832031</v>
      </c>
      <c r="C268" t="str">
        <f t="shared" si="4"/>
        <v>Older</v>
      </c>
    </row>
    <row r="269" spans="1:3" x14ac:dyDescent="0.15">
      <c r="A269" t="s">
        <v>5</v>
      </c>
      <c r="B269">
        <v>55.394935607910156</v>
      </c>
      <c r="C269" t="str">
        <f t="shared" si="4"/>
        <v>Older</v>
      </c>
    </row>
    <row r="270" spans="1:3" x14ac:dyDescent="0.15">
      <c r="A270" t="s">
        <v>6</v>
      </c>
      <c r="B270">
        <v>45.084190368652344</v>
      </c>
      <c r="C270" t="str">
        <f t="shared" si="4"/>
        <v>Younger</v>
      </c>
    </row>
    <row r="271" spans="1:3" x14ac:dyDescent="0.15">
      <c r="A271" t="s">
        <v>5</v>
      </c>
      <c r="B271">
        <v>26.277891159057617</v>
      </c>
      <c r="C271" t="str">
        <f t="shared" si="4"/>
        <v>Younger</v>
      </c>
    </row>
    <row r="272" spans="1:3" x14ac:dyDescent="0.15">
      <c r="A272" t="s">
        <v>6</v>
      </c>
      <c r="B272">
        <v>50.472278594970703</v>
      </c>
      <c r="C272" t="str">
        <f t="shared" si="4"/>
        <v>Older</v>
      </c>
    </row>
    <row r="273" spans="1:3" x14ac:dyDescent="0.15">
      <c r="A273" t="s">
        <v>5</v>
      </c>
      <c r="B273">
        <v>38.398357391357422</v>
      </c>
      <c r="C273" t="str">
        <f t="shared" si="4"/>
        <v>Younger</v>
      </c>
    </row>
    <row r="274" spans="1:3" x14ac:dyDescent="0.15">
      <c r="A274" t="s">
        <v>6</v>
      </c>
      <c r="B274">
        <v>47.419574737548828</v>
      </c>
      <c r="C274" t="str">
        <f t="shared" si="4"/>
        <v>Younger</v>
      </c>
    </row>
    <row r="275" spans="1:3" x14ac:dyDescent="0.15">
      <c r="A275" t="s">
        <v>5</v>
      </c>
      <c r="B275">
        <v>47.9808349609375</v>
      </c>
      <c r="C275" t="str">
        <f t="shared" si="4"/>
        <v>Younger</v>
      </c>
    </row>
    <row r="276" spans="1:3" x14ac:dyDescent="0.15">
      <c r="A276" t="s">
        <v>5</v>
      </c>
      <c r="B276">
        <v>38.31622314453125</v>
      </c>
      <c r="C276" t="str">
        <f t="shared" si="4"/>
        <v>Younger</v>
      </c>
    </row>
    <row r="277" spans="1:3" x14ac:dyDescent="0.15">
      <c r="A277" t="s">
        <v>5</v>
      </c>
      <c r="B277">
        <v>50.108146667480469</v>
      </c>
      <c r="C277" t="str">
        <f t="shared" si="4"/>
        <v>Older</v>
      </c>
    </row>
    <row r="278" spans="1:3" x14ac:dyDescent="0.15">
      <c r="A278" t="s">
        <v>6</v>
      </c>
      <c r="B278">
        <v>35.088294982910156</v>
      </c>
      <c r="C278" t="str">
        <f t="shared" si="4"/>
        <v>Younger</v>
      </c>
    </row>
    <row r="279" spans="1:3" x14ac:dyDescent="0.15">
      <c r="A279" t="s">
        <v>6</v>
      </c>
      <c r="B279">
        <v>32.503765106201172</v>
      </c>
      <c r="C279" t="str">
        <f t="shared" si="4"/>
        <v>Younger</v>
      </c>
    </row>
    <row r="280" spans="1:3" x14ac:dyDescent="0.15">
      <c r="A280" t="s">
        <v>6</v>
      </c>
      <c r="B280">
        <v>56.1533203125</v>
      </c>
      <c r="C280" t="str">
        <f t="shared" si="4"/>
        <v>Older</v>
      </c>
    </row>
    <row r="281" spans="1:3" x14ac:dyDescent="0.15">
      <c r="A281" t="s">
        <v>5</v>
      </c>
      <c r="B281">
        <v>46.154689788818359</v>
      </c>
      <c r="C281" t="str">
        <f t="shared" si="4"/>
        <v>Younger</v>
      </c>
    </row>
    <row r="282" spans="1:3" x14ac:dyDescent="0.15">
      <c r="A282" t="s">
        <v>5</v>
      </c>
      <c r="B282">
        <v>65.883644104003906</v>
      </c>
      <c r="C282" t="str">
        <f t="shared" si="4"/>
        <v>Older</v>
      </c>
    </row>
    <row r="283" spans="1:3" x14ac:dyDescent="0.15">
      <c r="A283" t="s">
        <v>6</v>
      </c>
      <c r="B283">
        <v>33.943874359130859</v>
      </c>
      <c r="C283" t="str">
        <f t="shared" si="4"/>
        <v>Younger</v>
      </c>
    </row>
    <row r="284" spans="1:3" x14ac:dyDescent="0.15">
      <c r="A284" t="s">
        <v>6</v>
      </c>
      <c r="B284">
        <v>62.861053466796875</v>
      </c>
      <c r="C284" t="str">
        <f t="shared" si="4"/>
        <v>Older</v>
      </c>
    </row>
    <row r="285" spans="1:3" x14ac:dyDescent="0.15">
      <c r="A285" t="s">
        <v>6</v>
      </c>
      <c r="B285">
        <v>48.563995361328125</v>
      </c>
      <c r="C285" t="str">
        <f t="shared" si="4"/>
        <v>Younger</v>
      </c>
    </row>
    <row r="286" spans="1:3" x14ac:dyDescent="0.15">
      <c r="A286" t="s">
        <v>5</v>
      </c>
      <c r="B286">
        <v>46.349075317382812</v>
      </c>
      <c r="C286" t="str">
        <f t="shared" si="4"/>
        <v>Younger</v>
      </c>
    </row>
    <row r="287" spans="1:3" x14ac:dyDescent="0.15">
      <c r="A287" t="s">
        <v>5</v>
      </c>
      <c r="B287">
        <v>38.852840423583984</v>
      </c>
      <c r="C287" t="str">
        <f t="shared" si="4"/>
        <v>Younger</v>
      </c>
    </row>
    <row r="288" spans="1:3" x14ac:dyDescent="0.15">
      <c r="A288" t="s">
        <v>5</v>
      </c>
      <c r="B288">
        <v>58.647502899169922</v>
      </c>
      <c r="C288" t="str">
        <f t="shared" si="4"/>
        <v>Older</v>
      </c>
    </row>
    <row r="289" spans="1:3" x14ac:dyDescent="0.15">
      <c r="A289" t="s">
        <v>6</v>
      </c>
      <c r="B289">
        <v>48.936344146728516</v>
      </c>
      <c r="C289" t="str">
        <f t="shared" si="4"/>
        <v>Younger</v>
      </c>
    </row>
    <row r="290" spans="1:3" x14ac:dyDescent="0.15">
      <c r="A290" t="s">
        <v>5</v>
      </c>
      <c r="B290">
        <v>67.572898864746094</v>
      </c>
      <c r="C290" t="str">
        <f t="shared" si="4"/>
        <v>Older</v>
      </c>
    </row>
    <row r="291" spans="1:3" x14ac:dyDescent="0.15">
      <c r="A291" t="s">
        <v>5</v>
      </c>
      <c r="B291">
        <v>65.984939575195312</v>
      </c>
      <c r="C291" t="str">
        <f t="shared" si="4"/>
        <v>Older</v>
      </c>
    </row>
    <row r="292" spans="1:3" x14ac:dyDescent="0.15">
      <c r="A292" t="s">
        <v>5</v>
      </c>
      <c r="B292">
        <v>40.900753021240234</v>
      </c>
      <c r="C292" t="str">
        <f t="shared" si="4"/>
        <v>Younger</v>
      </c>
    </row>
    <row r="293" spans="1:3" x14ac:dyDescent="0.15">
      <c r="A293" t="s">
        <v>6</v>
      </c>
      <c r="B293">
        <v>50.245037078857422</v>
      </c>
      <c r="C293" t="str">
        <f t="shared" si="4"/>
        <v>Older</v>
      </c>
    </row>
    <row r="294" spans="1:3" x14ac:dyDescent="0.15">
      <c r="A294" t="s">
        <v>6</v>
      </c>
      <c r="B294">
        <v>57.196441650390625</v>
      </c>
      <c r="C294" t="str">
        <f t="shared" si="4"/>
        <v>Older</v>
      </c>
    </row>
    <row r="295" spans="1:3" x14ac:dyDescent="0.15">
      <c r="A295" t="s">
        <v>5</v>
      </c>
      <c r="B295">
        <v>60.536617279052734</v>
      </c>
      <c r="C295" t="str">
        <f t="shared" si="4"/>
        <v>Older</v>
      </c>
    </row>
    <row r="296" spans="1:3" x14ac:dyDescent="0.15">
      <c r="A296" t="s">
        <v>5</v>
      </c>
      <c r="B296">
        <v>35.351127624511719</v>
      </c>
      <c r="C296" t="str">
        <f t="shared" si="4"/>
        <v>Younger</v>
      </c>
    </row>
    <row r="297" spans="1:3" x14ac:dyDescent="0.15">
      <c r="A297" t="s">
        <v>6</v>
      </c>
      <c r="B297">
        <v>31.381246566772461</v>
      </c>
      <c r="C297" t="str">
        <f t="shared" si="4"/>
        <v>Younger</v>
      </c>
    </row>
    <row r="298" spans="1:3" x14ac:dyDescent="0.15">
      <c r="A298" t="s">
        <v>5</v>
      </c>
      <c r="B298">
        <v>55.986309051513672</v>
      </c>
      <c r="C298" t="str">
        <f t="shared" si="4"/>
        <v>Older</v>
      </c>
    </row>
    <row r="299" spans="1:3" x14ac:dyDescent="0.15">
      <c r="A299" t="s">
        <v>6</v>
      </c>
      <c r="B299">
        <v>52.725528717041016</v>
      </c>
      <c r="C299" t="str">
        <f t="shared" si="4"/>
        <v>Older</v>
      </c>
    </row>
    <row r="300" spans="1:3" x14ac:dyDescent="0.15">
      <c r="A300" t="s">
        <v>5</v>
      </c>
      <c r="B300">
        <v>38.091716766357422</v>
      </c>
      <c r="C300" t="str">
        <f t="shared" si="4"/>
        <v>Younger</v>
      </c>
    </row>
    <row r="301" spans="1:3" x14ac:dyDescent="0.15">
      <c r="A301" t="s">
        <v>6</v>
      </c>
      <c r="B301">
        <v>58.171115875244141</v>
      </c>
      <c r="C301" t="str">
        <f t="shared" si="4"/>
        <v>Older</v>
      </c>
    </row>
    <row r="302" spans="1:3" x14ac:dyDescent="0.15">
      <c r="A302" t="s">
        <v>6</v>
      </c>
      <c r="B302">
        <v>45.210128784179688</v>
      </c>
      <c r="C302" t="str">
        <f t="shared" si="4"/>
        <v>Younger</v>
      </c>
    </row>
    <row r="303" spans="1:3" x14ac:dyDescent="0.15">
      <c r="A303" t="s">
        <v>5</v>
      </c>
      <c r="B303">
        <v>37.79876708984375</v>
      </c>
      <c r="C303" t="str">
        <f t="shared" si="4"/>
        <v>Younger</v>
      </c>
    </row>
    <row r="304" spans="1:3" x14ac:dyDescent="0.15">
      <c r="A304" t="s">
        <v>6</v>
      </c>
      <c r="B304">
        <v>60.659820556640625</v>
      </c>
      <c r="C304" t="str">
        <f t="shared" si="4"/>
        <v>Older</v>
      </c>
    </row>
    <row r="305" spans="1:3" x14ac:dyDescent="0.15">
      <c r="A305" t="s">
        <v>5</v>
      </c>
      <c r="B305">
        <v>35.534564971923828</v>
      </c>
      <c r="C305" t="str">
        <f t="shared" si="4"/>
        <v>Younger</v>
      </c>
    </row>
    <row r="306" spans="1:3" x14ac:dyDescent="0.15">
      <c r="A306" t="s">
        <v>6</v>
      </c>
      <c r="B306">
        <v>43.066390991210938</v>
      </c>
      <c r="C306" t="str">
        <f t="shared" si="4"/>
        <v>Younger</v>
      </c>
    </row>
    <row r="307" spans="1:3" x14ac:dyDescent="0.15">
      <c r="A307" t="s">
        <v>6</v>
      </c>
      <c r="B307">
        <v>56.391513824462891</v>
      </c>
      <c r="C307" t="str">
        <f t="shared" si="4"/>
        <v>Older</v>
      </c>
    </row>
    <row r="308" spans="1:3" x14ac:dyDescent="0.15">
      <c r="A308" t="s">
        <v>6</v>
      </c>
      <c r="B308">
        <v>30.573579788208008</v>
      </c>
      <c r="C308" t="str">
        <f t="shared" si="4"/>
        <v>Younger</v>
      </c>
    </row>
    <row r="309" spans="1:3" x14ac:dyDescent="0.15">
      <c r="A309" t="s">
        <v>5</v>
      </c>
      <c r="B309">
        <v>61.182750701904297</v>
      </c>
      <c r="C309" t="str">
        <f t="shared" si="4"/>
        <v>Older</v>
      </c>
    </row>
    <row r="310" spans="1:3" x14ac:dyDescent="0.15">
      <c r="A310" t="s">
        <v>6</v>
      </c>
      <c r="B310">
        <v>58.299793243408203</v>
      </c>
      <c r="C310" t="str">
        <f t="shared" si="4"/>
        <v>Older</v>
      </c>
    </row>
    <row r="311" spans="1:3" x14ac:dyDescent="0.15">
      <c r="A311" t="s">
        <v>5</v>
      </c>
      <c r="B311">
        <v>62.332649230957031</v>
      </c>
      <c r="C311" t="str">
        <f t="shared" si="4"/>
        <v>Older</v>
      </c>
    </row>
    <row r="312" spans="1:3" x14ac:dyDescent="0.15">
      <c r="A312" t="s">
        <v>5</v>
      </c>
      <c r="B312">
        <v>37.998630523681641</v>
      </c>
      <c r="C312" t="str">
        <f t="shared" si="4"/>
        <v>Younger</v>
      </c>
    </row>
    <row r="313" spans="1:3" x14ac:dyDescent="0.15">
      <c r="A313" t="s">
        <v>6</v>
      </c>
      <c r="B313">
        <v>33.152633666992188</v>
      </c>
      <c r="C313" t="str">
        <f t="shared" si="4"/>
        <v>Younger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 Nguyen</cp:lastModifiedBy>
  <dcterms:created xsi:type="dcterms:W3CDTF">2024-02-07T23:07:19Z</dcterms:created>
  <dcterms:modified xsi:type="dcterms:W3CDTF">2024-11-07T17:39:42Z</dcterms:modified>
</cp:coreProperties>
</file>