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royan_saskpolytech_ca/Documents/M Drive/MATH &amp; STAT/AY - 2022_2023/Fall/ANLT 600/Excel problems/Time series analysis/"/>
    </mc:Choice>
  </mc:AlternateContent>
  <xr:revisionPtr revIDLastSave="24" documentId="11_F25DC773A252ABDACC1048FA891C6BB65BDE58E8" xr6:coauthVersionLast="47" xr6:coauthVersionMax="47" xr10:uidLastSave="{5B1E3A2F-41E8-49D5-AC7D-158F39C8C6A2}"/>
  <bookViews>
    <workbookView xWindow="23880" yWindow="-120" windowWidth="24240" windowHeight="13140" xr2:uid="{00000000-000D-0000-FFFF-FFFF00000000}"/>
  </bookViews>
  <sheets>
    <sheet name="Sheet1" sheetId="2" r:id="rId1"/>
    <sheet name="CI" sheetId="1" r:id="rId2"/>
    <sheet name="Exercise (CI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8" i="2"/>
  <c r="C33" i="2"/>
  <c r="C39" i="2"/>
  <c r="C34" i="2"/>
  <c r="C36" i="2"/>
  <c r="C35" i="2"/>
  <c r="C37" i="2"/>
  <c r="D37" i="2" l="1"/>
  <c r="E39" i="2"/>
  <c r="D36" i="2"/>
  <c r="D33" i="2"/>
  <c r="E36" i="2"/>
  <c r="E33" i="2"/>
  <c r="E34" i="2"/>
  <c r="D38" i="2"/>
  <c r="E37" i="2"/>
  <c r="D34" i="2"/>
  <c r="E38" i="2"/>
  <c r="E35" i="2"/>
  <c r="D39" i="2"/>
  <c r="E32" i="2"/>
  <c r="D35" i="2"/>
  <c r="D32" i="2"/>
</calcChain>
</file>

<file path=xl/sharedStrings.xml><?xml version="1.0" encoding="utf-8"?>
<sst xmlns="http://schemas.openxmlformats.org/spreadsheetml/2006/main" count="9" uniqueCount="6">
  <si>
    <t>Day</t>
  </si>
  <si>
    <t>Sales ($thousands)</t>
  </si>
  <si>
    <t>Forecast(Sales ($thousands))</t>
  </si>
  <si>
    <t>Lower Confidence Bound(Sales ($thousands))</t>
  </si>
  <si>
    <t>Upper Confidence Bound(Sales ($thousands))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</si>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</sst>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_);\([$$-409]#,##0\)"/>
    <numFmt numFmtId="165" formatCode="[$$-1009]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  <xf numFmtId="15" fontId="0" fillId="0" borderId="1" xfId="0" applyNumberFormat="1" applyBorder="1"/>
    <xf numFmtId="165" fontId="0" fillId="0" borderId="2" xfId="0" applyNumberFormat="1" applyBorder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($thousands)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Sheet1!$B$2:$B$39</c:f>
              <c:numCache>
                <c:formatCode>[$$-409]#,##0_);\([$$-409]#,##0\)</c:formatCode>
                <c:ptCount val="38"/>
                <c:pt idx="0">
                  <c:v>901</c:v>
                </c:pt>
                <c:pt idx="1">
                  <c:v>890</c:v>
                </c:pt>
                <c:pt idx="2">
                  <c:v>855</c:v>
                </c:pt>
                <c:pt idx="3">
                  <c:v>865</c:v>
                </c:pt>
                <c:pt idx="4">
                  <c:v>845</c:v>
                </c:pt>
                <c:pt idx="5">
                  <c:v>848</c:v>
                </c:pt>
                <c:pt idx="6">
                  <c:v>1001</c:v>
                </c:pt>
                <c:pt idx="7">
                  <c:v>637</c:v>
                </c:pt>
                <c:pt idx="8">
                  <c:v>348</c:v>
                </c:pt>
                <c:pt idx="9">
                  <c:v>2140</c:v>
                </c:pt>
                <c:pt idx="10">
                  <c:v>1358</c:v>
                </c:pt>
                <c:pt idx="11">
                  <c:v>1322</c:v>
                </c:pt>
                <c:pt idx="12">
                  <c:v>3106</c:v>
                </c:pt>
                <c:pt idx="13">
                  <c:v>2165</c:v>
                </c:pt>
                <c:pt idx="14">
                  <c:v>1015</c:v>
                </c:pt>
                <c:pt idx="15">
                  <c:v>1750</c:v>
                </c:pt>
                <c:pt idx="16">
                  <c:v>1048</c:v>
                </c:pt>
                <c:pt idx="17">
                  <c:v>3570</c:v>
                </c:pt>
                <c:pt idx="18">
                  <c:v>1109</c:v>
                </c:pt>
                <c:pt idx="19">
                  <c:v>1172</c:v>
                </c:pt>
                <c:pt idx="20">
                  <c:v>3309</c:v>
                </c:pt>
                <c:pt idx="21">
                  <c:v>835</c:v>
                </c:pt>
                <c:pt idx="22">
                  <c:v>246</c:v>
                </c:pt>
                <c:pt idx="23">
                  <c:v>348</c:v>
                </c:pt>
                <c:pt idx="24">
                  <c:v>2701</c:v>
                </c:pt>
                <c:pt idx="25">
                  <c:v>862</c:v>
                </c:pt>
                <c:pt idx="26">
                  <c:v>907</c:v>
                </c:pt>
                <c:pt idx="27">
                  <c:v>1105</c:v>
                </c:pt>
                <c:pt idx="28">
                  <c:v>226</c:v>
                </c:pt>
                <c:pt idx="2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3-45D8-A676-3833631CEE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 ($thousands))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Sheet1!$C$2:$C$39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463.41490545050044</c:v>
                </c:pt>
                <c:pt idx="31" formatCode="[$$-409]#,##0_);\([$$-409]#,##0\)">
                  <c:v>465.82981090100111</c:v>
                </c:pt>
                <c:pt idx="32" formatCode="[$$-409]#,##0_);\([$$-409]#,##0\)">
                  <c:v>468.24471635150155</c:v>
                </c:pt>
                <c:pt idx="33" formatCode="[$$-409]#,##0_);\([$$-409]#,##0\)">
                  <c:v>470.65962180200222</c:v>
                </c:pt>
                <c:pt idx="34" formatCode="[$$-409]#,##0_);\([$$-409]#,##0\)">
                  <c:v>473.07452725250266</c:v>
                </c:pt>
                <c:pt idx="35" formatCode="[$$-409]#,##0_);\([$$-409]#,##0\)">
                  <c:v>475.48943270300333</c:v>
                </c:pt>
                <c:pt idx="36" formatCode="[$$-409]#,##0_);\([$$-409]#,##0\)">
                  <c:v>477.90433815350377</c:v>
                </c:pt>
                <c:pt idx="37" formatCode="[$$-409]#,##0_);\([$$-409]#,##0\)">
                  <c:v>480.31924360400444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3-45D8-A676-3833631CEE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 ($thousands))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Sheet1!$D$2:$D$39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-1405.2290125999043</c:v>
                </c:pt>
                <c:pt idx="31" formatCode="[$$-409]#,##0_);\([$$-409]#,##0\)">
                  <c:v>-1417.8235064661212</c:v>
                </c:pt>
                <c:pt idx="32" formatCode="[$$-409]#,##0_);\([$$-409]#,##0\)">
                  <c:v>-1430.533828993674</c:v>
                </c:pt>
                <c:pt idx="33" formatCode="[$$-409]#,##0_);\([$$-409]#,##0\)">
                  <c:v>-1443.3590585749371</c:v>
                </c:pt>
                <c:pt idx="34" formatCode="[$$-409]#,##0_);\([$$-409]#,##0\)">
                  <c:v>-1456.2982820807711</c:v>
                </c:pt>
                <c:pt idx="35" formatCode="[$$-409]#,##0_);\([$$-409]#,##0\)">
                  <c:v>-1469.3505950657054</c:v>
                </c:pt>
                <c:pt idx="36" formatCode="[$$-409]#,##0_);\([$$-409]#,##0\)">
                  <c:v>-1482.5151019517339</c:v>
                </c:pt>
                <c:pt idx="37" formatCode="[$$-409]#,##0_);\([$$-409]#,##0\)">
                  <c:v>-1495.7909161917944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3-45D8-A676-3833631CEE5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 ($thousands))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Sheet1!$E$2:$E$39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2332.0588235009054</c:v>
                </c:pt>
                <c:pt idx="31" formatCode="[$$-409]#,##0_);\([$$-409]#,##0\)">
                  <c:v>2349.4831282681234</c:v>
                </c:pt>
                <c:pt idx="32" formatCode="[$$-409]#,##0_);\([$$-409]#,##0\)">
                  <c:v>2367.0232616966773</c:v>
                </c:pt>
                <c:pt idx="33" formatCode="[$$-409]#,##0_);\([$$-409]#,##0\)">
                  <c:v>2384.6783021789415</c:v>
                </c:pt>
                <c:pt idx="34" formatCode="[$$-409]#,##0_);\([$$-409]#,##0\)">
                  <c:v>2402.4473365857766</c:v>
                </c:pt>
                <c:pt idx="35" formatCode="[$$-409]#,##0_);\([$$-409]#,##0\)">
                  <c:v>2420.3294604717121</c:v>
                </c:pt>
                <c:pt idx="36" formatCode="[$$-409]#,##0_);\([$$-409]#,##0\)">
                  <c:v>2438.3237782587412</c:v>
                </c:pt>
                <c:pt idx="37" formatCode="[$$-409]#,##0_);\([$$-409]#,##0\)">
                  <c:v>2456.429403399803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3-45D8-A676-3833631C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28559"/>
        <c:axId val="374151855"/>
      </c:lineChart>
      <c:catAx>
        <c:axId val="3741285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51855"/>
        <c:crosses val="autoZero"/>
        <c:auto val="1"/>
        <c:lblAlgn val="ctr"/>
        <c:lblOffset val="100"/>
        <c:noMultiLvlLbl val="0"/>
      </c:catAx>
      <c:valAx>
        <c:axId val="3741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7</xdr:row>
      <xdr:rowOff>71437</xdr:rowOff>
    </xdr:from>
    <xdr:to>
      <xdr:col>7</xdr:col>
      <xdr:colOff>409575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B74D6-352C-4FE0-8B9B-0B3C01B8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A6739-30C9-4153-8ED8-2928FBB723B6}" name="Table1" displayName="Table1" ref="A1:E39" totalsRowShown="0">
  <autoFilter ref="A1:E39" xr:uid="{FC2A6739-30C9-4153-8ED8-2928FBB723B6}"/>
  <tableColumns count="5">
    <tableColumn id="1" xr3:uid="{CFCC1656-138B-470E-A301-C738E8246F49}" name="Day"/>
    <tableColumn id="2" xr3:uid="{139A6773-0118-414D-8126-5E724ADEB91C}" name="Sales ($thousands)"/>
    <tableColumn id="3" xr3:uid="{0E08448B-DE3B-4DAB-BE98-084FA4030746}" name="Forecast(Sales ($thousands))" dataDxfId="2">
      <calculatedColumnFormula>_xlfn.FORECAST.ETS(A2,$B$2:$B$31,$A$2:$A$31,1,1)</calculatedColumnFormula>
    </tableColumn>
    <tableColumn id="4" xr3:uid="{F976D191-B77D-464E-BE7B-F7ED50BE670A}" name="Lower Confidence Bound(Sales ($thousands))" dataDxfId="1">
      <calculatedColumnFormula>C2-_xlfn.FORECAST.ETS.CONFINT(A2,$B$2:$B$31,$A$2:$A$31,0.95,1,1)</calculatedColumnFormula>
    </tableColumn>
    <tableColumn id="5" xr3:uid="{B0BA9E16-2C3E-484C-AE49-C5316DA77F41}" name="Upper Confidence Bound(Sales ($thousands))" dataDxfId="0">
      <calculatedColumnFormula>C2+_xlfn.FORECAST.ETS.CONFINT(A2,$B$2:$B$31,$A$2:$A$31,0.95,1,1)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F88E-32EB-4459-9ED5-596CEF7E60C8}">
  <dimension ref="A1:E39"/>
  <sheetViews>
    <sheetView tabSelected="1" workbookViewId="0">
      <selection activeCell="K23" sqref="K23"/>
    </sheetView>
  </sheetViews>
  <sheetFormatPr defaultRowHeight="15" x14ac:dyDescent="0.25"/>
  <cols>
    <col min="2" max="2" width="19.7109375" customWidth="1"/>
    <col min="3" max="3" width="28.5703125" customWidth="1"/>
    <col min="4" max="4" width="43.28515625" customWidth="1"/>
    <col min="5" max="5" width="4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901</v>
      </c>
    </row>
    <row r="3" spans="1:5" x14ac:dyDescent="0.25">
      <c r="A3">
        <v>2</v>
      </c>
      <c r="B3" s="1">
        <v>890</v>
      </c>
    </row>
    <row r="4" spans="1:5" x14ac:dyDescent="0.25">
      <c r="A4">
        <v>3</v>
      </c>
      <c r="B4" s="1">
        <v>855</v>
      </c>
    </row>
    <row r="5" spans="1:5" x14ac:dyDescent="0.25">
      <c r="A5">
        <v>4</v>
      </c>
      <c r="B5" s="1">
        <v>865</v>
      </c>
    </row>
    <row r="6" spans="1:5" x14ac:dyDescent="0.25">
      <c r="A6">
        <v>5</v>
      </c>
      <c r="B6" s="1">
        <v>845</v>
      </c>
    </row>
    <row r="7" spans="1:5" x14ac:dyDescent="0.25">
      <c r="A7">
        <v>6</v>
      </c>
      <c r="B7" s="1">
        <v>848</v>
      </c>
    </row>
    <row r="8" spans="1:5" x14ac:dyDescent="0.25">
      <c r="A8">
        <v>7</v>
      </c>
      <c r="B8" s="1">
        <v>1001</v>
      </c>
    </row>
    <row r="9" spans="1:5" x14ac:dyDescent="0.25">
      <c r="A9">
        <v>8</v>
      </c>
      <c r="B9" s="1">
        <v>637</v>
      </c>
    </row>
    <row r="10" spans="1:5" x14ac:dyDescent="0.25">
      <c r="A10">
        <v>9</v>
      </c>
      <c r="B10" s="1">
        <v>348</v>
      </c>
    </row>
    <row r="11" spans="1:5" x14ac:dyDescent="0.25">
      <c r="A11">
        <v>10</v>
      </c>
      <c r="B11" s="1">
        <v>2140</v>
      </c>
    </row>
    <row r="12" spans="1:5" x14ac:dyDescent="0.25">
      <c r="A12">
        <v>11</v>
      </c>
      <c r="B12" s="1">
        <v>1358</v>
      </c>
    </row>
    <row r="13" spans="1:5" x14ac:dyDescent="0.25">
      <c r="A13">
        <v>12</v>
      </c>
      <c r="B13" s="1">
        <v>1322</v>
      </c>
    </row>
    <row r="14" spans="1:5" x14ac:dyDescent="0.25">
      <c r="A14">
        <v>13</v>
      </c>
      <c r="B14" s="1">
        <v>3106</v>
      </c>
    </row>
    <row r="15" spans="1:5" x14ac:dyDescent="0.25">
      <c r="A15">
        <v>14</v>
      </c>
      <c r="B15" s="1">
        <v>2165</v>
      </c>
    </row>
    <row r="16" spans="1:5" x14ac:dyDescent="0.25">
      <c r="A16">
        <v>15</v>
      </c>
      <c r="B16" s="1">
        <v>1015</v>
      </c>
    </row>
    <row r="17" spans="1:5" x14ac:dyDescent="0.25">
      <c r="A17">
        <v>16</v>
      </c>
      <c r="B17" s="1">
        <v>1750</v>
      </c>
    </row>
    <row r="18" spans="1:5" x14ac:dyDescent="0.25">
      <c r="A18">
        <v>17</v>
      </c>
      <c r="B18" s="1">
        <v>1048</v>
      </c>
    </row>
    <row r="19" spans="1:5" x14ac:dyDescent="0.25">
      <c r="A19">
        <v>18</v>
      </c>
      <c r="B19" s="1">
        <v>3570</v>
      </c>
    </row>
    <row r="20" spans="1:5" x14ac:dyDescent="0.25">
      <c r="A20">
        <v>19</v>
      </c>
      <c r="B20" s="1">
        <v>1109</v>
      </c>
    </row>
    <row r="21" spans="1:5" x14ac:dyDescent="0.25">
      <c r="A21">
        <v>20</v>
      </c>
      <c r="B21" s="1">
        <v>1172</v>
      </c>
    </row>
    <row r="22" spans="1:5" x14ac:dyDescent="0.25">
      <c r="A22">
        <v>21</v>
      </c>
      <c r="B22" s="1">
        <v>3309</v>
      </c>
    </row>
    <row r="23" spans="1:5" x14ac:dyDescent="0.25">
      <c r="A23">
        <v>22</v>
      </c>
      <c r="B23" s="1">
        <v>835</v>
      </c>
    </row>
    <row r="24" spans="1:5" x14ac:dyDescent="0.25">
      <c r="A24">
        <v>23</v>
      </c>
      <c r="B24" s="1">
        <v>246</v>
      </c>
    </row>
    <row r="25" spans="1:5" x14ac:dyDescent="0.25">
      <c r="A25">
        <v>24</v>
      </c>
      <c r="B25" s="1">
        <v>348</v>
      </c>
    </row>
    <row r="26" spans="1:5" x14ac:dyDescent="0.25">
      <c r="A26">
        <v>25</v>
      </c>
      <c r="B26" s="1">
        <v>2701</v>
      </c>
    </row>
    <row r="27" spans="1:5" x14ac:dyDescent="0.25">
      <c r="A27">
        <v>26</v>
      </c>
      <c r="B27" s="1">
        <v>862</v>
      </c>
    </row>
    <row r="28" spans="1:5" x14ac:dyDescent="0.25">
      <c r="A28">
        <v>27</v>
      </c>
      <c r="B28" s="1">
        <v>907</v>
      </c>
    </row>
    <row r="29" spans="1:5" x14ac:dyDescent="0.25">
      <c r="A29">
        <v>28</v>
      </c>
      <c r="B29" s="1">
        <v>1105</v>
      </c>
    </row>
    <row r="30" spans="1:5" x14ac:dyDescent="0.25">
      <c r="A30">
        <v>29</v>
      </c>
      <c r="B30" s="1">
        <v>226</v>
      </c>
    </row>
    <row r="31" spans="1:5" x14ac:dyDescent="0.25">
      <c r="A31">
        <v>30</v>
      </c>
      <c r="B31" s="1">
        <v>461</v>
      </c>
      <c r="C31" s="1">
        <v>461</v>
      </c>
      <c r="D31" s="1">
        <v>461</v>
      </c>
      <c r="E31" s="1">
        <v>461</v>
      </c>
    </row>
    <row r="32" spans="1:5" x14ac:dyDescent="0.25">
      <c r="A32">
        <v>31</v>
      </c>
      <c r="C32" s="1">
        <f t="shared" ref="C32:C39" si="0">_xlfn.FORECAST.ETS(A32,$B$2:$B$31,$A$2:$A$31,1,1)</f>
        <v>463.41490545050044</v>
      </c>
      <c r="D32" s="1">
        <f t="shared" ref="D32:D39" si="1">C32-_xlfn.FORECAST.ETS.CONFINT(A32,$B$2:$B$31,$A$2:$A$31,0.95,1,1)</f>
        <v>-1405.2290125999043</v>
      </c>
      <c r="E32" s="1">
        <f t="shared" ref="E32:E39" si="2">C32+_xlfn.FORECAST.ETS.CONFINT(A32,$B$2:$B$31,$A$2:$A$31,0.95,1,1)</f>
        <v>2332.0588235009054</v>
      </c>
    </row>
    <row r="33" spans="1:5" x14ac:dyDescent="0.25">
      <c r="A33">
        <v>32</v>
      </c>
      <c r="C33" s="1">
        <f t="shared" si="0"/>
        <v>465.82981090100111</v>
      </c>
      <c r="D33" s="1">
        <f t="shared" si="1"/>
        <v>-1417.8235064661212</v>
      </c>
      <c r="E33" s="1">
        <f t="shared" si="2"/>
        <v>2349.4831282681234</v>
      </c>
    </row>
    <row r="34" spans="1:5" x14ac:dyDescent="0.25">
      <c r="A34">
        <v>33</v>
      </c>
      <c r="C34" s="1">
        <f t="shared" si="0"/>
        <v>468.24471635150155</v>
      </c>
      <c r="D34" s="1">
        <f t="shared" si="1"/>
        <v>-1430.533828993674</v>
      </c>
      <c r="E34" s="1">
        <f t="shared" si="2"/>
        <v>2367.0232616966773</v>
      </c>
    </row>
    <row r="35" spans="1:5" x14ac:dyDescent="0.25">
      <c r="A35">
        <v>34</v>
      </c>
      <c r="C35" s="1">
        <f t="shared" si="0"/>
        <v>470.65962180200222</v>
      </c>
      <c r="D35" s="1">
        <f t="shared" si="1"/>
        <v>-1443.3590585749371</v>
      </c>
      <c r="E35" s="1">
        <f t="shared" si="2"/>
        <v>2384.6783021789415</v>
      </c>
    </row>
    <row r="36" spans="1:5" x14ac:dyDescent="0.25">
      <c r="A36">
        <v>35</v>
      </c>
      <c r="C36" s="1">
        <f t="shared" si="0"/>
        <v>473.07452725250266</v>
      </c>
      <c r="D36" s="1">
        <f t="shared" si="1"/>
        <v>-1456.2982820807711</v>
      </c>
      <c r="E36" s="1">
        <f t="shared" si="2"/>
        <v>2402.4473365857766</v>
      </c>
    </row>
    <row r="37" spans="1:5" x14ac:dyDescent="0.25">
      <c r="A37">
        <v>36</v>
      </c>
      <c r="C37" s="1">
        <f t="shared" si="0"/>
        <v>475.48943270300333</v>
      </c>
      <c r="D37" s="1">
        <f t="shared" si="1"/>
        <v>-1469.3505950657054</v>
      </c>
      <c r="E37" s="1">
        <f t="shared" si="2"/>
        <v>2420.3294604717121</v>
      </c>
    </row>
    <row r="38" spans="1:5" x14ac:dyDescent="0.25">
      <c r="A38">
        <v>37</v>
      </c>
      <c r="C38" s="1">
        <f t="shared" si="0"/>
        <v>477.90433815350377</v>
      </c>
      <c r="D38" s="1">
        <f t="shared" si="1"/>
        <v>-1482.5151019517339</v>
      </c>
      <c r="E38" s="1">
        <f t="shared" si="2"/>
        <v>2438.3237782587412</v>
      </c>
    </row>
    <row r="39" spans="1:5" x14ac:dyDescent="0.25">
      <c r="A39">
        <v>38</v>
      </c>
      <c r="C39" s="1">
        <f t="shared" si="0"/>
        <v>480.31924360400444</v>
      </c>
      <c r="D39" s="1">
        <f t="shared" si="1"/>
        <v>-1495.7909161917944</v>
      </c>
      <c r="E39" s="1">
        <f t="shared" si="2"/>
        <v>2456.429403399803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5" workbookViewId="0">
      <selection sqref="A1:B31"/>
    </sheetView>
  </sheetViews>
  <sheetFormatPr defaultRowHeight="15" x14ac:dyDescent="0.25"/>
  <cols>
    <col min="2" max="2" width="17.855468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>
        <v>1</v>
      </c>
      <c r="B2" s="1">
        <v>901</v>
      </c>
    </row>
    <row r="3" spans="1:2" x14ac:dyDescent="0.25">
      <c r="A3">
        <v>2</v>
      </c>
      <c r="B3" s="1">
        <v>890</v>
      </c>
    </row>
    <row r="4" spans="1:2" x14ac:dyDescent="0.25">
      <c r="A4">
        <v>3</v>
      </c>
      <c r="B4" s="1">
        <v>855</v>
      </c>
    </row>
    <row r="5" spans="1:2" x14ac:dyDescent="0.25">
      <c r="A5">
        <v>4</v>
      </c>
      <c r="B5" s="1">
        <v>865</v>
      </c>
    </row>
    <row r="6" spans="1:2" x14ac:dyDescent="0.25">
      <c r="A6">
        <v>5</v>
      </c>
      <c r="B6" s="1">
        <v>845</v>
      </c>
    </row>
    <row r="7" spans="1:2" x14ac:dyDescent="0.25">
      <c r="A7">
        <v>6</v>
      </c>
      <c r="B7" s="1">
        <v>848</v>
      </c>
    </row>
    <row r="8" spans="1:2" x14ac:dyDescent="0.25">
      <c r="A8">
        <v>7</v>
      </c>
      <c r="B8" s="1">
        <v>1001</v>
      </c>
    </row>
    <row r="9" spans="1:2" x14ac:dyDescent="0.25">
      <c r="A9">
        <v>8</v>
      </c>
      <c r="B9" s="1">
        <v>637</v>
      </c>
    </row>
    <row r="10" spans="1:2" x14ac:dyDescent="0.25">
      <c r="A10">
        <v>9</v>
      </c>
      <c r="B10" s="1">
        <v>348</v>
      </c>
    </row>
    <row r="11" spans="1:2" x14ac:dyDescent="0.25">
      <c r="A11">
        <v>10</v>
      </c>
      <c r="B11" s="1">
        <v>2140</v>
      </c>
    </row>
    <row r="12" spans="1:2" x14ac:dyDescent="0.25">
      <c r="A12">
        <v>11</v>
      </c>
      <c r="B12" s="1">
        <v>1358</v>
      </c>
    </row>
    <row r="13" spans="1:2" x14ac:dyDescent="0.25">
      <c r="A13">
        <v>12</v>
      </c>
      <c r="B13" s="1">
        <v>1322</v>
      </c>
    </row>
    <row r="14" spans="1:2" x14ac:dyDescent="0.25">
      <c r="A14">
        <v>13</v>
      </c>
      <c r="B14" s="1">
        <v>3106</v>
      </c>
    </row>
    <row r="15" spans="1:2" x14ac:dyDescent="0.25">
      <c r="A15">
        <v>14</v>
      </c>
      <c r="B15" s="1">
        <v>2165</v>
      </c>
    </row>
    <row r="16" spans="1:2" x14ac:dyDescent="0.25">
      <c r="A16">
        <v>15</v>
      </c>
      <c r="B16" s="1">
        <v>1015</v>
      </c>
    </row>
    <row r="17" spans="1:2" x14ac:dyDescent="0.25">
      <c r="A17">
        <v>16</v>
      </c>
      <c r="B17" s="1">
        <v>1750</v>
      </c>
    </row>
    <row r="18" spans="1:2" x14ac:dyDescent="0.25">
      <c r="A18">
        <v>17</v>
      </c>
      <c r="B18" s="1">
        <v>1048</v>
      </c>
    </row>
    <row r="19" spans="1:2" x14ac:dyDescent="0.25">
      <c r="A19">
        <v>18</v>
      </c>
      <c r="B19" s="1">
        <v>3570</v>
      </c>
    </row>
    <row r="20" spans="1:2" x14ac:dyDescent="0.25">
      <c r="A20">
        <v>19</v>
      </c>
      <c r="B20" s="1">
        <v>1109</v>
      </c>
    </row>
    <row r="21" spans="1:2" x14ac:dyDescent="0.25">
      <c r="A21">
        <v>20</v>
      </c>
      <c r="B21" s="1">
        <v>1172</v>
      </c>
    </row>
    <row r="22" spans="1:2" x14ac:dyDescent="0.25">
      <c r="A22">
        <v>21</v>
      </c>
      <c r="B22" s="1">
        <v>3309</v>
      </c>
    </row>
    <row r="23" spans="1:2" x14ac:dyDescent="0.25">
      <c r="A23">
        <v>22</v>
      </c>
      <c r="B23" s="1">
        <v>835</v>
      </c>
    </row>
    <row r="24" spans="1:2" x14ac:dyDescent="0.25">
      <c r="A24">
        <v>23</v>
      </c>
      <c r="B24" s="1">
        <v>246</v>
      </c>
    </row>
    <row r="25" spans="1:2" x14ac:dyDescent="0.25">
      <c r="A25">
        <v>24</v>
      </c>
      <c r="B25" s="1">
        <v>348</v>
      </c>
    </row>
    <row r="26" spans="1:2" x14ac:dyDescent="0.25">
      <c r="A26">
        <v>25</v>
      </c>
      <c r="B26" s="1">
        <v>2701</v>
      </c>
    </row>
    <row r="27" spans="1:2" x14ac:dyDescent="0.25">
      <c r="A27">
        <v>26</v>
      </c>
      <c r="B27" s="1">
        <v>862</v>
      </c>
    </row>
    <row r="28" spans="1:2" x14ac:dyDescent="0.25">
      <c r="A28">
        <v>27</v>
      </c>
      <c r="B28" s="1">
        <v>907</v>
      </c>
    </row>
    <row r="29" spans="1:2" x14ac:dyDescent="0.25">
      <c r="A29">
        <v>28</v>
      </c>
      <c r="B29" s="1">
        <v>1105</v>
      </c>
    </row>
    <row r="30" spans="1:2" x14ac:dyDescent="0.25">
      <c r="A30">
        <v>29</v>
      </c>
      <c r="B30" s="1">
        <v>226</v>
      </c>
    </row>
    <row r="31" spans="1:2" x14ac:dyDescent="0.25">
      <c r="A31">
        <v>30</v>
      </c>
      <c r="B31" s="1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C6D1-A666-4AF9-8195-3E15EE8BE6E6}">
  <dimension ref="A1:B61"/>
  <sheetViews>
    <sheetView workbookViewId="0">
      <selection activeCell="E50" sqref="E50"/>
    </sheetView>
  </sheetViews>
  <sheetFormatPr defaultRowHeight="15" x14ac:dyDescent="0.25"/>
  <cols>
    <col min="1" max="1" width="20.85546875" customWidth="1"/>
    <col min="2" max="2" width="17.5703125" customWidth="1"/>
  </cols>
  <sheetData>
    <row r="1" spans="1:2" x14ac:dyDescent="0.25">
      <c r="A1" s="5" t="s">
        <v>0</v>
      </c>
      <c r="B1" s="6" t="s">
        <v>5</v>
      </c>
    </row>
    <row r="2" spans="1:2" x14ac:dyDescent="0.25">
      <c r="A2" s="3">
        <v>42370</v>
      </c>
      <c r="B2" s="4">
        <v>200000</v>
      </c>
    </row>
    <row r="3" spans="1:2" x14ac:dyDescent="0.25">
      <c r="A3" s="3">
        <v>42371</v>
      </c>
      <c r="B3" s="4">
        <v>201948.89129843231</v>
      </c>
    </row>
    <row r="4" spans="1:2" x14ac:dyDescent="0.25">
      <c r="A4" s="3">
        <v>42372</v>
      </c>
      <c r="B4" s="4">
        <v>203181.50427140191</v>
      </c>
    </row>
    <row r="5" spans="1:2" x14ac:dyDescent="0.25">
      <c r="A5" s="3">
        <v>42373</v>
      </c>
      <c r="B5" s="4">
        <v>204103.03626249731</v>
      </c>
    </row>
    <row r="6" spans="1:2" x14ac:dyDescent="0.25">
      <c r="A6" s="3">
        <v>42374</v>
      </c>
      <c r="B6" s="4">
        <v>202361.71593783092</v>
      </c>
    </row>
    <row r="7" spans="1:2" x14ac:dyDescent="0.25">
      <c r="A7" s="3">
        <v>42375</v>
      </c>
      <c r="B7" s="4">
        <v>205360.39653318224</v>
      </c>
    </row>
    <row r="8" spans="1:2" x14ac:dyDescent="0.25">
      <c r="A8" s="3">
        <v>42376</v>
      </c>
      <c r="B8" s="4">
        <v>208431.56392806311</v>
      </c>
    </row>
    <row r="9" spans="1:2" x14ac:dyDescent="0.25">
      <c r="A9" s="3">
        <v>42377</v>
      </c>
      <c r="B9" s="4">
        <v>205626.50557434358</v>
      </c>
    </row>
    <row r="10" spans="1:2" x14ac:dyDescent="0.25">
      <c r="A10" s="3">
        <v>42378</v>
      </c>
      <c r="B10" s="4">
        <v>206297.26767246041</v>
      </c>
    </row>
    <row r="11" spans="1:2" x14ac:dyDescent="0.25">
      <c r="A11" s="3">
        <v>42379</v>
      </c>
      <c r="B11" s="4">
        <v>208326.17463905719</v>
      </c>
    </row>
    <row r="12" spans="1:2" x14ac:dyDescent="0.25">
      <c r="A12" s="3">
        <v>42380</v>
      </c>
      <c r="B12" s="4">
        <v>206247.24528618678</v>
      </c>
    </row>
    <row r="13" spans="1:2" x14ac:dyDescent="0.25">
      <c r="A13" s="3">
        <v>42381</v>
      </c>
      <c r="B13" s="4">
        <v>203095.95656298366</v>
      </c>
    </row>
    <row r="14" spans="1:2" x14ac:dyDescent="0.25">
      <c r="A14" s="3">
        <v>42382</v>
      </c>
      <c r="B14" s="4">
        <v>205436.09529163374</v>
      </c>
    </row>
    <row r="15" spans="1:2" x14ac:dyDescent="0.25">
      <c r="A15" s="3">
        <v>42383</v>
      </c>
      <c r="B15" s="4">
        <v>206387.86232483713</v>
      </c>
    </row>
    <row r="16" spans="1:2" x14ac:dyDescent="0.25">
      <c r="A16" s="3">
        <v>42384</v>
      </c>
      <c r="B16" s="4">
        <v>205132.22400887078</v>
      </c>
    </row>
    <row r="17" spans="1:2" x14ac:dyDescent="0.25">
      <c r="A17" s="3">
        <v>42385</v>
      </c>
      <c r="B17" s="4">
        <v>208475.66073457114</v>
      </c>
    </row>
    <row r="18" spans="1:2" x14ac:dyDescent="0.25">
      <c r="A18" s="3">
        <v>42386</v>
      </c>
      <c r="B18" s="4">
        <v>212554.52314577106</v>
      </c>
    </row>
    <row r="19" spans="1:2" x14ac:dyDescent="0.25">
      <c r="A19" s="3">
        <v>42387</v>
      </c>
      <c r="B19" s="4">
        <v>212182.70918334631</v>
      </c>
    </row>
    <row r="20" spans="1:2" x14ac:dyDescent="0.25">
      <c r="A20" s="3">
        <v>42388</v>
      </c>
      <c r="B20" s="4">
        <v>209702.83615855587</v>
      </c>
    </row>
    <row r="21" spans="1:2" x14ac:dyDescent="0.25">
      <c r="A21" s="3">
        <v>42389</v>
      </c>
      <c r="B21" s="4">
        <v>208779.67104048815</v>
      </c>
    </row>
    <row r="22" spans="1:2" x14ac:dyDescent="0.25">
      <c r="A22" s="3">
        <v>42390</v>
      </c>
      <c r="B22" s="4">
        <v>214069.58610799268</v>
      </c>
    </row>
    <row r="23" spans="1:2" x14ac:dyDescent="0.25">
      <c r="A23" s="3">
        <v>42391</v>
      </c>
      <c r="B23" s="4">
        <v>210821.15813022904</v>
      </c>
    </row>
    <row r="24" spans="1:2" x14ac:dyDescent="0.25">
      <c r="A24" s="3">
        <v>42392</v>
      </c>
      <c r="B24" s="4">
        <v>206240.07620498652</v>
      </c>
    </row>
    <row r="25" spans="1:2" x14ac:dyDescent="0.25">
      <c r="A25" s="3">
        <v>42393</v>
      </c>
      <c r="B25" s="4">
        <v>205564.10476785753</v>
      </c>
    </row>
    <row r="26" spans="1:2" x14ac:dyDescent="0.25">
      <c r="A26" s="3">
        <v>42394</v>
      </c>
      <c r="B26" s="4">
        <v>205111.9912259194</v>
      </c>
    </row>
    <row r="27" spans="1:2" x14ac:dyDescent="0.25">
      <c r="A27" s="3">
        <v>42395</v>
      </c>
      <c r="B27" s="4">
        <v>204193.03540289059</v>
      </c>
    </row>
    <row r="28" spans="1:2" x14ac:dyDescent="0.25">
      <c r="A28" s="3">
        <v>42396</v>
      </c>
      <c r="B28" s="4">
        <v>201382.31647494892</v>
      </c>
    </row>
    <row r="29" spans="1:2" x14ac:dyDescent="0.25">
      <c r="A29" s="3">
        <v>42397</v>
      </c>
      <c r="B29" s="4">
        <v>198379.90912014677</v>
      </c>
    </row>
    <row r="30" spans="1:2" x14ac:dyDescent="0.25">
      <c r="A30" s="3">
        <v>42398</v>
      </c>
      <c r="B30" s="4">
        <v>197843.66867152203</v>
      </c>
    </row>
    <row r="31" spans="1:2" x14ac:dyDescent="0.25">
      <c r="A31" s="3">
        <v>42399</v>
      </c>
      <c r="B31" s="4">
        <v>199689.13622115258</v>
      </c>
    </row>
    <row r="32" spans="1:2" x14ac:dyDescent="0.25">
      <c r="A32" s="3">
        <v>42400</v>
      </c>
      <c r="B32" s="4">
        <v>201075.74395191969</v>
      </c>
    </row>
    <row r="33" spans="1:2" x14ac:dyDescent="0.25">
      <c r="A33" s="3">
        <v>42401</v>
      </c>
      <c r="B33" s="4">
        <v>202966.55516060698</v>
      </c>
    </row>
    <row r="34" spans="1:2" x14ac:dyDescent="0.25">
      <c r="A34" s="3">
        <v>42402</v>
      </c>
      <c r="B34" s="4">
        <v>204283.00324202597</v>
      </c>
    </row>
    <row r="35" spans="1:2" x14ac:dyDescent="0.25">
      <c r="A35" s="3">
        <v>42403</v>
      </c>
      <c r="B35" s="4">
        <v>202133.01095823938</v>
      </c>
    </row>
    <row r="36" spans="1:2" x14ac:dyDescent="0.25">
      <c r="A36" s="3">
        <v>42404</v>
      </c>
      <c r="B36" s="4">
        <v>202160.37590605416</v>
      </c>
    </row>
    <row r="37" spans="1:2" x14ac:dyDescent="0.25">
      <c r="A37" s="3">
        <v>42405</v>
      </c>
      <c r="B37" s="4">
        <v>201839.10182152988</v>
      </c>
    </row>
    <row r="38" spans="1:2" x14ac:dyDescent="0.25">
      <c r="A38" s="3">
        <v>42406</v>
      </c>
      <c r="B38" s="4">
        <v>198945.71225992317</v>
      </c>
    </row>
    <row r="39" spans="1:2" x14ac:dyDescent="0.25">
      <c r="A39" s="3">
        <v>42407</v>
      </c>
      <c r="B39" s="4">
        <v>197944.87680347962</v>
      </c>
    </row>
    <row r="40" spans="1:2" x14ac:dyDescent="0.25">
      <c r="A40" s="3">
        <v>42408</v>
      </c>
      <c r="B40" s="4">
        <v>195542.25318820655</v>
      </c>
    </row>
    <row r="41" spans="1:2" x14ac:dyDescent="0.25">
      <c r="A41" s="3">
        <v>42409</v>
      </c>
      <c r="B41" s="4">
        <v>196740.88282661315</v>
      </c>
    </row>
    <row r="42" spans="1:2" x14ac:dyDescent="0.25">
      <c r="A42" s="3">
        <v>42410</v>
      </c>
      <c r="B42" s="4">
        <v>197247.2055151118</v>
      </c>
    </row>
    <row r="43" spans="1:2" x14ac:dyDescent="0.25">
      <c r="A43" s="3">
        <v>42411</v>
      </c>
      <c r="B43" s="4">
        <v>197468.24456612009</v>
      </c>
    </row>
    <row r="44" spans="1:2" x14ac:dyDescent="0.25">
      <c r="A44" s="3">
        <v>42412</v>
      </c>
      <c r="B44" s="4">
        <v>195345.84717172195</v>
      </c>
    </row>
    <row r="45" spans="1:2" x14ac:dyDescent="0.25">
      <c r="A45" s="3">
        <v>42413</v>
      </c>
      <c r="B45" s="4">
        <v>195559.6666289132</v>
      </c>
    </row>
    <row r="46" spans="1:2" x14ac:dyDescent="0.25">
      <c r="A46" s="3">
        <v>42414</v>
      </c>
      <c r="B46" s="4">
        <v>195015.1452651984</v>
      </c>
    </row>
    <row r="47" spans="1:2" x14ac:dyDescent="0.25">
      <c r="A47" s="3">
        <v>42415</v>
      </c>
      <c r="B47" s="4">
        <v>193443.55623965137</v>
      </c>
    </row>
    <row r="48" spans="1:2" x14ac:dyDescent="0.25">
      <c r="A48" s="3">
        <v>42416</v>
      </c>
      <c r="B48" s="4">
        <v>194252.79859948641</v>
      </c>
    </row>
    <row r="49" spans="1:2" x14ac:dyDescent="0.25">
      <c r="A49" s="3">
        <v>42417</v>
      </c>
      <c r="B49" s="4">
        <v>193805.94945330432</v>
      </c>
    </row>
    <row r="50" spans="1:2" x14ac:dyDescent="0.25">
      <c r="A50" s="3">
        <v>42418</v>
      </c>
      <c r="B50" s="4">
        <v>193368.62014795156</v>
      </c>
    </row>
    <row r="51" spans="1:2" x14ac:dyDescent="0.25">
      <c r="A51" s="3">
        <v>42419</v>
      </c>
      <c r="B51" s="4">
        <v>191506.95325063897</v>
      </c>
    </row>
    <row r="52" spans="1:2" x14ac:dyDescent="0.25">
      <c r="A52" s="3">
        <v>42420</v>
      </c>
      <c r="B52" s="4">
        <v>191981.33190844924</v>
      </c>
    </row>
    <row r="53" spans="1:2" x14ac:dyDescent="0.25">
      <c r="A53" s="3">
        <v>42421</v>
      </c>
      <c r="B53" s="4">
        <v>191859.34839760367</v>
      </c>
    </row>
    <row r="54" spans="1:2" x14ac:dyDescent="0.25">
      <c r="A54" s="3">
        <v>42422</v>
      </c>
      <c r="B54" s="4">
        <v>193167.1689171645</v>
      </c>
    </row>
    <row r="55" spans="1:2" x14ac:dyDescent="0.25">
      <c r="A55" s="3">
        <v>42423</v>
      </c>
      <c r="B55" s="4">
        <v>189924.0861414411</v>
      </c>
    </row>
    <row r="56" spans="1:2" x14ac:dyDescent="0.25">
      <c r="A56" s="3">
        <v>42424</v>
      </c>
      <c r="B56" s="4">
        <v>190326.76411962783</v>
      </c>
    </row>
    <row r="57" spans="1:2" x14ac:dyDescent="0.25">
      <c r="A57" s="3">
        <v>42425</v>
      </c>
      <c r="B57" s="4">
        <v>189121.24046490074</v>
      </c>
    </row>
    <row r="58" spans="1:2" x14ac:dyDescent="0.25">
      <c r="A58" s="3">
        <v>42426</v>
      </c>
      <c r="B58" s="4">
        <v>186370.07957957388</v>
      </c>
    </row>
    <row r="59" spans="1:2" x14ac:dyDescent="0.25">
      <c r="A59" s="3">
        <v>42427</v>
      </c>
      <c r="B59" s="4">
        <v>186046.84992046433</v>
      </c>
    </row>
    <row r="60" spans="1:2" x14ac:dyDescent="0.25">
      <c r="A60" s="3">
        <v>42428</v>
      </c>
      <c r="B60" s="4">
        <v>187939.78006909092</v>
      </c>
    </row>
    <row r="61" spans="1:2" x14ac:dyDescent="0.25">
      <c r="A61" s="3">
        <v>42429</v>
      </c>
      <c r="B61" s="4">
        <v>185386.92355249729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</vt:lpstr>
      <vt:lpstr>Exercise (CI)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Roy, Anupam</cp:lastModifiedBy>
  <dcterms:created xsi:type="dcterms:W3CDTF">2015-06-05T18:17:20Z</dcterms:created>
  <dcterms:modified xsi:type="dcterms:W3CDTF">2022-11-30T21:25:42Z</dcterms:modified>
</cp:coreProperties>
</file>