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rad\Dropbox\sgh_symulacje\"/>
    </mc:Choice>
  </mc:AlternateContent>
  <bookViews>
    <workbookView xWindow="240" yWindow="45" windowWidth="21075" windowHeight="10035" activeTab="1"/>
  </bookViews>
  <sheets>
    <sheet name="Arkusz1" sheetId="1" r:id="rId1"/>
    <sheet name="Arkusz2" sheetId="2" r:id="rId2"/>
    <sheet name="Arkusz3" sheetId="3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Arkusz2!#REF!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4" i="2"/>
  <c r="I4" i="2"/>
  <c r="H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J4" i="2" l="1"/>
  <c r="L4" i="2" s="1"/>
  <c r="H100" i="2"/>
  <c r="J100" i="2" s="1"/>
  <c r="L100" i="2" s="1"/>
  <c r="H96" i="2"/>
  <c r="J96" i="2" s="1"/>
  <c r="L96" i="2" s="1"/>
  <c r="H92" i="2"/>
  <c r="J92" i="2" s="1"/>
  <c r="L92" i="2" s="1"/>
  <c r="H88" i="2"/>
  <c r="J88" i="2" s="1"/>
  <c r="L88" i="2" s="1"/>
  <c r="H84" i="2"/>
  <c r="J84" i="2" s="1"/>
  <c r="L84" i="2" s="1"/>
  <c r="H80" i="2"/>
  <c r="J80" i="2" s="1"/>
  <c r="L80" i="2" s="1"/>
  <c r="H76" i="2"/>
  <c r="J76" i="2" s="1"/>
  <c r="L76" i="2" s="1"/>
  <c r="H72" i="2"/>
  <c r="J72" i="2" s="1"/>
  <c r="L72" i="2" s="1"/>
  <c r="H68" i="2"/>
  <c r="J68" i="2" s="1"/>
  <c r="L68" i="2" s="1"/>
  <c r="H64" i="2"/>
  <c r="J64" i="2" s="1"/>
  <c r="L64" i="2" s="1"/>
  <c r="H60" i="2"/>
  <c r="J60" i="2" s="1"/>
  <c r="L60" i="2" s="1"/>
  <c r="H56" i="2"/>
  <c r="J56" i="2" s="1"/>
  <c r="L56" i="2" s="1"/>
  <c r="H52" i="2"/>
  <c r="J52" i="2" s="1"/>
  <c r="L52" i="2" s="1"/>
  <c r="H48" i="2"/>
  <c r="J48" i="2" s="1"/>
  <c r="L48" i="2" s="1"/>
  <c r="H44" i="2"/>
  <c r="J44" i="2" s="1"/>
  <c r="L44" i="2" s="1"/>
  <c r="H40" i="2"/>
  <c r="J40" i="2" s="1"/>
  <c r="L40" i="2" s="1"/>
  <c r="H36" i="2"/>
  <c r="J36" i="2" s="1"/>
  <c r="L36" i="2" s="1"/>
  <c r="H32" i="2"/>
  <c r="J32" i="2" s="1"/>
  <c r="L32" i="2" s="1"/>
  <c r="H28" i="2"/>
  <c r="J28" i="2" s="1"/>
  <c r="L28" i="2" s="1"/>
  <c r="H24" i="2"/>
  <c r="J24" i="2" s="1"/>
  <c r="L24" i="2" s="1"/>
  <c r="H20" i="2"/>
  <c r="J20" i="2" s="1"/>
  <c r="L20" i="2" s="1"/>
  <c r="H16" i="2"/>
  <c r="J16" i="2" s="1"/>
  <c r="L16" i="2" s="1"/>
  <c r="H12" i="2"/>
  <c r="J12" i="2" s="1"/>
  <c r="L12" i="2" s="1"/>
  <c r="H8" i="2"/>
  <c r="J8" i="2" s="1"/>
  <c r="L8" i="2" s="1"/>
  <c r="H102" i="2"/>
  <c r="J102" i="2" s="1"/>
  <c r="L102" i="2" s="1"/>
  <c r="H98" i="2"/>
  <c r="J98" i="2" s="1"/>
  <c r="L98" i="2" s="1"/>
  <c r="H94" i="2"/>
  <c r="J94" i="2" s="1"/>
  <c r="L94" i="2" s="1"/>
  <c r="H90" i="2"/>
  <c r="J90" i="2" s="1"/>
  <c r="L90" i="2" s="1"/>
  <c r="H86" i="2"/>
  <c r="J86" i="2" s="1"/>
  <c r="L86" i="2" s="1"/>
  <c r="H82" i="2"/>
  <c r="J82" i="2" s="1"/>
  <c r="L82" i="2" s="1"/>
  <c r="H78" i="2"/>
  <c r="J78" i="2" s="1"/>
  <c r="L78" i="2" s="1"/>
  <c r="H74" i="2"/>
  <c r="J74" i="2" s="1"/>
  <c r="L74" i="2" s="1"/>
  <c r="H70" i="2"/>
  <c r="J70" i="2" s="1"/>
  <c r="L70" i="2" s="1"/>
  <c r="H66" i="2"/>
  <c r="J66" i="2" s="1"/>
  <c r="L66" i="2" s="1"/>
  <c r="H62" i="2"/>
  <c r="J62" i="2" s="1"/>
  <c r="L62" i="2" s="1"/>
  <c r="H58" i="2"/>
  <c r="J58" i="2" s="1"/>
  <c r="L58" i="2" s="1"/>
  <c r="H54" i="2"/>
  <c r="J54" i="2" s="1"/>
  <c r="L54" i="2" s="1"/>
  <c r="H50" i="2"/>
  <c r="J50" i="2" s="1"/>
  <c r="L50" i="2" s="1"/>
  <c r="H46" i="2"/>
  <c r="J46" i="2" s="1"/>
  <c r="L46" i="2" s="1"/>
  <c r="H42" i="2"/>
  <c r="J42" i="2" s="1"/>
  <c r="L42" i="2" s="1"/>
  <c r="H38" i="2"/>
  <c r="J38" i="2" s="1"/>
  <c r="L38" i="2" s="1"/>
  <c r="H34" i="2"/>
  <c r="J34" i="2" s="1"/>
  <c r="L34" i="2" s="1"/>
  <c r="H30" i="2"/>
  <c r="J30" i="2" s="1"/>
  <c r="L30" i="2" s="1"/>
  <c r="H26" i="2"/>
  <c r="J26" i="2" s="1"/>
  <c r="L26" i="2" s="1"/>
  <c r="H22" i="2"/>
  <c r="J22" i="2" s="1"/>
  <c r="L22" i="2" s="1"/>
  <c r="H18" i="2"/>
  <c r="J18" i="2" s="1"/>
  <c r="L18" i="2" s="1"/>
  <c r="H14" i="2"/>
  <c r="J14" i="2" s="1"/>
  <c r="L14" i="2" s="1"/>
  <c r="H10" i="2"/>
  <c r="J10" i="2" s="1"/>
  <c r="L10" i="2" s="1"/>
  <c r="H6" i="2"/>
  <c r="J6" i="2" s="1"/>
  <c r="L6" i="2" s="1"/>
  <c r="H103" i="2"/>
  <c r="J103" i="2" s="1"/>
  <c r="L103" i="2" s="1"/>
  <c r="H101" i="2"/>
  <c r="J101" i="2" s="1"/>
  <c r="L101" i="2" s="1"/>
  <c r="H99" i="2"/>
  <c r="J99" i="2" s="1"/>
  <c r="L99" i="2" s="1"/>
  <c r="H97" i="2"/>
  <c r="J97" i="2" s="1"/>
  <c r="L97" i="2" s="1"/>
  <c r="H95" i="2"/>
  <c r="J95" i="2" s="1"/>
  <c r="L95" i="2" s="1"/>
  <c r="H93" i="2"/>
  <c r="J93" i="2" s="1"/>
  <c r="L93" i="2" s="1"/>
  <c r="H91" i="2"/>
  <c r="J91" i="2" s="1"/>
  <c r="L91" i="2" s="1"/>
  <c r="H89" i="2"/>
  <c r="J89" i="2" s="1"/>
  <c r="L89" i="2" s="1"/>
  <c r="H87" i="2"/>
  <c r="J87" i="2" s="1"/>
  <c r="L87" i="2" s="1"/>
  <c r="H85" i="2"/>
  <c r="J85" i="2" s="1"/>
  <c r="L85" i="2" s="1"/>
  <c r="H83" i="2"/>
  <c r="J83" i="2" s="1"/>
  <c r="L83" i="2" s="1"/>
  <c r="H81" i="2"/>
  <c r="J81" i="2" s="1"/>
  <c r="L81" i="2" s="1"/>
  <c r="H79" i="2"/>
  <c r="J79" i="2" s="1"/>
  <c r="L79" i="2" s="1"/>
  <c r="H77" i="2"/>
  <c r="J77" i="2" s="1"/>
  <c r="L77" i="2" s="1"/>
  <c r="H75" i="2"/>
  <c r="J75" i="2" s="1"/>
  <c r="L75" i="2" s="1"/>
  <c r="H73" i="2"/>
  <c r="J73" i="2" s="1"/>
  <c r="L73" i="2" s="1"/>
  <c r="H71" i="2"/>
  <c r="J71" i="2" s="1"/>
  <c r="L71" i="2" s="1"/>
  <c r="H69" i="2"/>
  <c r="J69" i="2" s="1"/>
  <c r="L69" i="2" s="1"/>
  <c r="H67" i="2"/>
  <c r="J67" i="2" s="1"/>
  <c r="L67" i="2" s="1"/>
  <c r="H65" i="2"/>
  <c r="J65" i="2" s="1"/>
  <c r="L65" i="2" s="1"/>
  <c r="H63" i="2"/>
  <c r="J63" i="2" s="1"/>
  <c r="L63" i="2" s="1"/>
  <c r="H61" i="2"/>
  <c r="J61" i="2" s="1"/>
  <c r="L61" i="2" s="1"/>
  <c r="H59" i="2"/>
  <c r="J59" i="2" s="1"/>
  <c r="L59" i="2" s="1"/>
  <c r="H57" i="2"/>
  <c r="J57" i="2" s="1"/>
  <c r="L57" i="2" s="1"/>
  <c r="H55" i="2"/>
  <c r="J55" i="2" s="1"/>
  <c r="L55" i="2" s="1"/>
  <c r="H53" i="2"/>
  <c r="J53" i="2" s="1"/>
  <c r="L53" i="2" s="1"/>
  <c r="H51" i="2"/>
  <c r="J51" i="2" s="1"/>
  <c r="L51" i="2" s="1"/>
  <c r="H49" i="2"/>
  <c r="J49" i="2" s="1"/>
  <c r="L49" i="2" s="1"/>
  <c r="H47" i="2"/>
  <c r="J47" i="2" s="1"/>
  <c r="L47" i="2" s="1"/>
  <c r="H45" i="2"/>
  <c r="J45" i="2" s="1"/>
  <c r="L45" i="2" s="1"/>
  <c r="H43" i="2"/>
  <c r="J43" i="2" s="1"/>
  <c r="L43" i="2" s="1"/>
  <c r="H41" i="2"/>
  <c r="J41" i="2" s="1"/>
  <c r="L41" i="2" s="1"/>
  <c r="H39" i="2"/>
  <c r="J39" i="2" s="1"/>
  <c r="L39" i="2" s="1"/>
  <c r="H37" i="2"/>
  <c r="J37" i="2" s="1"/>
  <c r="L37" i="2" s="1"/>
  <c r="H35" i="2"/>
  <c r="J35" i="2" s="1"/>
  <c r="L35" i="2" s="1"/>
  <c r="H33" i="2"/>
  <c r="J33" i="2" s="1"/>
  <c r="L33" i="2" s="1"/>
  <c r="H31" i="2"/>
  <c r="J31" i="2" s="1"/>
  <c r="L31" i="2" s="1"/>
  <c r="H29" i="2"/>
  <c r="J29" i="2" s="1"/>
  <c r="L29" i="2" s="1"/>
  <c r="H27" i="2"/>
  <c r="J27" i="2" s="1"/>
  <c r="L27" i="2" s="1"/>
  <c r="H25" i="2"/>
  <c r="J25" i="2" s="1"/>
  <c r="L25" i="2" s="1"/>
  <c r="H23" i="2"/>
  <c r="J23" i="2" s="1"/>
  <c r="L23" i="2" s="1"/>
  <c r="H21" i="2"/>
  <c r="J21" i="2" s="1"/>
  <c r="L21" i="2" s="1"/>
  <c r="H19" i="2"/>
  <c r="J19" i="2" s="1"/>
  <c r="L19" i="2" s="1"/>
  <c r="H17" i="2"/>
  <c r="J17" i="2" s="1"/>
  <c r="L17" i="2" s="1"/>
  <c r="H15" i="2"/>
  <c r="J15" i="2" s="1"/>
  <c r="L15" i="2" s="1"/>
  <c r="H13" i="2"/>
  <c r="J13" i="2" s="1"/>
  <c r="L13" i="2" s="1"/>
  <c r="H11" i="2"/>
  <c r="J11" i="2" s="1"/>
  <c r="L11" i="2" s="1"/>
  <c r="H9" i="2"/>
  <c r="J9" i="2" s="1"/>
  <c r="L9" i="2" s="1"/>
  <c r="H7" i="2"/>
  <c r="J7" i="2" s="1"/>
  <c r="L7" i="2" s="1"/>
  <c r="H5" i="2"/>
  <c r="J5" i="2" s="1"/>
  <c r="L5" i="2" s="1"/>
  <c r="I6" i="1" l="1"/>
  <c r="I10" i="1"/>
  <c r="J10" i="1" s="1"/>
  <c r="I14" i="1"/>
  <c r="I18" i="1"/>
  <c r="J18" i="1" s="1"/>
  <c r="I22" i="1"/>
  <c r="F11" i="1"/>
  <c r="I11" i="1" s="1"/>
  <c r="F19" i="1"/>
  <c r="I19" i="1" s="1"/>
  <c r="F25" i="1"/>
  <c r="I25" i="1" s="1"/>
  <c r="F29" i="1"/>
  <c r="I29" i="1" s="1"/>
  <c r="F33" i="1"/>
  <c r="I33" i="1" s="1"/>
  <c r="F37" i="1"/>
  <c r="I37" i="1" s="1"/>
  <c r="F41" i="1"/>
  <c r="I41" i="1" s="1"/>
  <c r="F45" i="1"/>
  <c r="I45" i="1" s="1"/>
  <c r="F49" i="1"/>
  <c r="I49" i="1" s="1"/>
  <c r="F53" i="1"/>
  <c r="I53" i="1" s="1"/>
  <c r="F57" i="1"/>
  <c r="I57" i="1" s="1"/>
  <c r="F61" i="1"/>
  <c r="I61" i="1" s="1"/>
  <c r="F65" i="1"/>
  <c r="I65" i="1" s="1"/>
  <c r="F69" i="1"/>
  <c r="I69" i="1" s="1"/>
  <c r="F73" i="1"/>
  <c r="I73" i="1" s="1"/>
  <c r="F77" i="1"/>
  <c r="I77" i="1" s="1"/>
  <c r="F81" i="1"/>
  <c r="I81" i="1" s="1"/>
  <c r="F85" i="1"/>
  <c r="I85" i="1" s="1"/>
  <c r="F89" i="1"/>
  <c r="I89" i="1" s="1"/>
  <c r="F93" i="1"/>
  <c r="I93" i="1" s="1"/>
  <c r="F97" i="1"/>
  <c r="I97" i="1" s="1"/>
  <c r="F101" i="1"/>
  <c r="I101" i="1" s="1"/>
  <c r="D6" i="1"/>
  <c r="F6" i="1" s="1"/>
  <c r="D7" i="1"/>
  <c r="F7" i="1" s="1"/>
  <c r="D8" i="1"/>
  <c r="F8" i="1" s="1"/>
  <c r="I8" i="1" s="1"/>
  <c r="J8" i="1" s="1"/>
  <c r="D9" i="1"/>
  <c r="F9" i="1" s="1"/>
  <c r="I9" i="1" s="1"/>
  <c r="D10" i="1"/>
  <c r="F10" i="1" s="1"/>
  <c r="D11" i="1"/>
  <c r="D12" i="1"/>
  <c r="F12" i="1" s="1"/>
  <c r="I12" i="1" s="1"/>
  <c r="J12" i="1" s="1"/>
  <c r="D13" i="1"/>
  <c r="F13" i="1" s="1"/>
  <c r="I13" i="1" s="1"/>
  <c r="D14" i="1"/>
  <c r="F14" i="1" s="1"/>
  <c r="D15" i="1"/>
  <c r="F15" i="1" s="1"/>
  <c r="D16" i="1"/>
  <c r="F16" i="1" s="1"/>
  <c r="I16" i="1" s="1"/>
  <c r="J16" i="1" s="1"/>
  <c r="D17" i="1"/>
  <c r="F17" i="1" s="1"/>
  <c r="I17" i="1" s="1"/>
  <c r="D18" i="1"/>
  <c r="F18" i="1" s="1"/>
  <c r="D19" i="1"/>
  <c r="D20" i="1"/>
  <c r="F20" i="1" s="1"/>
  <c r="I20" i="1" s="1"/>
  <c r="J20" i="1" s="1"/>
  <c r="D21" i="1"/>
  <c r="F21" i="1" s="1"/>
  <c r="I21" i="1" s="1"/>
  <c r="D22" i="1"/>
  <c r="F22" i="1" s="1"/>
  <c r="D23" i="1"/>
  <c r="F23" i="1" s="1"/>
  <c r="D24" i="1"/>
  <c r="F24" i="1" s="1"/>
  <c r="I24" i="1" s="1"/>
  <c r="D25" i="1"/>
  <c r="D26" i="1"/>
  <c r="F26" i="1" s="1"/>
  <c r="H26" i="1" s="1"/>
  <c r="D27" i="1"/>
  <c r="F27" i="1" s="1"/>
  <c r="D28" i="1"/>
  <c r="F28" i="1" s="1"/>
  <c r="I28" i="1" s="1"/>
  <c r="D29" i="1"/>
  <c r="D30" i="1"/>
  <c r="F30" i="1" s="1"/>
  <c r="I30" i="1" s="1"/>
  <c r="D31" i="1"/>
  <c r="F31" i="1" s="1"/>
  <c r="D32" i="1"/>
  <c r="F32" i="1" s="1"/>
  <c r="I32" i="1" s="1"/>
  <c r="D33" i="1"/>
  <c r="D34" i="1"/>
  <c r="F34" i="1" s="1"/>
  <c r="H34" i="1" s="1"/>
  <c r="D35" i="1"/>
  <c r="F35" i="1" s="1"/>
  <c r="D36" i="1"/>
  <c r="F36" i="1" s="1"/>
  <c r="I36" i="1" s="1"/>
  <c r="D37" i="1"/>
  <c r="D38" i="1"/>
  <c r="F38" i="1" s="1"/>
  <c r="I38" i="1" s="1"/>
  <c r="D39" i="1"/>
  <c r="F39" i="1" s="1"/>
  <c r="D40" i="1"/>
  <c r="F40" i="1" s="1"/>
  <c r="I40" i="1" s="1"/>
  <c r="D41" i="1"/>
  <c r="D42" i="1"/>
  <c r="F42" i="1" s="1"/>
  <c r="H42" i="1" s="1"/>
  <c r="D43" i="1"/>
  <c r="F43" i="1" s="1"/>
  <c r="D44" i="1"/>
  <c r="F44" i="1" s="1"/>
  <c r="I44" i="1" s="1"/>
  <c r="D45" i="1"/>
  <c r="D46" i="1"/>
  <c r="F46" i="1" s="1"/>
  <c r="I46" i="1" s="1"/>
  <c r="D47" i="1"/>
  <c r="F47" i="1" s="1"/>
  <c r="D48" i="1"/>
  <c r="F48" i="1" s="1"/>
  <c r="I48" i="1" s="1"/>
  <c r="D49" i="1"/>
  <c r="D50" i="1"/>
  <c r="F50" i="1" s="1"/>
  <c r="H50" i="1" s="1"/>
  <c r="D51" i="1"/>
  <c r="F51" i="1" s="1"/>
  <c r="D52" i="1"/>
  <c r="F52" i="1" s="1"/>
  <c r="I52" i="1" s="1"/>
  <c r="D53" i="1"/>
  <c r="D54" i="1"/>
  <c r="F54" i="1" s="1"/>
  <c r="I54" i="1" s="1"/>
  <c r="D55" i="1"/>
  <c r="F55" i="1" s="1"/>
  <c r="D56" i="1"/>
  <c r="F56" i="1" s="1"/>
  <c r="I56" i="1" s="1"/>
  <c r="D57" i="1"/>
  <c r="D58" i="1"/>
  <c r="F58" i="1" s="1"/>
  <c r="H58" i="1" s="1"/>
  <c r="D59" i="1"/>
  <c r="F59" i="1" s="1"/>
  <c r="D60" i="1"/>
  <c r="F60" i="1" s="1"/>
  <c r="I60" i="1" s="1"/>
  <c r="D61" i="1"/>
  <c r="D62" i="1"/>
  <c r="F62" i="1" s="1"/>
  <c r="I62" i="1" s="1"/>
  <c r="D63" i="1"/>
  <c r="F63" i="1" s="1"/>
  <c r="D64" i="1"/>
  <c r="F64" i="1" s="1"/>
  <c r="I64" i="1" s="1"/>
  <c r="D65" i="1"/>
  <c r="D66" i="1"/>
  <c r="F66" i="1" s="1"/>
  <c r="H66" i="1" s="1"/>
  <c r="D67" i="1"/>
  <c r="F67" i="1" s="1"/>
  <c r="D68" i="1"/>
  <c r="F68" i="1" s="1"/>
  <c r="I68" i="1" s="1"/>
  <c r="D69" i="1"/>
  <c r="D70" i="1"/>
  <c r="F70" i="1" s="1"/>
  <c r="I70" i="1" s="1"/>
  <c r="D71" i="1"/>
  <c r="F71" i="1" s="1"/>
  <c r="D72" i="1"/>
  <c r="F72" i="1" s="1"/>
  <c r="I72" i="1" s="1"/>
  <c r="D73" i="1"/>
  <c r="D74" i="1"/>
  <c r="F74" i="1" s="1"/>
  <c r="H74" i="1" s="1"/>
  <c r="D75" i="1"/>
  <c r="F75" i="1" s="1"/>
  <c r="D76" i="1"/>
  <c r="F76" i="1" s="1"/>
  <c r="I76" i="1" s="1"/>
  <c r="D77" i="1"/>
  <c r="D78" i="1"/>
  <c r="F78" i="1" s="1"/>
  <c r="I78" i="1" s="1"/>
  <c r="D79" i="1"/>
  <c r="F79" i="1" s="1"/>
  <c r="D80" i="1"/>
  <c r="F80" i="1" s="1"/>
  <c r="I80" i="1" s="1"/>
  <c r="D81" i="1"/>
  <c r="D82" i="1"/>
  <c r="F82" i="1" s="1"/>
  <c r="H82" i="1" s="1"/>
  <c r="D83" i="1"/>
  <c r="F83" i="1" s="1"/>
  <c r="D84" i="1"/>
  <c r="F84" i="1" s="1"/>
  <c r="I84" i="1" s="1"/>
  <c r="D85" i="1"/>
  <c r="D86" i="1"/>
  <c r="F86" i="1" s="1"/>
  <c r="I86" i="1" s="1"/>
  <c r="D87" i="1"/>
  <c r="F87" i="1" s="1"/>
  <c r="D88" i="1"/>
  <c r="F88" i="1" s="1"/>
  <c r="I88" i="1" s="1"/>
  <c r="D89" i="1"/>
  <c r="D90" i="1"/>
  <c r="F90" i="1" s="1"/>
  <c r="H90" i="1" s="1"/>
  <c r="D91" i="1"/>
  <c r="F91" i="1" s="1"/>
  <c r="D92" i="1"/>
  <c r="F92" i="1" s="1"/>
  <c r="I92" i="1" s="1"/>
  <c r="D93" i="1"/>
  <c r="D94" i="1"/>
  <c r="F94" i="1" s="1"/>
  <c r="I94" i="1" s="1"/>
  <c r="D95" i="1"/>
  <c r="F95" i="1" s="1"/>
  <c r="D96" i="1"/>
  <c r="F96" i="1" s="1"/>
  <c r="I96" i="1" s="1"/>
  <c r="D97" i="1"/>
  <c r="D98" i="1"/>
  <c r="F98" i="1" s="1"/>
  <c r="H98" i="1" s="1"/>
  <c r="D99" i="1"/>
  <c r="F99" i="1" s="1"/>
  <c r="D100" i="1"/>
  <c r="F100" i="1" s="1"/>
  <c r="I100" i="1" s="1"/>
  <c r="D101" i="1"/>
  <c r="D102" i="1"/>
  <c r="F102" i="1" s="1"/>
  <c r="I102" i="1" s="1"/>
  <c r="D103" i="1"/>
  <c r="F103" i="1" s="1"/>
  <c r="D5" i="1"/>
  <c r="F5" i="1" s="1"/>
  <c r="D4" i="1"/>
  <c r="F4" i="1" s="1"/>
  <c r="I4" i="1" s="1"/>
  <c r="H6" i="1"/>
  <c r="H8" i="1"/>
  <c r="H9" i="1"/>
  <c r="J9" i="1" s="1"/>
  <c r="L9" i="1" s="1"/>
  <c r="H10" i="1"/>
  <c r="H11" i="1"/>
  <c r="J11" i="1" s="1"/>
  <c r="L11" i="1" s="1"/>
  <c r="H12" i="1"/>
  <c r="H13" i="1"/>
  <c r="J13" i="1" s="1"/>
  <c r="L13" i="1" s="1"/>
  <c r="H14" i="1"/>
  <c r="H16" i="1"/>
  <c r="H17" i="1"/>
  <c r="J17" i="1" s="1"/>
  <c r="H18" i="1"/>
  <c r="H19" i="1"/>
  <c r="J19" i="1" s="1"/>
  <c r="L19" i="1" s="1"/>
  <c r="H20" i="1"/>
  <c r="H21" i="1"/>
  <c r="J21" i="1" s="1"/>
  <c r="L21" i="1" s="1"/>
  <c r="H22" i="1"/>
  <c r="H25" i="1"/>
  <c r="J25" i="1" s="1"/>
  <c r="L25" i="1" s="1"/>
  <c r="H29" i="1"/>
  <c r="J29" i="1" s="1"/>
  <c r="L29" i="1" s="1"/>
  <c r="H33" i="1"/>
  <c r="J33" i="1" s="1"/>
  <c r="H37" i="1"/>
  <c r="J37" i="1" s="1"/>
  <c r="L37" i="1" s="1"/>
  <c r="H41" i="1"/>
  <c r="J41" i="1" s="1"/>
  <c r="L41" i="1" s="1"/>
  <c r="H45" i="1"/>
  <c r="J45" i="1" s="1"/>
  <c r="L45" i="1" s="1"/>
  <c r="H49" i="1"/>
  <c r="J49" i="1" s="1"/>
  <c r="H53" i="1"/>
  <c r="J53" i="1" s="1"/>
  <c r="L53" i="1" s="1"/>
  <c r="H57" i="1"/>
  <c r="J57" i="1" s="1"/>
  <c r="L57" i="1" s="1"/>
  <c r="H61" i="1"/>
  <c r="J61" i="1" s="1"/>
  <c r="L61" i="1" s="1"/>
  <c r="H65" i="1"/>
  <c r="J65" i="1" s="1"/>
  <c r="H69" i="1"/>
  <c r="J69" i="1" s="1"/>
  <c r="L69" i="1" s="1"/>
  <c r="H73" i="1"/>
  <c r="J73" i="1" s="1"/>
  <c r="L73" i="1" s="1"/>
  <c r="H77" i="1"/>
  <c r="J77" i="1" s="1"/>
  <c r="L77" i="1" s="1"/>
  <c r="H81" i="1"/>
  <c r="J81" i="1" s="1"/>
  <c r="H85" i="1"/>
  <c r="J85" i="1" s="1"/>
  <c r="L85" i="1" s="1"/>
  <c r="H89" i="1"/>
  <c r="J89" i="1" s="1"/>
  <c r="L89" i="1" s="1"/>
  <c r="H93" i="1"/>
  <c r="J93" i="1" s="1"/>
  <c r="L93" i="1" s="1"/>
  <c r="H97" i="1"/>
  <c r="J97" i="1" s="1"/>
  <c r="H101" i="1"/>
  <c r="J101" i="1" s="1"/>
  <c r="L101" i="1" s="1"/>
  <c r="H2" i="1"/>
  <c r="O4" i="1" s="1"/>
  <c r="L17" i="1"/>
  <c r="L33" i="1"/>
  <c r="L49" i="1"/>
  <c r="L65" i="1"/>
  <c r="L81" i="1"/>
  <c r="L97" i="1"/>
  <c r="I103" i="1" l="1"/>
  <c r="H103" i="1"/>
  <c r="J103" i="1" s="1"/>
  <c r="L103" i="1" s="1"/>
  <c r="I99" i="1"/>
  <c r="H99" i="1"/>
  <c r="J99" i="1" s="1"/>
  <c r="L99" i="1" s="1"/>
  <c r="I95" i="1"/>
  <c r="H95" i="1"/>
  <c r="J95" i="1" s="1"/>
  <c r="L95" i="1" s="1"/>
  <c r="I91" i="1"/>
  <c r="H91" i="1"/>
  <c r="J91" i="1" s="1"/>
  <c r="L91" i="1" s="1"/>
  <c r="I87" i="1"/>
  <c r="H87" i="1"/>
  <c r="J87" i="1" s="1"/>
  <c r="L87" i="1" s="1"/>
  <c r="I83" i="1"/>
  <c r="H83" i="1"/>
  <c r="J83" i="1" s="1"/>
  <c r="L83" i="1" s="1"/>
  <c r="I79" i="1"/>
  <c r="H79" i="1"/>
  <c r="J79" i="1" s="1"/>
  <c r="L79" i="1" s="1"/>
  <c r="I75" i="1"/>
  <c r="H75" i="1"/>
  <c r="J75" i="1" s="1"/>
  <c r="L75" i="1" s="1"/>
  <c r="I71" i="1"/>
  <c r="H71" i="1"/>
  <c r="J71" i="1" s="1"/>
  <c r="L71" i="1" s="1"/>
  <c r="I67" i="1"/>
  <c r="H67" i="1"/>
  <c r="J67" i="1" s="1"/>
  <c r="L67" i="1" s="1"/>
  <c r="I63" i="1"/>
  <c r="H63" i="1"/>
  <c r="J63" i="1" s="1"/>
  <c r="L63" i="1" s="1"/>
  <c r="I59" i="1"/>
  <c r="H59" i="1"/>
  <c r="J59" i="1" s="1"/>
  <c r="L59" i="1" s="1"/>
  <c r="I55" i="1"/>
  <c r="H55" i="1"/>
  <c r="J55" i="1" s="1"/>
  <c r="L55" i="1" s="1"/>
  <c r="I51" i="1"/>
  <c r="H51" i="1"/>
  <c r="J51" i="1" s="1"/>
  <c r="L51" i="1" s="1"/>
  <c r="I47" i="1"/>
  <c r="H47" i="1"/>
  <c r="J47" i="1" s="1"/>
  <c r="L47" i="1" s="1"/>
  <c r="I43" i="1"/>
  <c r="H43" i="1"/>
  <c r="J43" i="1" s="1"/>
  <c r="L43" i="1" s="1"/>
  <c r="I39" i="1"/>
  <c r="H39" i="1"/>
  <c r="J39" i="1" s="1"/>
  <c r="L39" i="1" s="1"/>
  <c r="I35" i="1"/>
  <c r="H35" i="1"/>
  <c r="J35" i="1" s="1"/>
  <c r="L35" i="1" s="1"/>
  <c r="I31" i="1"/>
  <c r="H31" i="1"/>
  <c r="J31" i="1" s="1"/>
  <c r="L31" i="1" s="1"/>
  <c r="I27" i="1"/>
  <c r="H27" i="1"/>
  <c r="J27" i="1" s="1"/>
  <c r="L27" i="1" s="1"/>
  <c r="I23" i="1"/>
  <c r="H23" i="1"/>
  <c r="J23" i="1" s="1"/>
  <c r="L23" i="1" s="1"/>
  <c r="I15" i="1"/>
  <c r="H15" i="1"/>
  <c r="J15" i="1" s="1"/>
  <c r="L15" i="1" s="1"/>
  <c r="I7" i="1"/>
  <c r="H7" i="1"/>
  <c r="J7" i="1" s="1"/>
  <c r="L7" i="1" s="1"/>
  <c r="I5" i="1"/>
  <c r="H5" i="1"/>
  <c r="J5" i="1" s="1"/>
  <c r="L5" i="1" s="1"/>
  <c r="J96" i="1"/>
  <c r="L96" i="1" s="1"/>
  <c r="J80" i="1"/>
  <c r="J64" i="1"/>
  <c r="J48" i="1"/>
  <c r="J32" i="1"/>
  <c r="I98" i="1"/>
  <c r="J98" i="1" s="1"/>
  <c r="I90" i="1"/>
  <c r="J90" i="1" s="1"/>
  <c r="L90" i="1" s="1"/>
  <c r="I82" i="1"/>
  <c r="J82" i="1" s="1"/>
  <c r="I74" i="1"/>
  <c r="J74" i="1" s="1"/>
  <c r="L74" i="1" s="1"/>
  <c r="I66" i="1"/>
  <c r="J66" i="1" s="1"/>
  <c r="I58" i="1"/>
  <c r="J58" i="1" s="1"/>
  <c r="L58" i="1" s="1"/>
  <c r="I50" i="1"/>
  <c r="J50" i="1" s="1"/>
  <c r="I42" i="1"/>
  <c r="J42" i="1" s="1"/>
  <c r="L42" i="1" s="1"/>
  <c r="I34" i="1"/>
  <c r="J34" i="1" s="1"/>
  <c r="I26" i="1"/>
  <c r="J26" i="1" s="1"/>
  <c r="L26" i="1" s="1"/>
  <c r="H102" i="1"/>
  <c r="J102" i="1" s="1"/>
  <c r="L102" i="1" s="1"/>
  <c r="H100" i="1"/>
  <c r="J100" i="1" s="1"/>
  <c r="L100" i="1" s="1"/>
  <c r="H96" i="1"/>
  <c r="H94" i="1"/>
  <c r="J94" i="1" s="1"/>
  <c r="L94" i="1" s="1"/>
  <c r="H92" i="1"/>
  <c r="J92" i="1" s="1"/>
  <c r="L92" i="1" s="1"/>
  <c r="H88" i="1"/>
  <c r="J88" i="1" s="1"/>
  <c r="L88" i="1" s="1"/>
  <c r="H86" i="1"/>
  <c r="J86" i="1" s="1"/>
  <c r="L86" i="1" s="1"/>
  <c r="H84" i="1"/>
  <c r="J84" i="1" s="1"/>
  <c r="L84" i="1" s="1"/>
  <c r="H80" i="1"/>
  <c r="H78" i="1"/>
  <c r="J78" i="1" s="1"/>
  <c r="L78" i="1" s="1"/>
  <c r="H76" i="1"/>
  <c r="J76" i="1" s="1"/>
  <c r="L76" i="1" s="1"/>
  <c r="H72" i="1"/>
  <c r="J72" i="1" s="1"/>
  <c r="L72" i="1" s="1"/>
  <c r="H70" i="1"/>
  <c r="J70" i="1" s="1"/>
  <c r="L70" i="1" s="1"/>
  <c r="H68" i="1"/>
  <c r="J68" i="1" s="1"/>
  <c r="L68" i="1" s="1"/>
  <c r="H64" i="1"/>
  <c r="H62" i="1"/>
  <c r="J62" i="1" s="1"/>
  <c r="L62" i="1" s="1"/>
  <c r="H60" i="1"/>
  <c r="J60" i="1" s="1"/>
  <c r="L60" i="1" s="1"/>
  <c r="H56" i="1"/>
  <c r="J56" i="1" s="1"/>
  <c r="L56" i="1" s="1"/>
  <c r="H54" i="1"/>
  <c r="J54" i="1" s="1"/>
  <c r="L54" i="1" s="1"/>
  <c r="H52" i="1"/>
  <c r="J52" i="1" s="1"/>
  <c r="L52" i="1" s="1"/>
  <c r="H48" i="1"/>
  <c r="H46" i="1"/>
  <c r="J46" i="1" s="1"/>
  <c r="L46" i="1" s="1"/>
  <c r="H44" i="1"/>
  <c r="J44" i="1" s="1"/>
  <c r="L44" i="1" s="1"/>
  <c r="H40" i="1"/>
  <c r="J40" i="1" s="1"/>
  <c r="L40" i="1" s="1"/>
  <c r="H38" i="1"/>
  <c r="J38" i="1" s="1"/>
  <c r="L38" i="1" s="1"/>
  <c r="H36" i="1"/>
  <c r="J36" i="1" s="1"/>
  <c r="L36" i="1" s="1"/>
  <c r="H32" i="1"/>
  <c r="H30" i="1"/>
  <c r="J30" i="1" s="1"/>
  <c r="L30" i="1" s="1"/>
  <c r="H28" i="1"/>
  <c r="J28" i="1" s="1"/>
  <c r="L28" i="1" s="1"/>
  <c r="H24" i="1"/>
  <c r="J24" i="1" s="1"/>
  <c r="L24" i="1" s="1"/>
  <c r="J22" i="1"/>
  <c r="J14" i="1"/>
  <c r="J6" i="1"/>
  <c r="L98" i="1"/>
  <c r="L82" i="1"/>
  <c r="L66" i="1"/>
  <c r="L50" i="1"/>
  <c r="L34" i="1"/>
  <c r="L22" i="1"/>
  <c r="L18" i="1"/>
  <c r="L14" i="1"/>
  <c r="L10" i="1"/>
  <c r="L6" i="1"/>
  <c r="L80" i="1"/>
  <c r="L64" i="1"/>
  <c r="L48" i="1"/>
  <c r="L32" i="1"/>
  <c r="L20" i="1"/>
  <c r="L16" i="1"/>
  <c r="L12" i="1"/>
  <c r="L8" i="1"/>
  <c r="H4" i="1"/>
  <c r="J4" i="1" l="1"/>
  <c r="L4" i="1" s="1"/>
  <c r="M3" i="1" s="1"/>
</calcChain>
</file>

<file path=xl/sharedStrings.xml><?xml version="1.0" encoding="utf-8"?>
<sst xmlns="http://schemas.openxmlformats.org/spreadsheetml/2006/main" count="23" uniqueCount="16">
  <si>
    <t>liczby z rozkladu jendostajneto</t>
  </si>
  <si>
    <t>parametr</t>
  </si>
  <si>
    <t>stala C</t>
  </si>
  <si>
    <t>iloraz</t>
  </si>
  <si>
    <t>empiryczne pr akceptacji</t>
  </si>
  <si>
    <t xml:space="preserve"> </t>
  </si>
  <si>
    <t>f(x)</t>
  </si>
  <si>
    <t>g(x)</t>
  </si>
  <si>
    <t>liczba losowa z rozkladu weibulla = x</t>
  </si>
  <si>
    <t>liczba losowa z rozkladu gamma</t>
  </si>
  <si>
    <t>70 % liczba losowych będzie akceptowanych jako rozkladu gamma</t>
  </si>
  <si>
    <t>pr akceptacji</t>
  </si>
  <si>
    <t>liczba losowa z rozkladu wyklaniczego = x</t>
  </si>
  <si>
    <t>liczby z rozkladu jendostajneto (do wyliczenia x)</t>
  </si>
  <si>
    <t>parametr lambda</t>
  </si>
  <si>
    <t>Nie wiem jak obliczyc stala c!! &lt;- trzeba samemu wzor wyliczyc??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</si>
</sst>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H6" sqref="H6"/>
    </sheetView>
  </sheetViews>
  <sheetFormatPr defaultRowHeight="15" x14ac:dyDescent="0.25"/>
  <cols>
    <col min="6" max="6" width="10" bestFit="1" customWidth="1"/>
    <col min="10" max="10" width="9.85546875" bestFit="1" customWidth="1"/>
    <col min="12" max="12" width="9.85546875" bestFit="1" customWidth="1"/>
    <col min="14" max="14" width="11" customWidth="1"/>
    <col min="15" max="15" width="12" customWidth="1"/>
  </cols>
  <sheetData>
    <row r="1" spans="1:16" x14ac:dyDescent="0.25">
      <c r="J1" t="s">
        <v>5</v>
      </c>
    </row>
    <row r="2" spans="1:16" x14ac:dyDescent="0.25">
      <c r="E2" t="s">
        <v>1</v>
      </c>
      <c r="F2">
        <v>0.5</v>
      </c>
      <c r="G2" t="s">
        <v>2</v>
      </c>
      <c r="H2">
        <f>EXP((1-F2)*(F2^(F2/(1-F2))))/EXP(GAMMALN(F2+1))</f>
        <v>1.4488675302115821</v>
      </c>
    </row>
    <row r="3" spans="1:16" ht="75" x14ac:dyDescent="0.25">
      <c r="A3" s="1" t="s">
        <v>0</v>
      </c>
      <c r="F3" s="1" t="s">
        <v>8</v>
      </c>
      <c r="H3" t="s">
        <v>6</v>
      </c>
      <c r="I3" t="s">
        <v>7</v>
      </c>
      <c r="J3" t="s">
        <v>3</v>
      </c>
      <c r="L3" s="1" t="s">
        <v>9</v>
      </c>
      <c r="M3">
        <f>COUNTIF(L4:L103,"&gt;0")</f>
        <v>79</v>
      </c>
      <c r="N3" s="1" t="s">
        <v>4</v>
      </c>
      <c r="O3" s="1" t="s">
        <v>11</v>
      </c>
    </row>
    <row r="4" spans="1:16" x14ac:dyDescent="0.25">
      <c r="A4">
        <v>2.1668141727958007E-3</v>
      </c>
      <c r="B4">
        <v>3.1434064760277108E-3</v>
      </c>
      <c r="D4">
        <f>-LN(1-A4)</f>
        <v>2.1691651112706926E-3</v>
      </c>
      <c r="F4">
        <f>D4^(1/$F$2)</f>
        <v>4.7052772799539962E-6</v>
      </c>
      <c r="H4">
        <f t="shared" ref="H4:H68" si="0">GAMMADIST(F4,$F$2,1,0)</f>
        <v>260.09404537908733</v>
      </c>
      <c r="I4">
        <f>$F$2*F4^($F$2-1)*EXP(-(F4^$F$2))</f>
        <v>230.0039726442667</v>
      </c>
      <c r="J4">
        <f>H4/(I4*$H$2)</f>
        <v>0.78048829169854927</v>
      </c>
      <c r="L4">
        <f>IF(B4&lt;J4,J4,0)</f>
        <v>0.78048829169854927</v>
      </c>
      <c r="N4">
        <v>0.79</v>
      </c>
      <c r="O4" s="2">
        <f>1/H2</f>
        <v>0.69019422352157156</v>
      </c>
      <c r="P4" t="s">
        <v>10</v>
      </c>
    </row>
    <row r="5" spans="1:16" x14ac:dyDescent="0.25">
      <c r="A5">
        <v>0.51573229163487655</v>
      </c>
      <c r="B5">
        <v>0.79589220862453081</v>
      </c>
      <c r="D5">
        <f>-LN(1-A5)</f>
        <v>0.72511740872116315</v>
      </c>
      <c r="F5">
        <f t="shared" ref="F5:F68" si="1">D5^(1/$F$2)</f>
        <v>0.52579525643049441</v>
      </c>
      <c r="H5">
        <f t="shared" si="0"/>
        <v>0.45990354090156482</v>
      </c>
      <c r="I5">
        <f t="shared" ref="I5:I68" si="2">$F$2*F5^($F$2-1)*EXP(-(F5^$F$2))</f>
        <v>0.33392365328753532</v>
      </c>
      <c r="J5">
        <f t="shared" ref="J5:J68" si="3">H5/(I5*$H$2)</f>
        <v>0.9505848542991655</v>
      </c>
      <c r="L5">
        <f>IF(B5&lt;J5,J5,0)</f>
        <v>0.9505848542991655</v>
      </c>
    </row>
    <row r="6" spans="1:16" x14ac:dyDescent="0.25">
      <c r="A6">
        <v>9.985656300546282E-2</v>
      </c>
      <c r="B6">
        <v>0.55156102175969723</v>
      </c>
      <c r="D6">
        <f t="shared" ref="D6:D69" si="4">-LN(1-A6)</f>
        <v>0.10520115391820829</v>
      </c>
      <c r="F6">
        <f t="shared" si="1"/>
        <v>1.1067282785722552E-2</v>
      </c>
      <c r="H6">
        <f t="shared" si="0"/>
        <v>5.3039338666419864</v>
      </c>
      <c r="I6">
        <f t="shared" si="2"/>
        <v>4.2782013479356884</v>
      </c>
      <c r="J6">
        <f t="shared" si="3"/>
        <v>0.85567373271552771</v>
      </c>
      <c r="L6">
        <f t="shared" ref="L6:L69" si="5">IF(B6&lt;J6,J6,0)</f>
        <v>0.85567373271552771</v>
      </c>
    </row>
    <row r="7" spans="1:16" x14ac:dyDescent="0.25">
      <c r="A7">
        <v>0.41792046876430555</v>
      </c>
      <c r="B7">
        <v>0.76146732993560595</v>
      </c>
      <c r="D7">
        <f t="shared" si="4"/>
        <v>0.54114818897895722</v>
      </c>
      <c r="F7">
        <f t="shared" si="1"/>
        <v>0.2928413624352052</v>
      </c>
      <c r="H7">
        <f t="shared" si="0"/>
        <v>0.77791020088094265</v>
      </c>
      <c r="I7">
        <f t="shared" si="2"/>
        <v>0.53781897739874795</v>
      </c>
      <c r="J7">
        <f t="shared" si="3"/>
        <v>0.9983082591532626</v>
      </c>
      <c r="L7">
        <f t="shared" si="5"/>
        <v>0.9983082591532626</v>
      </c>
    </row>
    <row r="8" spans="1:16" x14ac:dyDescent="0.25">
      <c r="A8">
        <v>0.41801202429273354</v>
      </c>
      <c r="B8">
        <v>0.56575212866603597</v>
      </c>
      <c r="D8">
        <f t="shared" si="4"/>
        <v>0.54130549176091913</v>
      </c>
      <c r="F8">
        <f t="shared" si="1"/>
        <v>0.29301163541053049</v>
      </c>
      <c r="H8">
        <f t="shared" si="0"/>
        <v>0.77755173371058095</v>
      </c>
      <c r="I8">
        <f t="shared" si="2"/>
        <v>0.53757811860914551</v>
      </c>
      <c r="J8">
        <f t="shared" si="3"/>
        <v>0.99829531098607527</v>
      </c>
      <c r="L8">
        <f t="shared" si="5"/>
        <v>0.99829531098607527</v>
      </c>
    </row>
    <row r="9" spans="1:16" x14ac:dyDescent="0.25">
      <c r="A9">
        <v>0.55836664937284464</v>
      </c>
      <c r="B9">
        <v>0.75670644245735041</v>
      </c>
      <c r="D9">
        <f t="shared" si="4"/>
        <v>0.8172752646173912</v>
      </c>
      <c r="F9">
        <f t="shared" si="1"/>
        <v>0.66793885815542675</v>
      </c>
      <c r="H9">
        <f t="shared" si="0"/>
        <v>0.35397659586519298</v>
      </c>
      <c r="I9">
        <f t="shared" si="2"/>
        <v>0.27018641683344397</v>
      </c>
      <c r="J9">
        <f t="shared" si="3"/>
        <v>0.90423717295378381</v>
      </c>
      <c r="L9">
        <f t="shared" si="5"/>
        <v>0.90423717295378381</v>
      </c>
    </row>
    <row r="10" spans="1:16" x14ac:dyDescent="0.25">
      <c r="A10">
        <v>0.20514542069765312</v>
      </c>
      <c r="B10">
        <v>0.15497299111911375</v>
      </c>
      <c r="D10">
        <f t="shared" si="4"/>
        <v>0.22959610017609189</v>
      </c>
      <c r="F10">
        <f t="shared" si="1"/>
        <v>5.271436921607002E-2</v>
      </c>
      <c r="H10">
        <f t="shared" si="0"/>
        <v>2.3311327024378596</v>
      </c>
      <c r="I10">
        <f t="shared" si="2"/>
        <v>1.7309844955831617</v>
      </c>
      <c r="J10">
        <f t="shared" si="3"/>
        <v>0.92949089352923275</v>
      </c>
      <c r="L10">
        <f t="shared" si="5"/>
        <v>0.92949089352923275</v>
      </c>
    </row>
    <row r="11" spans="1:16" x14ac:dyDescent="0.25">
      <c r="A11">
        <v>9.192175054170354E-2</v>
      </c>
      <c r="B11">
        <v>0.19861445966978972</v>
      </c>
      <c r="D11">
        <f t="shared" si="4"/>
        <v>9.6424726276431491E-2</v>
      </c>
      <c r="F11">
        <f t="shared" si="1"/>
        <v>9.2977278374847382E-3</v>
      </c>
      <c r="H11">
        <f t="shared" si="0"/>
        <v>5.7969385549778627</v>
      </c>
      <c r="I11">
        <f t="shared" si="2"/>
        <v>4.7087416502226178</v>
      </c>
      <c r="J11">
        <f t="shared" si="3"/>
        <v>0.84969909202091154</v>
      </c>
      <c r="L11">
        <f t="shared" si="5"/>
        <v>0.84969909202091154</v>
      </c>
    </row>
    <row r="12" spans="1:16" x14ac:dyDescent="0.25">
      <c r="A12">
        <v>0.35786004211554306</v>
      </c>
      <c r="B12">
        <v>0.39680166020691549</v>
      </c>
      <c r="D12">
        <f t="shared" si="4"/>
        <v>0.44294899611607169</v>
      </c>
      <c r="F12">
        <f t="shared" si="1"/>
        <v>0.19620381316023569</v>
      </c>
      <c r="H12">
        <f t="shared" si="0"/>
        <v>1.0467937199802244</v>
      </c>
      <c r="I12">
        <f t="shared" si="2"/>
        <v>0.72484638583105476</v>
      </c>
      <c r="J12">
        <f t="shared" si="3"/>
        <v>0.99675047413067264</v>
      </c>
      <c r="L12">
        <f t="shared" si="5"/>
        <v>0.99675047413067264</v>
      </c>
    </row>
    <row r="13" spans="1:16" x14ac:dyDescent="0.25">
      <c r="A13">
        <v>5.7954649494918666E-2</v>
      </c>
      <c r="B13">
        <v>0.18173772392956328</v>
      </c>
      <c r="D13">
        <f t="shared" si="4"/>
        <v>5.9701862777890233E-2</v>
      </c>
      <c r="F13">
        <f t="shared" si="1"/>
        <v>3.5643124191500355E-3</v>
      </c>
      <c r="H13">
        <f t="shared" si="0"/>
        <v>9.4164937075590167</v>
      </c>
      <c r="I13">
        <f t="shared" si="2"/>
        <v>7.8895808830101943</v>
      </c>
      <c r="J13">
        <f t="shared" si="3"/>
        <v>0.82377120650099078</v>
      </c>
      <c r="L13">
        <f t="shared" si="5"/>
        <v>0.82377120650099078</v>
      </c>
    </row>
    <row r="14" spans="1:16" x14ac:dyDescent="0.25">
      <c r="A14">
        <v>0.13348796044801173</v>
      </c>
      <c r="B14">
        <v>8.8351084933011872E-2</v>
      </c>
      <c r="D14">
        <f t="shared" si="4"/>
        <v>0.14327927546023564</v>
      </c>
      <c r="F14">
        <f t="shared" si="1"/>
        <v>2.0528950776410083E-2</v>
      </c>
      <c r="H14">
        <f t="shared" si="0"/>
        <v>3.8576789115130916</v>
      </c>
      <c r="I14">
        <f t="shared" si="2"/>
        <v>3.0238568584626591</v>
      </c>
      <c r="J14">
        <f t="shared" si="3"/>
        <v>0.88051380258818512</v>
      </c>
      <c r="L14">
        <f t="shared" si="5"/>
        <v>0.88051380258818512</v>
      </c>
    </row>
    <row r="15" spans="1:16" x14ac:dyDescent="0.25">
      <c r="A15">
        <v>0.87102877895443587</v>
      </c>
      <c r="B15">
        <v>0.88445692312387458</v>
      </c>
      <c r="D15">
        <f t="shared" si="4"/>
        <v>2.0481659921793818</v>
      </c>
      <c r="F15">
        <f t="shared" si="1"/>
        <v>4.1949839315201514</v>
      </c>
      <c r="H15">
        <f t="shared" si="0"/>
        <v>4.1514665185186745E-3</v>
      </c>
      <c r="I15">
        <f t="shared" si="2"/>
        <v>3.1484562661918424E-2</v>
      </c>
      <c r="J15">
        <f t="shared" si="3"/>
        <v>9.1007083089977028E-2</v>
      </c>
      <c r="L15">
        <f t="shared" si="5"/>
        <v>0</v>
      </c>
    </row>
    <row r="16" spans="1:16" x14ac:dyDescent="0.25">
      <c r="A16">
        <v>0.79113132114627527</v>
      </c>
      <c r="B16">
        <v>0.54737998596148563</v>
      </c>
      <c r="D16">
        <f t="shared" si="4"/>
        <v>1.5660495553433</v>
      </c>
      <c r="F16">
        <f t="shared" si="1"/>
        <v>2.4525112097909476</v>
      </c>
      <c r="H16">
        <f t="shared" si="0"/>
        <v>3.101040783225496E-2</v>
      </c>
      <c r="I16">
        <f t="shared" si="2"/>
        <v>6.6686484518025932E-2</v>
      </c>
      <c r="J16">
        <f t="shared" si="3"/>
        <v>0.320952656442476</v>
      </c>
      <c r="L16">
        <f t="shared" si="5"/>
        <v>0</v>
      </c>
    </row>
    <row r="17" spans="1:12" x14ac:dyDescent="0.25">
      <c r="A17">
        <v>5.8107242042298654E-2</v>
      </c>
      <c r="B17">
        <v>0.10763878292184209</v>
      </c>
      <c r="D17">
        <f t="shared" si="4"/>
        <v>5.9863855942132962E-2</v>
      </c>
      <c r="F17">
        <f t="shared" si="1"/>
        <v>3.5836812482604478E-3</v>
      </c>
      <c r="H17">
        <f t="shared" si="0"/>
        <v>9.3908305374643977</v>
      </c>
      <c r="I17">
        <f t="shared" si="2"/>
        <v>7.8669569737386809</v>
      </c>
      <c r="J17">
        <f t="shared" si="3"/>
        <v>0.82388870470047149</v>
      </c>
      <c r="L17">
        <f t="shared" si="5"/>
        <v>0.82388870470047149</v>
      </c>
    </row>
    <row r="18" spans="1:12" x14ac:dyDescent="0.25">
      <c r="A18">
        <v>0.39927365947447124</v>
      </c>
      <c r="B18">
        <v>0.1717581713309122</v>
      </c>
      <c r="D18">
        <f t="shared" si="4"/>
        <v>0.50961578836951504</v>
      </c>
      <c r="F18">
        <f t="shared" si="1"/>
        <v>0.25970825175548234</v>
      </c>
      <c r="H18">
        <f t="shared" si="0"/>
        <v>0.8538711273161429</v>
      </c>
      <c r="I18">
        <f t="shared" si="2"/>
        <v>0.58939141431186459</v>
      </c>
      <c r="J18">
        <f t="shared" si="3"/>
        <v>0.99990754088864009</v>
      </c>
      <c r="L18">
        <f t="shared" si="5"/>
        <v>0.99990754088864009</v>
      </c>
    </row>
    <row r="19" spans="1:12" x14ac:dyDescent="0.25">
      <c r="A19">
        <v>0.77706228827784052</v>
      </c>
      <c r="B19">
        <v>6.8208868678853729E-2</v>
      </c>
      <c r="D19">
        <f t="shared" si="4"/>
        <v>1.5008628661705841</v>
      </c>
      <c r="F19">
        <f t="shared" si="1"/>
        <v>2.2525893430497805</v>
      </c>
      <c r="H19">
        <f t="shared" si="0"/>
        <v>3.9518179485773963E-2</v>
      </c>
      <c r="I19">
        <f t="shared" si="2"/>
        <v>7.4269847281577359E-2</v>
      </c>
      <c r="J19">
        <f t="shared" si="3"/>
        <v>0.36724485377978527</v>
      </c>
      <c r="L19">
        <f t="shared" si="5"/>
        <v>0.36724485377978527</v>
      </c>
    </row>
    <row r="20" spans="1:12" x14ac:dyDescent="0.25">
      <c r="A20">
        <v>0.45719779045991393</v>
      </c>
      <c r="B20">
        <v>0.64137699514755697</v>
      </c>
      <c r="D20">
        <f t="shared" si="4"/>
        <v>0.61101028039579852</v>
      </c>
      <c r="F20">
        <f t="shared" si="1"/>
        <v>0.37333356274935231</v>
      </c>
      <c r="H20">
        <f t="shared" si="0"/>
        <v>0.63568189157598687</v>
      </c>
      <c r="I20">
        <f t="shared" si="2"/>
        <v>0.44418418720260416</v>
      </c>
      <c r="J20">
        <f t="shared" si="3"/>
        <v>0.98775233833997178</v>
      </c>
      <c r="L20">
        <f t="shared" si="5"/>
        <v>0.98775233833997178</v>
      </c>
    </row>
    <row r="21" spans="1:12" x14ac:dyDescent="0.25">
      <c r="A21">
        <v>0.42509231849116491</v>
      </c>
      <c r="B21">
        <v>4.8005615405743586E-2</v>
      </c>
      <c r="D21">
        <f t="shared" si="4"/>
        <v>0.55354580497262151</v>
      </c>
      <c r="F21">
        <f t="shared" si="1"/>
        <v>0.30641295820278752</v>
      </c>
      <c r="H21">
        <f t="shared" si="0"/>
        <v>0.75023624702837899</v>
      </c>
      <c r="I21">
        <f t="shared" si="2"/>
        <v>0.51929549130741781</v>
      </c>
      <c r="J21">
        <f t="shared" si="3"/>
        <v>0.99713695312819939</v>
      </c>
      <c r="L21">
        <f t="shared" si="5"/>
        <v>0.99713695312819939</v>
      </c>
    </row>
    <row r="22" spans="1:12" x14ac:dyDescent="0.25">
      <c r="A22">
        <v>0.65016632587664414</v>
      </c>
      <c r="B22">
        <v>0.20883816034424879</v>
      </c>
      <c r="D22">
        <f t="shared" si="4"/>
        <v>1.050297454240374</v>
      </c>
      <c r="F22">
        <f t="shared" si="1"/>
        <v>1.1031247423838106</v>
      </c>
      <c r="H22">
        <f t="shared" si="0"/>
        <v>0.17825091274501192</v>
      </c>
      <c r="I22">
        <f t="shared" si="2"/>
        <v>0.16654028471218785</v>
      </c>
      <c r="J22">
        <f t="shared" si="3"/>
        <v>0.73872667220828536</v>
      </c>
      <c r="L22">
        <f t="shared" si="5"/>
        <v>0.73872667220828536</v>
      </c>
    </row>
    <row r="23" spans="1:12" x14ac:dyDescent="0.25">
      <c r="A23">
        <v>0.62715536973174235</v>
      </c>
      <c r="B23">
        <v>0.80632953886532177</v>
      </c>
      <c r="D23">
        <f t="shared" si="4"/>
        <v>0.98659348695132421</v>
      </c>
      <c r="F23">
        <f t="shared" si="1"/>
        <v>0.97336670849477269</v>
      </c>
      <c r="H23">
        <f t="shared" si="0"/>
        <v>0.21605236725076149</v>
      </c>
      <c r="I23">
        <f t="shared" si="2"/>
        <v>0.1889555501832807</v>
      </c>
      <c r="J23">
        <f t="shared" si="3"/>
        <v>0.78917023453397939</v>
      </c>
      <c r="L23">
        <f t="shared" si="5"/>
        <v>0</v>
      </c>
    </row>
    <row r="24" spans="1:12" x14ac:dyDescent="0.25">
      <c r="A24">
        <v>0.12387462996307261</v>
      </c>
      <c r="B24">
        <v>0.60762352366710415</v>
      </c>
      <c r="D24">
        <f t="shared" si="4"/>
        <v>0.13224608180542141</v>
      </c>
      <c r="F24">
        <f t="shared" si="1"/>
        <v>1.7489026152886212E-2</v>
      </c>
      <c r="H24">
        <f t="shared" si="0"/>
        <v>4.1922469989375424</v>
      </c>
      <c r="I24">
        <f t="shared" si="2"/>
        <v>3.3124813910403912</v>
      </c>
      <c r="J24">
        <f t="shared" si="3"/>
        <v>0.87350367312812283</v>
      </c>
      <c r="L24">
        <f t="shared" si="5"/>
        <v>0.87350367312812283</v>
      </c>
    </row>
    <row r="25" spans="1:12" x14ac:dyDescent="0.25">
      <c r="A25">
        <v>0.69765312662129586</v>
      </c>
      <c r="B25">
        <v>0.42207098605304116</v>
      </c>
      <c r="D25">
        <f t="shared" si="4"/>
        <v>1.1961803333823537</v>
      </c>
      <c r="F25">
        <f t="shared" si="1"/>
        <v>1.430847389970719</v>
      </c>
      <c r="H25">
        <f t="shared" si="0"/>
        <v>0.11277667339154947</v>
      </c>
      <c r="I25">
        <f t="shared" si="2"/>
        <v>0.12638013890588701</v>
      </c>
      <c r="J25">
        <f t="shared" si="3"/>
        <v>0.61590222321871924</v>
      </c>
      <c r="L25">
        <f t="shared" si="5"/>
        <v>0.61590222321871924</v>
      </c>
    </row>
    <row r="26" spans="1:12" x14ac:dyDescent="0.25">
      <c r="A26">
        <v>0.24301889095736565</v>
      </c>
      <c r="B26">
        <v>0.82522049623096405</v>
      </c>
      <c r="D26">
        <f t="shared" si="4"/>
        <v>0.27841698088561528</v>
      </c>
      <c r="F26">
        <f t="shared" si="1"/>
        <v>7.7516015245461062E-2</v>
      </c>
      <c r="H26">
        <f t="shared" si="0"/>
        <v>1.8752732828431</v>
      </c>
      <c r="I26">
        <f t="shared" si="2"/>
        <v>1.3594377516679419</v>
      </c>
      <c r="J26">
        <f t="shared" si="3"/>
        <v>0.95208683571911723</v>
      </c>
      <c r="L26">
        <f t="shared" si="5"/>
        <v>0.95208683571911723</v>
      </c>
    </row>
    <row r="27" spans="1:12" x14ac:dyDescent="0.25">
      <c r="A27">
        <v>0.93130283516953027</v>
      </c>
      <c r="B27">
        <v>7.1962645344401374E-2</v>
      </c>
      <c r="D27">
        <f t="shared" si="4"/>
        <v>2.6780473494486507</v>
      </c>
      <c r="F27">
        <f t="shared" si="1"/>
        <v>7.1719376058889441</v>
      </c>
      <c r="H27">
        <f t="shared" si="0"/>
        <v>1.6176102327538082E-4</v>
      </c>
      <c r="I27">
        <f t="shared" si="2"/>
        <v>1.2825980250986399E-2</v>
      </c>
      <c r="J27">
        <f t="shared" si="3"/>
        <v>8.704716650956951E-3</v>
      </c>
      <c r="L27">
        <f t="shared" si="5"/>
        <v>0</v>
      </c>
    </row>
    <row r="28" spans="1:12" x14ac:dyDescent="0.25">
      <c r="A28">
        <v>1.9745475630970184E-2</v>
      </c>
      <c r="B28">
        <v>0.47624134037293619</v>
      </c>
      <c r="D28">
        <f t="shared" si="4"/>
        <v>1.9943022294685898E-2</v>
      </c>
      <c r="F28">
        <f t="shared" si="1"/>
        <v>3.9772413824633882E-4</v>
      </c>
      <c r="H28">
        <f t="shared" si="0"/>
        <v>28.278824945164612</v>
      </c>
      <c r="I28">
        <f t="shared" si="2"/>
        <v>24.57637839150971</v>
      </c>
      <c r="J28">
        <f t="shared" si="3"/>
        <v>0.79417240873346462</v>
      </c>
      <c r="L28">
        <f t="shared" si="5"/>
        <v>0.79417240873346462</v>
      </c>
    </row>
    <row r="29" spans="1:12" x14ac:dyDescent="0.25">
      <c r="A29">
        <v>0.41526535843989382</v>
      </c>
      <c r="B29">
        <v>0.79012421033356728</v>
      </c>
      <c r="D29">
        <f t="shared" si="4"/>
        <v>0.53659713883053228</v>
      </c>
      <c r="F29">
        <f t="shared" si="1"/>
        <v>0.28793648940111355</v>
      </c>
      <c r="H29">
        <f t="shared" si="0"/>
        <v>0.78836526734316059</v>
      </c>
      <c r="I29">
        <f t="shared" si="2"/>
        <v>0.54485441614027752</v>
      </c>
      <c r="J29">
        <f t="shared" si="3"/>
        <v>0.99866154595909362</v>
      </c>
      <c r="L29">
        <f t="shared" si="5"/>
        <v>0.99866154595909362</v>
      </c>
    </row>
    <row r="30" spans="1:12" x14ac:dyDescent="0.25">
      <c r="A30">
        <v>0.38422803430280467</v>
      </c>
      <c r="B30">
        <v>0.88711203344828637</v>
      </c>
      <c r="D30">
        <f t="shared" si="4"/>
        <v>0.48487856954070585</v>
      </c>
      <c r="F30">
        <f t="shared" si="1"/>
        <v>0.23510722719984112</v>
      </c>
      <c r="H30">
        <f t="shared" si="0"/>
        <v>0.9197849570016734</v>
      </c>
      <c r="I30">
        <f t="shared" si="2"/>
        <v>0.63497543960385416</v>
      </c>
      <c r="J30">
        <f t="shared" si="3"/>
        <v>0.99977136848103487</v>
      </c>
      <c r="L30">
        <f t="shared" si="5"/>
        <v>0.99977136848103487</v>
      </c>
    </row>
    <row r="31" spans="1:12" x14ac:dyDescent="0.25">
      <c r="A31">
        <v>9.6346934415723132E-2</v>
      </c>
      <c r="B31">
        <v>0.12433240760521257</v>
      </c>
      <c r="D31">
        <f t="shared" si="4"/>
        <v>0.10130976925974697</v>
      </c>
      <c r="F31">
        <f t="shared" si="1"/>
        <v>1.0263669347463172E-2</v>
      </c>
      <c r="H31">
        <f t="shared" si="0"/>
        <v>5.512089777442335</v>
      </c>
      <c r="I31">
        <f t="shared" si="2"/>
        <v>4.4598515631173283</v>
      </c>
      <c r="J31">
        <f t="shared" si="3"/>
        <v>0.85303568293286702</v>
      </c>
      <c r="L31">
        <f t="shared" si="5"/>
        <v>0.85303568293286702</v>
      </c>
    </row>
    <row r="32" spans="1:12" x14ac:dyDescent="0.25">
      <c r="A32">
        <v>0.34641560106204411</v>
      </c>
      <c r="B32">
        <v>0.39600817896053958</v>
      </c>
      <c r="D32">
        <f t="shared" si="4"/>
        <v>0.42528360515519531</v>
      </c>
      <c r="F32">
        <f t="shared" si="1"/>
        <v>0.18086614481380006</v>
      </c>
      <c r="H32">
        <f t="shared" si="0"/>
        <v>1.1071265206083414</v>
      </c>
      <c r="I32">
        <f t="shared" si="2"/>
        <v>0.76841005744795721</v>
      </c>
      <c r="J32">
        <f t="shared" si="3"/>
        <v>0.99443301375993043</v>
      </c>
      <c r="L32">
        <f t="shared" si="5"/>
        <v>0.99443301375993043</v>
      </c>
    </row>
    <row r="33" spans="1:12" x14ac:dyDescent="0.25">
      <c r="A33">
        <v>0.20609149449140904</v>
      </c>
      <c r="B33">
        <v>0.42710654011658072</v>
      </c>
      <c r="D33">
        <f t="shared" si="4"/>
        <v>0.23078705673169783</v>
      </c>
      <c r="F33">
        <f t="shared" si="1"/>
        <v>5.3262665554879914E-2</v>
      </c>
      <c r="H33">
        <f t="shared" si="0"/>
        <v>2.3178318874493642</v>
      </c>
      <c r="I33">
        <f t="shared" si="2"/>
        <v>1.7200022322559267</v>
      </c>
      <c r="J33">
        <f t="shared" si="3"/>
        <v>0.93008843233502148</v>
      </c>
      <c r="L33">
        <f t="shared" si="5"/>
        <v>0.93008843233502148</v>
      </c>
    </row>
    <row r="34" spans="1:12" x14ac:dyDescent="0.25">
      <c r="A34">
        <v>0.99047822504348892</v>
      </c>
      <c r="B34">
        <v>0.90630817590868862</v>
      </c>
      <c r="D34">
        <f t="shared" si="4"/>
        <v>4.6541740025459069</v>
      </c>
      <c r="F34">
        <f t="shared" si="1"/>
        <v>21.661335645974187</v>
      </c>
      <c r="H34">
        <f t="shared" si="0"/>
        <v>4.7444284994145207E-11</v>
      </c>
      <c r="I34">
        <f t="shared" si="2"/>
        <v>1.0229285530904638E-3</v>
      </c>
      <c r="J34">
        <f t="shared" si="3"/>
        <v>3.201178747346423E-8</v>
      </c>
      <c r="L34">
        <f t="shared" si="5"/>
        <v>0</v>
      </c>
    </row>
    <row r="35" spans="1:12" x14ac:dyDescent="0.25">
      <c r="A35">
        <v>0.46842860194708091</v>
      </c>
      <c r="B35">
        <v>0.91885128330332344</v>
      </c>
      <c r="D35">
        <f t="shared" si="4"/>
        <v>0.63191775710269904</v>
      </c>
      <c r="F35">
        <f t="shared" si="1"/>
        <v>0.39932005174170576</v>
      </c>
      <c r="H35">
        <f t="shared" si="0"/>
        <v>0.59888303311287738</v>
      </c>
      <c r="I35">
        <f t="shared" si="2"/>
        <v>0.42060172552369685</v>
      </c>
      <c r="J35">
        <f t="shared" si="3"/>
        <v>0.98274825074700733</v>
      </c>
      <c r="L35">
        <f t="shared" si="5"/>
        <v>0.98274825074700733</v>
      </c>
    </row>
    <row r="36" spans="1:12" x14ac:dyDescent="0.25">
      <c r="A36">
        <v>0.27707754753257852</v>
      </c>
      <c r="B36">
        <v>0.52848902859584335</v>
      </c>
      <c r="D36">
        <f t="shared" si="4"/>
        <v>0.3244533205739567</v>
      </c>
      <c r="F36">
        <f t="shared" si="1"/>
        <v>0.10526995723146672</v>
      </c>
      <c r="H36">
        <f t="shared" si="0"/>
        <v>1.5651453629309657</v>
      </c>
      <c r="I36">
        <f t="shared" si="2"/>
        <v>1.1140623421399638</v>
      </c>
      <c r="J36">
        <f t="shared" si="3"/>
        <v>0.96965335565647348</v>
      </c>
      <c r="L36">
        <f t="shared" si="5"/>
        <v>0.96965335565647348</v>
      </c>
    </row>
    <row r="37" spans="1:12" x14ac:dyDescent="0.25">
      <c r="A37">
        <v>0.41608935819574572</v>
      </c>
      <c r="B37">
        <v>0.26493118076113165</v>
      </c>
      <c r="D37">
        <f t="shared" si="4"/>
        <v>0.53800731847038108</v>
      </c>
      <c r="F37">
        <f t="shared" si="1"/>
        <v>0.28945187472769007</v>
      </c>
      <c r="H37">
        <f t="shared" si="0"/>
        <v>0.78510822705388517</v>
      </c>
      <c r="I37">
        <f t="shared" si="2"/>
        <v>0.54266050085004591</v>
      </c>
      <c r="J37">
        <f t="shared" si="3"/>
        <v>0.99855648661185981</v>
      </c>
      <c r="L37">
        <f t="shared" si="5"/>
        <v>0.99855648661185981</v>
      </c>
    </row>
    <row r="38" spans="1:12" x14ac:dyDescent="0.25">
      <c r="A38">
        <v>0.92678609576708271</v>
      </c>
      <c r="B38">
        <v>0.33753471480452896</v>
      </c>
      <c r="D38">
        <f t="shared" si="4"/>
        <v>2.6143699275156891</v>
      </c>
      <c r="F38">
        <f t="shared" si="1"/>
        <v>6.8349301178983897</v>
      </c>
      <c r="H38">
        <f t="shared" si="0"/>
        <v>2.3210558459665068E-4</v>
      </c>
      <c r="I38">
        <f t="shared" si="2"/>
        <v>1.4002208230433738E-2</v>
      </c>
      <c r="J38">
        <f t="shared" si="3"/>
        <v>1.144090497008295E-2</v>
      </c>
      <c r="L38">
        <f t="shared" si="5"/>
        <v>0</v>
      </c>
    </row>
    <row r="39" spans="1:12" x14ac:dyDescent="0.25">
      <c r="A39">
        <v>0.24390392773216957</v>
      </c>
      <c r="B39">
        <v>0.83974730674153875</v>
      </c>
      <c r="D39">
        <f t="shared" si="4"/>
        <v>0.27958683115719507</v>
      </c>
      <c r="F39">
        <f t="shared" si="1"/>
        <v>7.8168796156521905E-2</v>
      </c>
      <c r="H39">
        <f t="shared" si="0"/>
        <v>1.8662081211568537</v>
      </c>
      <c r="I39">
        <f t="shared" si="2"/>
        <v>1.352166819049361</v>
      </c>
      <c r="J39">
        <f t="shared" si="3"/>
        <v>0.95257925794767295</v>
      </c>
      <c r="L39">
        <f t="shared" si="5"/>
        <v>0.95257925794767295</v>
      </c>
    </row>
    <row r="40" spans="1:12" x14ac:dyDescent="0.25">
      <c r="A40">
        <v>0.34794152653584398</v>
      </c>
      <c r="B40">
        <v>0.97531052583391831</v>
      </c>
      <c r="D40">
        <f t="shared" si="4"/>
        <v>0.42762103784955113</v>
      </c>
      <c r="F40">
        <f t="shared" si="1"/>
        <v>0.18285975201152724</v>
      </c>
      <c r="H40">
        <f t="shared" si="0"/>
        <v>1.098881897748857</v>
      </c>
      <c r="I40">
        <f t="shared" si="2"/>
        <v>0.76242562426684002</v>
      </c>
      <c r="J40">
        <f t="shared" si="3"/>
        <v>0.99477498397042019</v>
      </c>
      <c r="L40">
        <f t="shared" si="5"/>
        <v>0.99477498397042019</v>
      </c>
    </row>
    <row r="41" spans="1:12" x14ac:dyDescent="0.25">
      <c r="A41">
        <v>0.56022827845088041</v>
      </c>
      <c r="B41">
        <v>0.73543504135258031</v>
      </c>
      <c r="D41">
        <f t="shared" si="4"/>
        <v>0.82149950136181604</v>
      </c>
      <c r="F41">
        <f t="shared" si="1"/>
        <v>0.67486143073771243</v>
      </c>
      <c r="H41">
        <f t="shared" si="0"/>
        <v>0.34972700128858597</v>
      </c>
      <c r="I41">
        <f t="shared" si="2"/>
        <v>0.26766402220579638</v>
      </c>
      <c r="J41">
        <f t="shared" si="3"/>
        <v>0.90180052630799956</v>
      </c>
      <c r="L41">
        <f t="shared" si="5"/>
        <v>0.90180052630799956</v>
      </c>
    </row>
    <row r="42" spans="1:12" x14ac:dyDescent="0.25">
      <c r="A42">
        <v>0.77755058442945646</v>
      </c>
      <c r="B42">
        <v>0.1749320963164159</v>
      </c>
      <c r="D42">
        <f t="shared" si="4"/>
        <v>1.503055548973171</v>
      </c>
      <c r="F42">
        <f t="shared" si="1"/>
        <v>2.2591759832990403</v>
      </c>
      <c r="H42">
        <f t="shared" si="0"/>
        <v>3.9201471483614497E-2</v>
      </c>
      <c r="I42">
        <f t="shared" si="2"/>
        <v>7.3999066675384126E-2</v>
      </c>
      <c r="J42">
        <f t="shared" si="3"/>
        <v>0.36563473550588382</v>
      </c>
      <c r="L42">
        <f t="shared" si="5"/>
        <v>0.36563473550588382</v>
      </c>
    </row>
    <row r="43" spans="1:12" x14ac:dyDescent="0.25">
      <c r="A43">
        <v>0.78130436109500412</v>
      </c>
      <c r="B43">
        <v>0.53614917447431865</v>
      </c>
      <c r="D43">
        <f t="shared" si="4"/>
        <v>1.5200742924904846</v>
      </c>
      <c r="F43">
        <f t="shared" si="1"/>
        <v>2.3106258546904477</v>
      </c>
      <c r="H43">
        <f t="shared" si="0"/>
        <v>3.6818678011199535E-2</v>
      </c>
      <c r="I43">
        <f t="shared" si="2"/>
        <v>7.1935838920966721E-2</v>
      </c>
      <c r="J43">
        <f t="shared" si="3"/>
        <v>0.35325978347107206</v>
      </c>
      <c r="L43">
        <f t="shared" si="5"/>
        <v>0</v>
      </c>
    </row>
    <row r="44" spans="1:12" x14ac:dyDescent="0.25">
      <c r="A44">
        <v>0.64818262276070437</v>
      </c>
      <c r="B44">
        <v>0.39509262367625964</v>
      </c>
      <c r="D44">
        <f t="shared" si="4"/>
        <v>1.044643052676026</v>
      </c>
      <c r="F44">
        <f t="shared" si="1"/>
        <v>1.0912791075042865</v>
      </c>
      <c r="H44">
        <f t="shared" si="0"/>
        <v>0.18135128979199971</v>
      </c>
      <c r="I44">
        <f t="shared" si="2"/>
        <v>0.16839119177505521</v>
      </c>
      <c r="J44">
        <f t="shared" si="3"/>
        <v>0.74331448885895102</v>
      </c>
      <c r="L44">
        <f t="shared" si="5"/>
        <v>0.74331448885895102</v>
      </c>
    </row>
    <row r="45" spans="1:12" x14ac:dyDescent="0.25">
      <c r="A45">
        <v>0.37736136967070527</v>
      </c>
      <c r="B45">
        <v>0.54481643116550182</v>
      </c>
      <c r="D45">
        <f t="shared" si="4"/>
        <v>0.47378897611291954</v>
      </c>
      <c r="F45">
        <f t="shared" si="1"/>
        <v>0.22447599388612863</v>
      </c>
      <c r="H45">
        <f t="shared" si="0"/>
        <v>0.95137432459525539</v>
      </c>
      <c r="I45">
        <f t="shared" si="2"/>
        <v>0.65708433682604239</v>
      </c>
      <c r="J45">
        <f t="shared" si="3"/>
        <v>0.99931321816946606</v>
      </c>
      <c r="L45">
        <f t="shared" si="5"/>
        <v>0.99931321816946606</v>
      </c>
    </row>
    <row r="46" spans="1:12" x14ac:dyDescent="0.25">
      <c r="A46">
        <v>0.80730613116855376</v>
      </c>
      <c r="B46">
        <v>0.75328836939603872</v>
      </c>
      <c r="D46">
        <f t="shared" si="4"/>
        <v>1.6466525212374472</v>
      </c>
      <c r="F46">
        <f t="shared" si="1"/>
        <v>2.7114645256976417</v>
      </c>
      <c r="H46">
        <f t="shared" si="0"/>
        <v>2.2764023161601539E-2</v>
      </c>
      <c r="I46">
        <f t="shared" si="2"/>
        <v>5.8510786685778186E-2</v>
      </c>
      <c r="J46">
        <f t="shared" si="3"/>
        <v>0.26852479995910827</v>
      </c>
      <c r="L46">
        <f t="shared" si="5"/>
        <v>0</v>
      </c>
    </row>
    <row r="47" spans="1:12" x14ac:dyDescent="0.25">
      <c r="A47">
        <v>0.3443403424176763</v>
      </c>
      <c r="B47">
        <v>0.14282662434766685</v>
      </c>
      <c r="D47">
        <f t="shared" si="4"/>
        <v>0.42211343933003387</v>
      </c>
      <c r="F47">
        <f t="shared" si="1"/>
        <v>0.17817975566303018</v>
      </c>
      <c r="H47">
        <f t="shared" si="0"/>
        <v>1.1184418249231911</v>
      </c>
      <c r="I47">
        <f t="shared" si="2"/>
        <v>0.77663916437127367</v>
      </c>
      <c r="J47">
        <f t="shared" si="3"/>
        <v>0.99395204661335257</v>
      </c>
      <c r="L47">
        <f t="shared" si="5"/>
        <v>0.99395204661335257</v>
      </c>
    </row>
    <row r="48" spans="1:12" x14ac:dyDescent="0.25">
      <c r="A48">
        <v>0.7151097140415662</v>
      </c>
      <c r="B48">
        <v>0.46595660267952516</v>
      </c>
      <c r="D48">
        <f t="shared" si="4"/>
        <v>1.2556511343795609</v>
      </c>
      <c r="F48">
        <f t="shared" si="1"/>
        <v>1.5766597712686781</v>
      </c>
      <c r="H48">
        <f t="shared" si="0"/>
        <v>9.2858450363872524E-2</v>
      </c>
      <c r="I48">
        <f t="shared" si="2"/>
        <v>0.11344324795246694</v>
      </c>
      <c r="J48">
        <f t="shared" si="3"/>
        <v>0.56495531645183006</v>
      </c>
      <c r="L48">
        <f t="shared" si="5"/>
        <v>0.56495531645183006</v>
      </c>
    </row>
    <row r="49" spans="1:12" x14ac:dyDescent="0.25">
      <c r="A49">
        <v>0.76976836451307717</v>
      </c>
      <c r="B49">
        <v>0.91131321146275213</v>
      </c>
      <c r="D49">
        <f t="shared" si="4"/>
        <v>1.4686693660420904</v>
      </c>
      <c r="F49">
        <f t="shared" si="1"/>
        <v>2.1569897067504757</v>
      </c>
      <c r="H49">
        <f t="shared" si="0"/>
        <v>4.4435728048078417E-2</v>
      </c>
      <c r="I49">
        <f t="shared" si="2"/>
        <v>7.8381030070564101E-2</v>
      </c>
      <c r="J49">
        <f t="shared" si="3"/>
        <v>0.39128450837082085</v>
      </c>
      <c r="L49">
        <f t="shared" si="5"/>
        <v>0</v>
      </c>
    </row>
    <row r="50" spans="1:12" x14ac:dyDescent="0.25">
      <c r="A50">
        <v>0.26670125431073949</v>
      </c>
      <c r="B50">
        <v>0.16074098941007722</v>
      </c>
      <c r="D50">
        <f t="shared" si="4"/>
        <v>0.31020209438533181</v>
      </c>
      <c r="F50">
        <f t="shared" si="1"/>
        <v>9.6225339361046297E-2</v>
      </c>
      <c r="H50">
        <f t="shared" si="0"/>
        <v>1.6519245369630478</v>
      </c>
      <c r="I50">
        <f t="shared" si="2"/>
        <v>1.1819693660390955</v>
      </c>
      <c r="J50">
        <f t="shared" si="3"/>
        <v>0.96461787070353744</v>
      </c>
      <c r="L50">
        <f t="shared" si="5"/>
        <v>0.96461787070353744</v>
      </c>
    </row>
    <row r="51" spans="1:12" x14ac:dyDescent="0.25">
      <c r="A51">
        <v>0.80834376049073764</v>
      </c>
      <c r="B51">
        <v>0.66719565416425064</v>
      </c>
      <c r="D51">
        <f t="shared" si="4"/>
        <v>1.6520519308931396</v>
      </c>
      <c r="F51">
        <f t="shared" si="1"/>
        <v>2.7292755823677508</v>
      </c>
      <c r="H51">
        <f t="shared" si="0"/>
        <v>2.2289074906669641E-2</v>
      </c>
      <c r="I51">
        <f t="shared" si="2"/>
        <v>5.8005513000323278E-2</v>
      </c>
      <c r="J51">
        <f t="shared" si="3"/>
        <v>0.26521256260826898</v>
      </c>
      <c r="L51">
        <f t="shared" si="5"/>
        <v>0</v>
      </c>
    </row>
    <row r="52" spans="1:12" x14ac:dyDescent="0.25">
      <c r="A52">
        <v>0.54060487685781422</v>
      </c>
      <c r="B52">
        <v>0.84994048890652185</v>
      </c>
      <c r="D52">
        <f t="shared" si="4"/>
        <v>0.7778446044948798</v>
      </c>
      <c r="F52">
        <f t="shared" si="1"/>
        <v>0.60504222874179603</v>
      </c>
      <c r="H52">
        <f t="shared" si="0"/>
        <v>0.39606431877818243</v>
      </c>
      <c r="I52">
        <f t="shared" si="2"/>
        <v>0.29530006410503412</v>
      </c>
      <c r="J52">
        <f t="shared" si="3"/>
        <v>0.92570689340073087</v>
      </c>
      <c r="L52">
        <f t="shared" si="5"/>
        <v>0.92570689340073087</v>
      </c>
    </row>
    <row r="53" spans="1:12" x14ac:dyDescent="0.25">
      <c r="A53">
        <v>0.40867336039307839</v>
      </c>
      <c r="B53">
        <v>0.29648731955931273</v>
      </c>
      <c r="D53">
        <f t="shared" si="4"/>
        <v>0.52538672456251023</v>
      </c>
      <c r="F53">
        <f t="shared" si="1"/>
        <v>0.276031210346523</v>
      </c>
      <c r="H53">
        <f t="shared" si="0"/>
        <v>0.81483023836311519</v>
      </c>
      <c r="I53">
        <f t="shared" si="2"/>
        <v>0.56275369357621252</v>
      </c>
      <c r="J53">
        <f t="shared" si="3"/>
        <v>0.99935572185234167</v>
      </c>
      <c r="L53">
        <f t="shared" si="5"/>
        <v>0.99935572185234167</v>
      </c>
    </row>
    <row r="54" spans="1:12" x14ac:dyDescent="0.25">
      <c r="A54">
        <v>0.70107119968260745</v>
      </c>
      <c r="B54">
        <v>0.16925565355388042</v>
      </c>
      <c r="D54">
        <f t="shared" si="4"/>
        <v>1.2075498599767425</v>
      </c>
      <c r="F54">
        <f t="shared" si="1"/>
        <v>1.4581766643298504</v>
      </c>
      <c r="H54">
        <f t="shared" si="0"/>
        <v>0.10870309582031412</v>
      </c>
      <c r="I54">
        <f t="shared" si="2"/>
        <v>0.12377493063646665</v>
      </c>
      <c r="J54">
        <f t="shared" si="3"/>
        <v>0.60615060277794586</v>
      </c>
      <c r="L54">
        <f t="shared" si="5"/>
        <v>0.60615060277794586</v>
      </c>
    </row>
    <row r="55" spans="1:12" x14ac:dyDescent="0.25">
      <c r="A55">
        <v>0.36027100436414683</v>
      </c>
      <c r="B55">
        <v>0.82320627460554829</v>
      </c>
      <c r="D55">
        <f t="shared" si="4"/>
        <v>0.44671063662526117</v>
      </c>
      <c r="F55">
        <f t="shared" si="1"/>
        <v>0.19955039287414614</v>
      </c>
      <c r="H55">
        <f t="shared" si="0"/>
        <v>1.0345110540454534</v>
      </c>
      <c r="I55">
        <f t="shared" si="2"/>
        <v>0.71604405982894936</v>
      </c>
      <c r="J55">
        <f t="shared" si="3"/>
        <v>0.99716427204486524</v>
      </c>
      <c r="L55">
        <f t="shared" si="5"/>
        <v>0.99716427204486524</v>
      </c>
    </row>
    <row r="56" spans="1:12" x14ac:dyDescent="0.25">
      <c r="A56">
        <v>0.5952330088198492</v>
      </c>
      <c r="B56">
        <v>0.81572923978392897</v>
      </c>
      <c r="D56">
        <f t="shared" si="4"/>
        <v>0.9044437078610309</v>
      </c>
      <c r="F56">
        <f t="shared" si="1"/>
        <v>0.81801842068940978</v>
      </c>
      <c r="H56">
        <f t="shared" si="0"/>
        <v>0.27528505573021678</v>
      </c>
      <c r="I56">
        <f t="shared" si="2"/>
        <v>0.22376571790045771</v>
      </c>
      <c r="J56">
        <f t="shared" si="3"/>
        <v>0.84910305774064632</v>
      </c>
      <c r="L56">
        <f t="shared" si="5"/>
        <v>0.84910305774064632</v>
      </c>
    </row>
    <row r="57" spans="1:12" x14ac:dyDescent="0.25">
      <c r="A57">
        <v>0.28727072969756157</v>
      </c>
      <c r="B57">
        <v>0.16235847041230506</v>
      </c>
      <c r="D57">
        <f t="shared" si="4"/>
        <v>0.33865363571972373</v>
      </c>
      <c r="F57">
        <f t="shared" si="1"/>
        <v>0.11468628498618734</v>
      </c>
      <c r="H57">
        <f t="shared" si="0"/>
        <v>1.4854625266944002</v>
      </c>
      <c r="I57">
        <f t="shared" si="2"/>
        <v>1.0522982704551662</v>
      </c>
      <c r="J57">
        <f t="shared" si="3"/>
        <v>0.97430327880208656</v>
      </c>
      <c r="L57">
        <f t="shared" si="5"/>
        <v>0.97430327880208656</v>
      </c>
    </row>
    <row r="58" spans="1:12" x14ac:dyDescent="0.25">
      <c r="A58">
        <v>0.41648609881893367</v>
      </c>
      <c r="B58">
        <v>8.865627002777185E-2</v>
      </c>
      <c r="D58">
        <f t="shared" si="4"/>
        <v>0.53868700374999146</v>
      </c>
      <c r="F58">
        <f t="shared" si="1"/>
        <v>0.29018368800914329</v>
      </c>
      <c r="H58">
        <f t="shared" si="0"/>
        <v>0.78354400341652897</v>
      </c>
      <c r="I58">
        <f t="shared" si="2"/>
        <v>0.54160755421888684</v>
      </c>
      <c r="J58">
        <f t="shared" si="3"/>
        <v>0.99850443521416488</v>
      </c>
      <c r="L58">
        <f t="shared" si="5"/>
        <v>0.99850443521416488</v>
      </c>
    </row>
    <row r="59" spans="1:12" x14ac:dyDescent="0.25">
      <c r="A59">
        <v>0.72481460005493337</v>
      </c>
      <c r="B59">
        <v>9.4058046205023352E-2</v>
      </c>
      <c r="D59">
        <f t="shared" si="4"/>
        <v>1.2903102268554774</v>
      </c>
      <c r="F59">
        <f t="shared" si="1"/>
        <v>1.6649004815278334</v>
      </c>
      <c r="H59">
        <f t="shared" si="0"/>
        <v>8.2732058838735897E-2</v>
      </c>
      <c r="I59">
        <f t="shared" si="2"/>
        <v>0.1066353634256241</v>
      </c>
      <c r="J59">
        <f t="shared" si="3"/>
        <v>0.53548079432738238</v>
      </c>
      <c r="L59">
        <f t="shared" si="5"/>
        <v>0.53548079432738238</v>
      </c>
    </row>
    <row r="60" spans="1:12" x14ac:dyDescent="0.25">
      <c r="A60">
        <v>0.27600939970091859</v>
      </c>
      <c r="B60">
        <v>0.17572557756279183</v>
      </c>
      <c r="D60">
        <f t="shared" si="4"/>
        <v>0.32297686969301914</v>
      </c>
      <c r="F60">
        <f t="shared" si="1"/>
        <v>0.10431405835670146</v>
      </c>
      <c r="H60">
        <f t="shared" si="0"/>
        <v>1.5738039199960809</v>
      </c>
      <c r="I60">
        <f t="shared" si="2"/>
        <v>1.1208087455104991</v>
      </c>
      <c r="J60">
        <f t="shared" si="3"/>
        <v>0.96914873200971585</v>
      </c>
      <c r="L60">
        <f t="shared" si="5"/>
        <v>0.96914873200971585</v>
      </c>
    </row>
    <row r="61" spans="1:12" x14ac:dyDescent="0.25">
      <c r="A61">
        <v>1.9531846064638203E-3</v>
      </c>
      <c r="B61">
        <v>0.78496658223212379</v>
      </c>
      <c r="D61">
        <f t="shared" si="4"/>
        <v>1.9550945589155988E-3</v>
      </c>
      <c r="F61">
        <f t="shared" si="1"/>
        <v>3.82239473430138E-6</v>
      </c>
      <c r="H61">
        <f t="shared" si="0"/>
        <v>288.57296156023955</v>
      </c>
      <c r="I61">
        <f t="shared" si="2"/>
        <v>255.24259449300163</v>
      </c>
      <c r="J61">
        <f t="shared" si="3"/>
        <v>0.78032191895326786</v>
      </c>
      <c r="L61">
        <f t="shared" si="5"/>
        <v>0</v>
      </c>
    </row>
    <row r="62" spans="1:12" x14ac:dyDescent="0.25">
      <c r="A62">
        <v>0.76094851527451401</v>
      </c>
      <c r="B62">
        <v>0.45072786645100255</v>
      </c>
      <c r="D62">
        <f t="shared" si="4"/>
        <v>1.4310763329881455</v>
      </c>
      <c r="F62">
        <f t="shared" si="1"/>
        <v>2.0479794708387975</v>
      </c>
      <c r="H62">
        <f t="shared" si="0"/>
        <v>5.0855283648612588E-2</v>
      </c>
      <c r="I62">
        <f t="shared" si="2"/>
        <v>8.352157016891501E-2</v>
      </c>
      <c r="J62">
        <f t="shared" si="3"/>
        <v>0.42025099550734907</v>
      </c>
      <c r="L62">
        <f t="shared" si="5"/>
        <v>0</v>
      </c>
    </row>
    <row r="63" spans="1:12" x14ac:dyDescent="0.25">
      <c r="A63">
        <v>0.94631794183172091</v>
      </c>
      <c r="B63">
        <v>0.30472731711783196</v>
      </c>
      <c r="D63">
        <f t="shared" si="4"/>
        <v>2.9246764456178251</v>
      </c>
      <c r="F63">
        <f t="shared" si="1"/>
        <v>8.5537323115517161</v>
      </c>
      <c r="H63">
        <f t="shared" si="0"/>
        <v>3.7197049581384256E-5</v>
      </c>
      <c r="I63">
        <f t="shared" si="2"/>
        <v>9.1774353789995031E-3</v>
      </c>
      <c r="J63">
        <f t="shared" si="3"/>
        <v>2.7974251730351839E-3</v>
      </c>
      <c r="L63">
        <f t="shared" si="5"/>
        <v>0</v>
      </c>
    </row>
    <row r="64" spans="1:12" x14ac:dyDescent="0.25">
      <c r="A64">
        <v>0.684499649037141</v>
      </c>
      <c r="B64">
        <v>0.69411297952208018</v>
      </c>
      <c r="D64">
        <f t="shared" si="4"/>
        <v>1.1535954845993992</v>
      </c>
      <c r="F64">
        <f t="shared" si="1"/>
        <v>1.3307825420881227</v>
      </c>
      <c r="H64">
        <f t="shared" si="0"/>
        <v>0.12924686019659401</v>
      </c>
      <c r="I64">
        <f t="shared" si="2"/>
        <v>0.13674652647952265</v>
      </c>
      <c r="J64">
        <f t="shared" si="3"/>
        <v>0.6523415154486395</v>
      </c>
      <c r="L64">
        <f t="shared" si="5"/>
        <v>0</v>
      </c>
    </row>
    <row r="65" spans="1:12" x14ac:dyDescent="0.25">
      <c r="A65">
        <v>4.3549913022247991E-2</v>
      </c>
      <c r="B65">
        <v>0.65575121311075169</v>
      </c>
      <c r="D65">
        <f t="shared" si="4"/>
        <v>4.452667444537204E-2</v>
      </c>
      <c r="F65">
        <f t="shared" si="1"/>
        <v>1.9826247371641475E-3</v>
      </c>
      <c r="H65">
        <f t="shared" si="0"/>
        <v>12.645725791621096</v>
      </c>
      <c r="I65">
        <f t="shared" si="2"/>
        <v>10.74019224309219</v>
      </c>
      <c r="J65">
        <f t="shared" si="3"/>
        <v>0.81264903793768284</v>
      </c>
      <c r="L65">
        <f t="shared" si="5"/>
        <v>0.81264903793768284</v>
      </c>
    </row>
    <row r="66" spans="1:12" x14ac:dyDescent="0.25">
      <c r="A66">
        <v>0.3758354441969054</v>
      </c>
      <c r="B66">
        <v>0.92992950224311044</v>
      </c>
      <c r="D66">
        <f t="shared" si="4"/>
        <v>0.471341234155494</v>
      </c>
      <c r="F66">
        <f t="shared" si="1"/>
        <v>0.22216255901522422</v>
      </c>
      <c r="H66">
        <f t="shared" si="0"/>
        <v>0.95852987996315853</v>
      </c>
      <c r="I66">
        <f t="shared" si="2"/>
        <v>0.66211537477875815</v>
      </c>
      <c r="J66">
        <f t="shared" si="3"/>
        <v>0.99917901233521056</v>
      </c>
      <c r="L66">
        <f t="shared" si="5"/>
        <v>0.99917901233521056</v>
      </c>
    </row>
    <row r="67" spans="1:12" x14ac:dyDescent="0.25">
      <c r="A67">
        <v>0.25937681203650015</v>
      </c>
      <c r="B67">
        <v>0.48515274513992734</v>
      </c>
      <c r="D67">
        <f t="shared" si="4"/>
        <v>0.30026330129319534</v>
      </c>
      <c r="F67">
        <f t="shared" si="1"/>
        <v>9.0158050103488208E-2</v>
      </c>
      <c r="H67">
        <f t="shared" si="0"/>
        <v>1.7169896007343453</v>
      </c>
      <c r="I67">
        <f t="shared" si="2"/>
        <v>1.2332895574879301</v>
      </c>
      <c r="J67">
        <f t="shared" si="3"/>
        <v>0.96089056870576184</v>
      </c>
      <c r="L67">
        <f t="shared" si="5"/>
        <v>0.96089056870576184</v>
      </c>
    </row>
    <row r="68" spans="1:12" x14ac:dyDescent="0.25">
      <c r="A68">
        <v>0.14099551377910702</v>
      </c>
      <c r="B68">
        <v>0.62126529740287484</v>
      </c>
      <c r="D68">
        <f t="shared" si="4"/>
        <v>0.15198113440279654</v>
      </c>
      <c r="F68">
        <f t="shared" si="1"/>
        <v>2.3098265214360904E-2</v>
      </c>
      <c r="H68">
        <f t="shared" si="0"/>
        <v>3.6274708629294303</v>
      </c>
      <c r="I68">
        <f t="shared" si="2"/>
        <v>2.8260234061165384</v>
      </c>
      <c r="J68">
        <f t="shared" si="3"/>
        <v>0.88593018379390542</v>
      </c>
      <c r="L68">
        <f t="shared" si="5"/>
        <v>0.88593018379390542</v>
      </c>
    </row>
    <row r="69" spans="1:12" x14ac:dyDescent="0.25">
      <c r="A69">
        <v>0.87942136906033508</v>
      </c>
      <c r="B69">
        <v>0.50236518448438983</v>
      </c>
      <c r="D69">
        <f t="shared" si="4"/>
        <v>2.1154531999439929</v>
      </c>
      <c r="F69">
        <f t="shared" ref="F69:F103" si="6">D69^(1/$F$2)</f>
        <v>4.4751422411532795</v>
      </c>
      <c r="H69">
        <f t="shared" ref="H69:H103" si="7">GAMMADIST(F69,$F$2,1,0)</f>
        <v>3.037330566172869E-3</v>
      </c>
      <c r="I69">
        <f t="shared" ref="I69:I103" si="8">$F$2*F69^($F$2-1)*EXP(-(F69^$F$2))</f>
        <v>2.8499479672454413E-2</v>
      </c>
      <c r="J69">
        <f t="shared" ref="J69:J103" si="9">H69/(I69*$H$2)</f>
        <v>7.3557413531454785E-2</v>
      </c>
      <c r="L69">
        <f t="shared" si="5"/>
        <v>0</v>
      </c>
    </row>
    <row r="70" spans="1:12" x14ac:dyDescent="0.25">
      <c r="A70">
        <v>7.4495681630909152E-2</v>
      </c>
      <c r="B70">
        <v>0.40632343516342662</v>
      </c>
      <c r="D70">
        <f t="shared" ref="D70:D103" si="10">-LN(1-A70)</f>
        <v>7.7416480994499312E-2</v>
      </c>
      <c r="F70">
        <f t="shared" si="6"/>
        <v>5.9933115295716733E-3</v>
      </c>
      <c r="H70">
        <f t="shared" si="7"/>
        <v>7.244172364573279</v>
      </c>
      <c r="I70">
        <f t="shared" si="8"/>
        <v>5.9774372748539868</v>
      </c>
      <c r="J70">
        <f t="shared" si="9"/>
        <v>0.83645978875541027</v>
      </c>
      <c r="L70">
        <f t="shared" ref="L70:L103" si="11">IF(B70&lt;J70,J70,0)</f>
        <v>0.83645978875541027</v>
      </c>
    </row>
    <row r="71" spans="1:12" x14ac:dyDescent="0.25">
      <c r="A71">
        <v>7.8035828730124823E-2</v>
      </c>
      <c r="B71">
        <v>0.30597857600634787</v>
      </c>
      <c r="D71">
        <f t="shared" si="10"/>
        <v>8.1248915974666214E-2</v>
      </c>
      <c r="F71">
        <f t="shared" si="6"/>
        <v>6.6013863470583706E-3</v>
      </c>
      <c r="H71">
        <f t="shared" si="7"/>
        <v>6.8982756214779899</v>
      </c>
      <c r="I71">
        <f t="shared" si="8"/>
        <v>5.6737013670271486</v>
      </c>
      <c r="J71">
        <f t="shared" si="9"/>
        <v>0.8391611891794879</v>
      </c>
      <c r="L71">
        <f t="shared" si="11"/>
        <v>0.8391611891794879</v>
      </c>
    </row>
    <row r="72" spans="1:12" x14ac:dyDescent="0.25">
      <c r="A72">
        <v>0.3414410840174566</v>
      </c>
      <c r="B72">
        <v>0.51203955198828088</v>
      </c>
      <c r="D72">
        <f t="shared" si="10"/>
        <v>0.41770129181991805</v>
      </c>
      <c r="F72">
        <f t="shared" si="6"/>
        <v>0.17447436918802833</v>
      </c>
      <c r="H72">
        <f t="shared" si="7"/>
        <v>1.1344516457309481</v>
      </c>
      <c r="I72">
        <f t="shared" si="8"/>
        <v>0.78831323828711708</v>
      </c>
      <c r="J72">
        <f t="shared" si="9"/>
        <v>0.99324980822263154</v>
      </c>
      <c r="L72">
        <f t="shared" si="11"/>
        <v>0.99324980822263154</v>
      </c>
    </row>
    <row r="73" spans="1:12" x14ac:dyDescent="0.25">
      <c r="A73">
        <v>0.10776085695974609</v>
      </c>
      <c r="B73">
        <v>0.45954771568956571</v>
      </c>
      <c r="D73">
        <f t="shared" si="10"/>
        <v>0.1140210847551016</v>
      </c>
      <c r="F73">
        <f t="shared" si="6"/>
        <v>1.3000807768730062E-2</v>
      </c>
      <c r="H73">
        <f t="shared" si="7"/>
        <v>4.8842031139373301</v>
      </c>
      <c r="I73">
        <f t="shared" si="8"/>
        <v>3.912605922652971</v>
      </c>
      <c r="J73">
        <f t="shared" si="9"/>
        <v>0.86158658510128028</v>
      </c>
      <c r="L73">
        <f t="shared" si="11"/>
        <v>0.86158658510128028</v>
      </c>
    </row>
    <row r="74" spans="1:12" x14ac:dyDescent="0.25">
      <c r="A74">
        <v>0.50398266548661763</v>
      </c>
      <c r="B74">
        <v>0.57771538438062686</v>
      </c>
      <c r="D74">
        <f t="shared" si="10"/>
        <v>0.70114440425220792</v>
      </c>
      <c r="F74">
        <f t="shared" si="6"/>
        <v>0.49160347561418355</v>
      </c>
      <c r="H74">
        <f t="shared" si="7"/>
        <v>0.49217201338903854</v>
      </c>
      <c r="I74">
        <f t="shared" si="8"/>
        <v>0.35371981257013674</v>
      </c>
      <c r="J74">
        <f t="shared" si="9"/>
        <v>0.96034846946194252</v>
      </c>
      <c r="L74">
        <f t="shared" si="11"/>
        <v>0.96034846946194252</v>
      </c>
    </row>
    <row r="75" spans="1:12" x14ac:dyDescent="0.25">
      <c r="A75">
        <v>0.63554795983764156</v>
      </c>
      <c r="B75">
        <v>0.86785485396893214</v>
      </c>
      <c r="D75">
        <f t="shared" si="10"/>
        <v>1.0093603132484463</v>
      </c>
      <c r="F75">
        <f t="shared" si="6"/>
        <v>1.0188082419610016</v>
      </c>
      <c r="H75">
        <f t="shared" si="7"/>
        <v>0.20179762062977941</v>
      </c>
      <c r="I75">
        <f t="shared" si="8"/>
        <v>0.18053614520935266</v>
      </c>
      <c r="J75">
        <f t="shared" si="9"/>
        <v>0.77147737876844791</v>
      </c>
      <c r="L75">
        <f t="shared" si="11"/>
        <v>0</v>
      </c>
    </row>
    <row r="76" spans="1:12" x14ac:dyDescent="0.25">
      <c r="A76">
        <v>0.56303598132267219</v>
      </c>
      <c r="B76">
        <v>0.98315378276924958</v>
      </c>
      <c r="D76">
        <f t="shared" si="10"/>
        <v>0.82790442439925349</v>
      </c>
      <c r="F76">
        <f t="shared" si="6"/>
        <v>0.68542573593985923</v>
      </c>
      <c r="H76">
        <f t="shared" si="7"/>
        <v>0.34337466226716468</v>
      </c>
      <c r="I76">
        <f t="shared" si="8"/>
        <v>0.26389762259961286</v>
      </c>
      <c r="J76">
        <f t="shared" si="9"/>
        <v>0.8980573832604708</v>
      </c>
      <c r="L76">
        <f t="shared" si="11"/>
        <v>0</v>
      </c>
    </row>
    <row r="77" spans="1:12" x14ac:dyDescent="0.25">
      <c r="A77">
        <v>0.46586504715109717</v>
      </c>
      <c r="B77">
        <v>0.42194891201513718</v>
      </c>
      <c r="D77">
        <f t="shared" si="10"/>
        <v>0.62710675125960758</v>
      </c>
      <c r="F77">
        <f t="shared" si="6"/>
        <v>0.3932628774753793</v>
      </c>
      <c r="H77">
        <f t="shared" si="7"/>
        <v>0.60714397511724161</v>
      </c>
      <c r="I77">
        <f t="shared" si="8"/>
        <v>0.42587243063165758</v>
      </c>
      <c r="J77">
        <f t="shared" si="9"/>
        <v>0.98397368397458962</v>
      </c>
      <c r="L77">
        <f t="shared" si="11"/>
        <v>0.98397368397458962</v>
      </c>
    </row>
    <row r="78" spans="1:12" x14ac:dyDescent="0.25">
      <c r="A78">
        <v>0.24610126041444136</v>
      </c>
      <c r="B78">
        <v>2.6459547715689567E-2</v>
      </c>
      <c r="D78">
        <f t="shared" si="10"/>
        <v>0.28249721762480051</v>
      </c>
      <c r="F78">
        <f t="shared" si="6"/>
        <v>7.9804677965753898E-2</v>
      </c>
      <c r="H78">
        <f t="shared" si="7"/>
        <v>1.843962809725648</v>
      </c>
      <c r="I78">
        <f t="shared" si="8"/>
        <v>1.3343471945037906</v>
      </c>
      <c r="J78">
        <f t="shared" si="9"/>
        <v>0.95379409864501608</v>
      </c>
      <c r="L78">
        <f t="shared" si="11"/>
        <v>0.95379409864501608</v>
      </c>
    </row>
    <row r="79" spans="1:12" x14ac:dyDescent="0.25">
      <c r="A79">
        <v>0.30585650196844388</v>
      </c>
      <c r="B79">
        <v>0.12515640736106448</v>
      </c>
      <c r="D79">
        <f t="shared" si="10"/>
        <v>0.36507657035127938</v>
      </c>
      <c r="F79">
        <f t="shared" si="6"/>
        <v>0.13328090221945266</v>
      </c>
      <c r="H79">
        <f t="shared" si="7"/>
        <v>1.3525643652939672</v>
      </c>
      <c r="I79">
        <f t="shared" si="8"/>
        <v>0.95068206837218583</v>
      </c>
      <c r="J79">
        <f t="shared" si="9"/>
        <v>0.9819603660616697</v>
      </c>
      <c r="L79">
        <f t="shared" si="11"/>
        <v>0.9819603660616697</v>
      </c>
    </row>
    <row r="80" spans="1:12" x14ac:dyDescent="0.25">
      <c r="A80">
        <v>0.82503738517410807</v>
      </c>
      <c r="B80">
        <v>0.56620990630817591</v>
      </c>
      <c r="D80">
        <f t="shared" si="10"/>
        <v>1.743182957447001</v>
      </c>
      <c r="F80">
        <f t="shared" si="6"/>
        <v>3.038686823133673</v>
      </c>
      <c r="H80">
        <f t="shared" si="7"/>
        <v>1.5502336971484551E-2</v>
      </c>
      <c r="I80">
        <f t="shared" si="8"/>
        <v>5.0184811088944868E-2</v>
      </c>
      <c r="J80">
        <f t="shared" si="9"/>
        <v>0.21320441776377502</v>
      </c>
      <c r="L80">
        <f t="shared" si="11"/>
        <v>0</v>
      </c>
    </row>
    <row r="81" spans="1:12" x14ac:dyDescent="0.25">
      <c r="A81">
        <v>0.97244178594317454</v>
      </c>
      <c r="B81">
        <v>0.10937833796197394</v>
      </c>
      <c r="D81">
        <f t="shared" si="10"/>
        <v>3.5914546369383986</v>
      </c>
      <c r="F81">
        <f t="shared" si="6"/>
        <v>12.898546409186325</v>
      </c>
      <c r="H81">
        <f t="shared" si="7"/>
        <v>3.9299511157651681E-7</v>
      </c>
      <c r="I81">
        <f t="shared" si="8"/>
        <v>3.8366368007808067E-3</v>
      </c>
      <c r="J81">
        <f t="shared" si="9"/>
        <v>7.0698106171302388E-5</v>
      </c>
      <c r="L81">
        <f t="shared" si="11"/>
        <v>0</v>
      </c>
    </row>
    <row r="82" spans="1:12" x14ac:dyDescent="0.25">
      <c r="A82">
        <v>0.51457258827478869</v>
      </c>
      <c r="B82">
        <v>0.14804528946806239</v>
      </c>
      <c r="D82">
        <f t="shared" si="10"/>
        <v>0.72272551483830338</v>
      </c>
      <c r="F82">
        <f t="shared" si="6"/>
        <v>0.52233216979829067</v>
      </c>
      <c r="H82">
        <f t="shared" si="7"/>
        <v>0.46302634017435584</v>
      </c>
      <c r="I82">
        <f t="shared" si="8"/>
        <v>0.33583110168306207</v>
      </c>
      <c r="J82">
        <f t="shared" si="9"/>
        <v>0.95160365947366565</v>
      </c>
      <c r="L82">
        <f t="shared" si="11"/>
        <v>0.95160365947366565</v>
      </c>
    </row>
    <row r="83" spans="1:12" x14ac:dyDescent="0.25">
      <c r="A83">
        <v>0.13782158879360332</v>
      </c>
      <c r="B83">
        <v>0.72624897000030519</v>
      </c>
      <c r="D83">
        <f t="shared" si="10"/>
        <v>0.14829305617721092</v>
      </c>
      <c r="F83">
        <f t="shared" si="6"/>
        <v>2.1990830510377434E-2</v>
      </c>
      <c r="H83">
        <f t="shared" si="7"/>
        <v>3.7218061710653139</v>
      </c>
      <c r="I83">
        <f t="shared" si="8"/>
        <v>2.907008707731026</v>
      </c>
      <c r="J83">
        <f t="shared" si="9"/>
        <v>0.88364686129240699</v>
      </c>
      <c r="L83">
        <f t="shared" si="11"/>
        <v>0.88364686129240699</v>
      </c>
    </row>
    <row r="84" spans="1:12" x14ac:dyDescent="0.25">
      <c r="A84">
        <v>0.41093173009430217</v>
      </c>
      <c r="B84">
        <v>0.31305887020477918</v>
      </c>
      <c r="D84">
        <f t="shared" si="10"/>
        <v>0.52921319388830246</v>
      </c>
      <c r="F84">
        <f t="shared" si="6"/>
        <v>0.28006660458545801</v>
      </c>
      <c r="H84">
        <f t="shared" si="7"/>
        <v>0.80568081004920467</v>
      </c>
      <c r="I84">
        <f t="shared" si="8"/>
        <v>0.55655100506623856</v>
      </c>
      <c r="J84">
        <f t="shared" si="9"/>
        <v>0.99914695335418457</v>
      </c>
      <c r="L84">
        <f t="shared" si="11"/>
        <v>0.99914695335418457</v>
      </c>
    </row>
    <row r="85" spans="1:12" x14ac:dyDescent="0.25">
      <c r="A85">
        <v>0.98657185583056128</v>
      </c>
      <c r="B85">
        <v>0.87694936979277927</v>
      </c>
      <c r="D85">
        <f t="shared" si="10"/>
        <v>4.3104024634430811</v>
      </c>
      <c r="F85">
        <f t="shared" si="6"/>
        <v>18.579569396856183</v>
      </c>
      <c r="H85">
        <f t="shared" si="7"/>
        <v>1.1166132480085244E-9</v>
      </c>
      <c r="I85">
        <f t="shared" si="8"/>
        <v>1.5576438955902648E-3</v>
      </c>
      <c r="J85">
        <f t="shared" si="9"/>
        <v>4.9477291688104134E-7</v>
      </c>
      <c r="L85">
        <f t="shared" si="11"/>
        <v>0</v>
      </c>
    </row>
    <row r="86" spans="1:12" x14ac:dyDescent="0.25">
      <c r="A86">
        <v>0.10370189519943845</v>
      </c>
      <c r="B86">
        <v>0.84670552690206613</v>
      </c>
      <c r="D86">
        <f t="shared" si="10"/>
        <v>0.10948221509103133</v>
      </c>
      <c r="F86">
        <f t="shared" si="6"/>
        <v>1.1986355421238848E-2</v>
      </c>
      <c r="H86">
        <f t="shared" si="7"/>
        <v>5.0918532666422456</v>
      </c>
      <c r="I86">
        <f t="shared" si="8"/>
        <v>4.0933502489665354</v>
      </c>
      <c r="J86">
        <f t="shared" si="9"/>
        <v>0.85855533924643002</v>
      </c>
      <c r="L86">
        <f t="shared" si="11"/>
        <v>0.85855533924643002</v>
      </c>
    </row>
    <row r="87" spans="1:12" x14ac:dyDescent="0.25">
      <c r="A87">
        <v>0.63383892330698566</v>
      </c>
      <c r="B87">
        <v>0.55040131839960937</v>
      </c>
      <c r="D87">
        <f t="shared" si="10"/>
        <v>1.0046819421423454</v>
      </c>
      <c r="F87">
        <f t="shared" si="6"/>
        <v>1.0093858048669151</v>
      </c>
      <c r="H87">
        <f t="shared" si="7"/>
        <v>0.20465661282113132</v>
      </c>
      <c r="I87">
        <f t="shared" si="8"/>
        <v>0.18222736038841628</v>
      </c>
      <c r="J87">
        <f t="shared" si="9"/>
        <v>0.77514601360386448</v>
      </c>
      <c r="L87">
        <f t="shared" si="11"/>
        <v>0.77514601360386448</v>
      </c>
    </row>
    <row r="88" spans="1:12" x14ac:dyDescent="0.25">
      <c r="A88">
        <v>0.65807061983092741</v>
      </c>
      <c r="B88">
        <v>0.30878627887813959</v>
      </c>
      <c r="D88">
        <f t="shared" si="10"/>
        <v>1.0731510539753846</v>
      </c>
      <c r="F88">
        <f t="shared" si="6"/>
        <v>1.1516531846484788</v>
      </c>
      <c r="H88">
        <f t="shared" si="7"/>
        <v>0.16619103175926223</v>
      </c>
      <c r="I88">
        <f t="shared" si="8"/>
        <v>0.15931092780574935</v>
      </c>
      <c r="J88">
        <f t="shared" si="9"/>
        <v>0.72000139413658781</v>
      </c>
      <c r="L88">
        <f t="shared" si="11"/>
        <v>0.72000139413658781</v>
      </c>
    </row>
    <row r="89" spans="1:12" x14ac:dyDescent="0.25">
      <c r="A89">
        <v>0.46369823297830132</v>
      </c>
      <c r="B89">
        <v>0.79961546678060247</v>
      </c>
      <c r="D89">
        <f t="shared" si="10"/>
        <v>0.6230582781605376</v>
      </c>
      <c r="F89">
        <f t="shared" si="6"/>
        <v>0.38820161798437386</v>
      </c>
      <c r="H89">
        <f t="shared" si="7"/>
        <v>0.61418976151695914</v>
      </c>
      <c r="I89">
        <f t="shared" si="8"/>
        <v>0.43037849413142287</v>
      </c>
      <c r="J89">
        <f t="shared" si="9"/>
        <v>0.98497074395090278</v>
      </c>
      <c r="L89">
        <f t="shared" si="11"/>
        <v>0.98497074395090278</v>
      </c>
    </row>
    <row r="90" spans="1:12" x14ac:dyDescent="0.25">
      <c r="A90">
        <v>0.74553666798913543</v>
      </c>
      <c r="B90">
        <v>0.40543839838862272</v>
      </c>
      <c r="D90">
        <f t="shared" si="10"/>
        <v>1.3685985319146416</v>
      </c>
      <c r="F90">
        <f t="shared" si="6"/>
        <v>1.8730619415589125</v>
      </c>
      <c r="H90">
        <f t="shared" si="7"/>
        <v>6.3341526926880998E-2</v>
      </c>
      <c r="I90">
        <f t="shared" si="8"/>
        <v>9.2964929479675662E-2</v>
      </c>
      <c r="J90">
        <f t="shared" si="9"/>
        <v>0.47026288557048956</v>
      </c>
      <c r="L90">
        <f t="shared" si="11"/>
        <v>0.47026288557048956</v>
      </c>
    </row>
    <row r="91" spans="1:12" x14ac:dyDescent="0.25">
      <c r="A91">
        <v>0.30341502121036407</v>
      </c>
      <c r="B91">
        <v>0.72374645222327338</v>
      </c>
      <c r="D91">
        <f t="shared" si="10"/>
        <v>0.36156548489221474</v>
      </c>
      <c r="F91">
        <f t="shared" si="6"/>
        <v>0.13072959986534236</v>
      </c>
      <c r="H91">
        <f t="shared" si="7"/>
        <v>1.3691875891185696</v>
      </c>
      <c r="I91">
        <f t="shared" si="8"/>
        <v>0.96329020315267766</v>
      </c>
      <c r="J91">
        <f t="shared" si="9"/>
        <v>0.98101834923082265</v>
      </c>
      <c r="L91">
        <f t="shared" si="11"/>
        <v>0.98101834923082265</v>
      </c>
    </row>
    <row r="92" spans="1:12" x14ac:dyDescent="0.25">
      <c r="A92">
        <v>0.42100283822138129</v>
      </c>
      <c r="B92">
        <v>0.74977874080629903</v>
      </c>
      <c r="D92">
        <f t="shared" si="10"/>
        <v>0.54645770335791155</v>
      </c>
      <c r="F92">
        <f t="shared" si="6"/>
        <v>0.29861602155920325</v>
      </c>
      <c r="H92">
        <f t="shared" si="7"/>
        <v>0.76591613879042131</v>
      </c>
      <c r="I92">
        <f t="shared" si="8"/>
        <v>0.5297730805337324</v>
      </c>
      <c r="J92">
        <f t="shared" si="9"/>
        <v>0.9978440092926455</v>
      </c>
      <c r="L92">
        <f t="shared" si="11"/>
        <v>0.9978440092926455</v>
      </c>
    </row>
    <row r="93" spans="1:12" x14ac:dyDescent="0.25">
      <c r="A93">
        <v>0.18991668446913051</v>
      </c>
      <c r="B93">
        <v>6.4424573503830074E-2</v>
      </c>
      <c r="D93">
        <f t="shared" si="10"/>
        <v>0.21061817792515808</v>
      </c>
      <c r="F93">
        <f t="shared" si="6"/>
        <v>4.4360016872513543E-2</v>
      </c>
      <c r="H93">
        <f t="shared" si="7"/>
        <v>2.562500163516122</v>
      </c>
      <c r="I93">
        <f t="shared" si="8"/>
        <v>1.9231087352268517</v>
      </c>
      <c r="J93">
        <f t="shared" si="9"/>
        <v>0.91966864807739623</v>
      </c>
      <c r="L93">
        <f t="shared" si="11"/>
        <v>0.91966864807739623</v>
      </c>
    </row>
    <row r="94" spans="1:12" x14ac:dyDescent="0.25">
      <c r="A94">
        <v>0.53120517593920713</v>
      </c>
      <c r="B94">
        <v>0.4357737968077639</v>
      </c>
      <c r="D94">
        <f t="shared" si="10"/>
        <v>0.75759008160623831</v>
      </c>
      <c r="F94">
        <f t="shared" si="6"/>
        <v>0.57394273174814681</v>
      </c>
      <c r="H94">
        <f t="shared" si="7"/>
        <v>0.41949870268098222</v>
      </c>
      <c r="I94">
        <f t="shared" si="8"/>
        <v>0.30939873385542266</v>
      </c>
      <c r="J94">
        <f t="shared" si="9"/>
        <v>0.93580079581225017</v>
      </c>
      <c r="L94">
        <f t="shared" si="11"/>
        <v>0.93580079581225017</v>
      </c>
    </row>
    <row r="95" spans="1:12" x14ac:dyDescent="0.25">
      <c r="A95">
        <v>2.380443739127781E-2</v>
      </c>
      <c r="B95">
        <v>0.39472640156254768</v>
      </c>
      <c r="D95">
        <f t="shared" si="10"/>
        <v>2.4092341115407371E-2</v>
      </c>
      <c r="F95">
        <f t="shared" si="6"/>
        <v>5.8044090042114844E-4</v>
      </c>
      <c r="H95">
        <f t="shared" si="7"/>
        <v>23.404209543584333</v>
      </c>
      <c r="I95">
        <f t="shared" si="8"/>
        <v>20.259458346794538</v>
      </c>
      <c r="J95">
        <f t="shared" si="9"/>
        <v>0.79732883064102988</v>
      </c>
      <c r="L95">
        <f t="shared" si="11"/>
        <v>0.79732883064102988</v>
      </c>
    </row>
    <row r="96" spans="1:12" x14ac:dyDescent="0.25">
      <c r="A96">
        <v>0.11535996581926938</v>
      </c>
      <c r="B96">
        <v>0.74187444685201576</v>
      </c>
      <c r="D96">
        <f t="shared" si="10"/>
        <v>0.12257445775450337</v>
      </c>
      <c r="F96">
        <f t="shared" si="6"/>
        <v>1.5024497693810533E-2</v>
      </c>
      <c r="H96">
        <f t="shared" si="7"/>
        <v>4.5341932546975459</v>
      </c>
      <c r="I96">
        <f t="shared" si="8"/>
        <v>3.6085822869904924</v>
      </c>
      <c r="J96">
        <f t="shared" si="9"/>
        <v>0.86723088011737093</v>
      </c>
      <c r="L96">
        <f t="shared" si="11"/>
        <v>0.86723088011737093</v>
      </c>
    </row>
    <row r="97" spans="1:12" x14ac:dyDescent="0.25">
      <c r="A97">
        <v>0.27652821436201058</v>
      </c>
      <c r="B97">
        <v>0.19980468153935363</v>
      </c>
      <c r="D97">
        <f t="shared" si="10"/>
        <v>0.32369373071593815</v>
      </c>
      <c r="F97">
        <f t="shared" si="6"/>
        <v>0.10477763130480229</v>
      </c>
      <c r="H97">
        <f t="shared" si="7"/>
        <v>1.5695907421405917</v>
      </c>
      <c r="I97">
        <f t="shared" si="8"/>
        <v>1.117525174240835</v>
      </c>
      <c r="J97">
        <f t="shared" si="9"/>
        <v>0.96939423691667892</v>
      </c>
      <c r="L97">
        <f t="shared" si="11"/>
        <v>0.96939423691667892</v>
      </c>
    </row>
    <row r="98" spans="1:12" x14ac:dyDescent="0.25">
      <c r="A98">
        <v>0.55339213232825712</v>
      </c>
      <c r="B98">
        <v>0.31382183294167915</v>
      </c>
      <c r="D98">
        <f t="shared" si="10"/>
        <v>0.80607432291140868</v>
      </c>
      <c r="F98">
        <f t="shared" si="6"/>
        <v>0.64975581405708593</v>
      </c>
      <c r="H98">
        <f t="shared" si="7"/>
        <v>0.36548083788133601</v>
      </c>
      <c r="I98">
        <f t="shared" si="8"/>
        <v>0.27702648191215684</v>
      </c>
      <c r="J98">
        <f t="shared" si="9"/>
        <v>0.91057274153851353</v>
      </c>
      <c r="L98">
        <f t="shared" si="11"/>
        <v>0.91057274153851353</v>
      </c>
    </row>
    <row r="99" spans="1:12" x14ac:dyDescent="0.25">
      <c r="A99">
        <v>0.73839533677175206</v>
      </c>
      <c r="B99">
        <v>5.0660725730155343E-2</v>
      </c>
      <c r="D99">
        <f t="shared" si="10"/>
        <v>1.3409208337619163</v>
      </c>
      <c r="F99">
        <f t="shared" si="6"/>
        <v>1.7980686824167527</v>
      </c>
      <c r="H99">
        <f t="shared" si="7"/>
        <v>6.9683606295702832E-2</v>
      </c>
      <c r="I99">
        <f t="shared" si="8"/>
        <v>9.7546647289506003E-2</v>
      </c>
      <c r="J99">
        <f t="shared" si="9"/>
        <v>0.49304844272817527</v>
      </c>
      <c r="L99">
        <f t="shared" si="11"/>
        <v>0.49304844272817527</v>
      </c>
    </row>
    <row r="100" spans="1:12" x14ac:dyDescent="0.25">
      <c r="A100">
        <v>0.74755088961455118</v>
      </c>
      <c r="B100">
        <v>0.47602771080660422</v>
      </c>
      <c r="D100">
        <f t="shared" si="10"/>
        <v>1.3765455936071733</v>
      </c>
      <c r="F100">
        <f t="shared" si="6"/>
        <v>1.8948777712793252</v>
      </c>
      <c r="H100">
        <f t="shared" si="7"/>
        <v>6.1616851526715845E-2</v>
      </c>
      <c r="I100">
        <f t="shared" si="8"/>
        <v>9.1696603279197514E-2</v>
      </c>
      <c r="J100">
        <f t="shared" si="9"/>
        <v>0.46378593616862474</v>
      </c>
      <c r="L100">
        <f t="shared" si="11"/>
        <v>0</v>
      </c>
    </row>
    <row r="101" spans="1:12" x14ac:dyDescent="0.25">
      <c r="A101">
        <v>0.69502853480636007</v>
      </c>
      <c r="B101">
        <v>0.17438276314584797</v>
      </c>
      <c r="D101">
        <f t="shared" si="10"/>
        <v>1.1875370634935947</v>
      </c>
      <c r="F101">
        <f t="shared" si="6"/>
        <v>1.41024427717099</v>
      </c>
      <c r="H101">
        <f t="shared" si="7"/>
        <v>0.11596223654560983</v>
      </c>
      <c r="I101">
        <f t="shared" si="8"/>
        <v>0.12840503028025485</v>
      </c>
      <c r="J101">
        <f t="shared" si="9"/>
        <v>0.62331254185085749</v>
      </c>
      <c r="L101">
        <f t="shared" si="11"/>
        <v>0.62331254185085749</v>
      </c>
    </row>
    <row r="102" spans="1:12" x14ac:dyDescent="0.25">
      <c r="A102">
        <v>0.42524491103854489</v>
      </c>
      <c r="B102">
        <v>9.0945158238471633E-3</v>
      </c>
      <c r="D102">
        <f t="shared" si="10"/>
        <v>0.55381126116063673</v>
      </c>
      <c r="F102">
        <f t="shared" si="6"/>
        <v>0.30670691298833497</v>
      </c>
      <c r="H102">
        <f t="shared" si="7"/>
        <v>0.74965624178769841</v>
      </c>
      <c r="I102">
        <f t="shared" si="8"/>
        <v>0.51890881358833862</v>
      </c>
      <c r="J102">
        <f t="shared" si="9"/>
        <v>0.99710853652840647</v>
      </c>
      <c r="L102">
        <f t="shared" si="11"/>
        <v>0.99710853652840647</v>
      </c>
    </row>
    <row r="103" spans="1:12" x14ac:dyDescent="0.25">
      <c r="A103">
        <v>0.52403332621234777</v>
      </c>
      <c r="B103">
        <v>0.65651417584765159</v>
      </c>
      <c r="D103">
        <f t="shared" si="10"/>
        <v>0.74240744025289584</v>
      </c>
      <c r="F103">
        <f t="shared" si="6"/>
        <v>0.55116880734285711</v>
      </c>
      <c r="H103">
        <f t="shared" si="7"/>
        <v>0.43793855028566664</v>
      </c>
      <c r="I103">
        <f t="shared" si="8"/>
        <v>0.32055623905487635</v>
      </c>
      <c r="J103">
        <f t="shared" si="9"/>
        <v>0.94293175686040465</v>
      </c>
      <c r="L103">
        <f t="shared" si="11"/>
        <v>0.94293175686040465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I6" sqref="I6"/>
    </sheetView>
  </sheetViews>
  <sheetFormatPr defaultRowHeight="15" x14ac:dyDescent="0.25"/>
  <cols>
    <col min="1" max="1" width="15.42578125" customWidth="1"/>
    <col min="6" max="6" width="14.5703125" customWidth="1"/>
    <col min="12" max="12" width="9.85546875" bestFit="1" customWidth="1"/>
  </cols>
  <sheetData>
    <row r="1" spans="1:15" x14ac:dyDescent="0.25">
      <c r="H1" s="3" t="s">
        <v>15</v>
      </c>
    </row>
    <row r="2" spans="1:15" s="1" customFormat="1" ht="30" x14ac:dyDescent="0.25">
      <c r="B2"/>
      <c r="E2" s="1" t="s">
        <v>14</v>
      </c>
      <c r="F2" s="1">
        <v>0.1</v>
      </c>
      <c r="G2" s="1" t="s">
        <v>2</v>
      </c>
      <c r="H2" s="1">
        <v>1.4488675302115821</v>
      </c>
    </row>
    <row r="3" spans="1:15" s="1" customFormat="1" ht="60" x14ac:dyDescent="0.25">
      <c r="A3" s="1" t="s">
        <v>13</v>
      </c>
      <c r="B3"/>
      <c r="F3" s="1" t="s">
        <v>12</v>
      </c>
      <c r="H3" s="1" t="s">
        <v>6</v>
      </c>
      <c r="I3" s="1" t="s">
        <v>7</v>
      </c>
      <c r="J3" s="1" t="s">
        <v>3</v>
      </c>
      <c r="L3" s="1" t="s">
        <v>9</v>
      </c>
      <c r="M3" s="1">
        <v>79</v>
      </c>
      <c r="N3" s="1" t="s">
        <v>4</v>
      </c>
      <c r="O3" s="1" t="s">
        <v>11</v>
      </c>
    </row>
    <row r="4" spans="1:15" x14ac:dyDescent="0.25">
      <c r="A4">
        <v>2.1668141727958007E-3</v>
      </c>
      <c r="B4">
        <v>3.1434064760277108E-3</v>
      </c>
      <c r="F4">
        <f>-LN(1-A4)/0.1</f>
        <v>2.1691651112706923E-2</v>
      </c>
      <c r="H4">
        <f>GAMMADIST(F4,$F$2,1,0)</f>
        <v>3.23277450238231</v>
      </c>
      <c r="I4">
        <f>EXPONDIST(F4,$F$2,0)</f>
        <v>9.9783318582720423E-2</v>
      </c>
      <c r="J4">
        <f>H4/(I4*$H$2)</f>
        <v>22.360874735213304</v>
      </c>
      <c r="L4">
        <f>IF(B4&lt;J4,J4,0)</f>
        <v>22.360874735213304</v>
      </c>
    </row>
    <row r="5" spans="1:15" x14ac:dyDescent="0.25">
      <c r="A5">
        <v>0.51573229163487655</v>
      </c>
      <c r="B5">
        <v>0.79589220862453081</v>
      </c>
      <c r="F5">
        <f t="shared" ref="F5:F68" si="0">-LN(1-A5)/0.1</f>
        <v>7.2511740872116315</v>
      </c>
      <c r="H5">
        <f t="shared" ref="H5:H68" si="1">GAMMADIST(F5,$F$2,1,0)</f>
        <v>1.253565219385236E-5</v>
      </c>
      <c r="I5">
        <f t="shared" ref="I5:I68" si="2">EXPONDIST(F5,$F$2,0)</f>
        <v>4.8426770836512346E-2</v>
      </c>
      <c r="J5">
        <f t="shared" ref="J5:J68" si="3">H5/(I5*$H$2)</f>
        <v>1.7866222716937874E-4</v>
      </c>
      <c r="L5">
        <f t="shared" ref="L5:L68" si="4">IF(B5&lt;J5,J5,0)</f>
        <v>0</v>
      </c>
    </row>
    <row r="6" spans="1:15" x14ac:dyDescent="0.25">
      <c r="A6">
        <v>9.985656300546282E-2</v>
      </c>
      <c r="B6">
        <v>0.55156102175969723</v>
      </c>
      <c r="F6">
        <f t="shared" si="0"/>
        <v>1.0520115391820828</v>
      </c>
      <c r="H6">
        <f t="shared" si="1"/>
        <v>3.5071800861280727E-2</v>
      </c>
      <c r="I6">
        <f t="shared" si="2"/>
        <v>9.0014343699453714E-2</v>
      </c>
      <c r="J6">
        <f t="shared" si="3"/>
        <v>0.26891663448412989</v>
      </c>
      <c r="L6">
        <f t="shared" si="4"/>
        <v>0</v>
      </c>
    </row>
    <row r="7" spans="1:15" x14ac:dyDescent="0.25">
      <c r="A7">
        <v>0.41792046876430555</v>
      </c>
      <c r="B7">
        <v>0.76146732993560595</v>
      </c>
      <c r="F7">
        <f t="shared" si="0"/>
        <v>5.411481889789572</v>
      </c>
      <c r="H7">
        <f t="shared" si="1"/>
        <v>1.0268287359328966E-4</v>
      </c>
      <c r="I7">
        <f t="shared" si="2"/>
        <v>5.8207953123569446E-2</v>
      </c>
      <c r="J7">
        <f t="shared" si="3"/>
        <v>1.2175505649242157E-3</v>
      </c>
      <c r="L7">
        <f t="shared" si="4"/>
        <v>0</v>
      </c>
    </row>
    <row r="8" spans="1:15" x14ac:dyDescent="0.25">
      <c r="A8">
        <v>0.41801202429273354</v>
      </c>
      <c r="B8">
        <v>0.56575212866603597</v>
      </c>
      <c r="F8">
        <f t="shared" si="0"/>
        <v>5.4130549176091911</v>
      </c>
      <c r="H8">
        <f t="shared" si="1"/>
        <v>1.0249466379440727E-4</v>
      </c>
      <c r="I8">
        <f t="shared" si="2"/>
        <v>5.819879757072665E-2</v>
      </c>
      <c r="J8">
        <f t="shared" si="3"/>
        <v>1.2155100765907836E-3</v>
      </c>
      <c r="L8">
        <f t="shared" si="4"/>
        <v>0</v>
      </c>
    </row>
    <row r="9" spans="1:15" x14ac:dyDescent="0.25">
      <c r="A9">
        <v>0.55836664937284464</v>
      </c>
      <c r="B9">
        <v>0.75670644245735041</v>
      </c>
      <c r="F9">
        <f t="shared" si="0"/>
        <v>8.1727526461739117</v>
      </c>
      <c r="H9">
        <f t="shared" si="1"/>
        <v>4.478642844628101E-6</v>
      </c>
      <c r="I9">
        <f t="shared" si="2"/>
        <v>4.4163335062715539E-2</v>
      </c>
      <c r="J9">
        <f t="shared" si="3"/>
        <v>6.9993206269156817E-5</v>
      </c>
      <c r="L9">
        <f t="shared" si="4"/>
        <v>0</v>
      </c>
    </row>
    <row r="10" spans="1:15" x14ac:dyDescent="0.25">
      <c r="A10">
        <v>0.20514542069765312</v>
      </c>
      <c r="B10">
        <v>0.15497299111911375</v>
      </c>
      <c r="F10">
        <f t="shared" si="0"/>
        <v>2.2959610017609187</v>
      </c>
      <c r="H10">
        <f t="shared" si="1"/>
        <v>5.0080433092392785E-3</v>
      </c>
      <c r="I10">
        <f t="shared" si="2"/>
        <v>7.9485457930234704E-2</v>
      </c>
      <c r="J10">
        <f t="shared" si="3"/>
        <v>4.3486225696990191E-2</v>
      </c>
      <c r="L10">
        <f t="shared" si="4"/>
        <v>0</v>
      </c>
    </row>
    <row r="11" spans="1:15" x14ac:dyDescent="0.25">
      <c r="A11">
        <v>9.192175054170354E-2</v>
      </c>
      <c r="B11">
        <v>0.19861445966978972</v>
      </c>
      <c r="F11">
        <f t="shared" si="0"/>
        <v>0.96424726276431483</v>
      </c>
      <c r="H11">
        <f t="shared" si="1"/>
        <v>4.1411645479006186E-2</v>
      </c>
      <c r="I11">
        <f t="shared" si="2"/>
        <v>9.0807824945829646E-2</v>
      </c>
      <c r="J11">
        <f t="shared" si="3"/>
        <v>0.31475347541011556</v>
      </c>
      <c r="L11">
        <f t="shared" si="4"/>
        <v>0.31475347541011556</v>
      </c>
    </row>
    <row r="12" spans="1:15" x14ac:dyDescent="0.25">
      <c r="A12">
        <v>0.35786004211554306</v>
      </c>
      <c r="B12">
        <v>0.39680166020691549</v>
      </c>
      <c r="F12">
        <f t="shared" si="0"/>
        <v>4.4294899611607166</v>
      </c>
      <c r="H12">
        <f t="shared" si="1"/>
        <v>3.2827508970679077E-4</v>
      </c>
      <c r="I12">
        <f t="shared" si="2"/>
        <v>6.4213995788445694E-2</v>
      </c>
      <c r="J12">
        <f t="shared" si="3"/>
        <v>3.5284141386887668E-3</v>
      </c>
      <c r="L12">
        <f t="shared" si="4"/>
        <v>0</v>
      </c>
    </row>
    <row r="13" spans="1:15" x14ac:dyDescent="0.25">
      <c r="A13">
        <v>5.7954649494918666E-2</v>
      </c>
      <c r="B13">
        <v>0.18173772392956328</v>
      </c>
      <c r="F13">
        <f t="shared" si="0"/>
        <v>0.59701862777890224</v>
      </c>
      <c r="H13">
        <f t="shared" si="1"/>
        <v>9.2042485269266547E-2</v>
      </c>
      <c r="I13">
        <f t="shared" si="2"/>
        <v>9.4204535050508131E-2</v>
      </c>
      <c r="J13">
        <f t="shared" si="3"/>
        <v>0.67435385798949876</v>
      </c>
      <c r="L13">
        <f t="shared" si="4"/>
        <v>0.67435385798949876</v>
      </c>
    </row>
    <row r="14" spans="1:15" x14ac:dyDescent="0.25">
      <c r="A14">
        <v>0.13348796044801173</v>
      </c>
      <c r="B14">
        <v>8.8351084933011872E-2</v>
      </c>
      <c r="F14">
        <f t="shared" si="0"/>
        <v>1.4327927546023562</v>
      </c>
      <c r="H14">
        <f t="shared" si="1"/>
        <v>1.8148481788548752E-2</v>
      </c>
      <c r="I14">
        <f t="shared" si="2"/>
        <v>8.6651203955198833E-2</v>
      </c>
      <c r="J14">
        <f t="shared" si="3"/>
        <v>0.14455629840549103</v>
      </c>
      <c r="L14">
        <f t="shared" si="4"/>
        <v>0.14455629840549103</v>
      </c>
    </row>
    <row r="15" spans="1:15" x14ac:dyDescent="0.25">
      <c r="A15">
        <v>0.87102877895443587</v>
      </c>
      <c r="B15">
        <v>0.88445692312387458</v>
      </c>
      <c r="F15">
        <f t="shared" si="0"/>
        <v>20.481659921793817</v>
      </c>
      <c r="H15">
        <f t="shared" si="1"/>
        <v>8.8380978611690862E-12</v>
      </c>
      <c r="I15">
        <f t="shared" si="2"/>
        <v>1.2897122104556414E-2</v>
      </c>
      <c r="J15">
        <f t="shared" si="3"/>
        <v>4.7297405120652411E-10</v>
      </c>
      <c r="L15">
        <f t="shared" si="4"/>
        <v>0</v>
      </c>
    </row>
    <row r="16" spans="1:15" x14ac:dyDescent="0.25">
      <c r="A16">
        <v>0.79113132114627527</v>
      </c>
      <c r="B16">
        <v>0.54737998596148563</v>
      </c>
      <c r="F16">
        <f t="shared" si="0"/>
        <v>15.660495553433</v>
      </c>
      <c r="H16">
        <f t="shared" si="1"/>
        <v>1.3965856419242658E-9</v>
      </c>
      <c r="I16">
        <f t="shared" si="2"/>
        <v>2.0886867885372473E-2</v>
      </c>
      <c r="J16">
        <f t="shared" si="3"/>
        <v>4.6149348384797562E-8</v>
      </c>
      <c r="L16">
        <f t="shared" si="4"/>
        <v>0</v>
      </c>
    </row>
    <row r="17" spans="1:12" x14ac:dyDescent="0.25">
      <c r="A17">
        <v>5.8107242042298654E-2</v>
      </c>
      <c r="B17">
        <v>0.10763878292184209</v>
      </c>
      <c r="F17">
        <f t="shared" si="0"/>
        <v>0.5986385594213296</v>
      </c>
      <c r="H17">
        <f t="shared" si="1"/>
        <v>9.1669673519861425E-2</v>
      </c>
      <c r="I17">
        <f t="shared" si="2"/>
        <v>9.4189275795770133E-2</v>
      </c>
      <c r="J17">
        <f t="shared" si="3"/>
        <v>0.67173124117340388</v>
      </c>
      <c r="L17">
        <f t="shared" si="4"/>
        <v>0.67173124117340388</v>
      </c>
    </row>
    <row r="18" spans="1:12" x14ac:dyDescent="0.25">
      <c r="A18">
        <v>0.39927365947447124</v>
      </c>
      <c r="B18">
        <v>0.1717581713309122</v>
      </c>
      <c r="F18">
        <f t="shared" si="0"/>
        <v>5.0961578836951498</v>
      </c>
      <c r="H18">
        <f t="shared" si="1"/>
        <v>1.4856191580963845E-4</v>
      </c>
      <c r="I18">
        <f t="shared" si="2"/>
        <v>6.0072634052552878E-2</v>
      </c>
      <c r="J18">
        <f t="shared" si="3"/>
        <v>1.7068766459850788E-3</v>
      </c>
      <c r="L18">
        <f t="shared" si="4"/>
        <v>0</v>
      </c>
    </row>
    <row r="19" spans="1:12" x14ac:dyDescent="0.25">
      <c r="A19">
        <v>0.77706228827784052</v>
      </c>
      <c r="B19">
        <v>6.8208868678853729E-2</v>
      </c>
      <c r="F19">
        <f t="shared" si="0"/>
        <v>15.00862866170584</v>
      </c>
      <c r="H19">
        <f t="shared" si="1"/>
        <v>2.7847602170420099E-9</v>
      </c>
      <c r="I19">
        <f t="shared" si="2"/>
        <v>2.229377117221595E-2</v>
      </c>
      <c r="J19">
        <f t="shared" si="3"/>
        <v>8.6213561664723415E-8</v>
      </c>
      <c r="L19">
        <f t="shared" si="4"/>
        <v>0</v>
      </c>
    </row>
    <row r="20" spans="1:12" x14ac:dyDescent="0.25">
      <c r="A20">
        <v>0.45719779045991393</v>
      </c>
      <c r="B20">
        <v>0.64137699514755697</v>
      </c>
      <c r="F20">
        <f t="shared" si="0"/>
        <v>6.110102803957985</v>
      </c>
      <c r="H20">
        <f t="shared" si="1"/>
        <v>4.5775355810513399E-5</v>
      </c>
      <c r="I20">
        <f t="shared" si="2"/>
        <v>5.4280220954008612E-2</v>
      </c>
      <c r="J20">
        <f t="shared" si="3"/>
        <v>5.8205153930435008E-4</v>
      </c>
      <c r="L20">
        <f t="shared" si="4"/>
        <v>0</v>
      </c>
    </row>
    <row r="21" spans="1:12" x14ac:dyDescent="0.25">
      <c r="A21">
        <v>0.42509231849116491</v>
      </c>
      <c r="B21">
        <v>4.8005615405743586E-2</v>
      </c>
      <c r="F21">
        <f t="shared" si="0"/>
        <v>5.5354580497262145</v>
      </c>
      <c r="H21">
        <f t="shared" si="1"/>
        <v>8.8879628933820687E-5</v>
      </c>
      <c r="I21">
        <f t="shared" si="2"/>
        <v>5.7490768150883512E-2</v>
      </c>
      <c r="J21">
        <f t="shared" si="3"/>
        <v>1.0670270802064599E-3</v>
      </c>
      <c r="L21">
        <f t="shared" si="4"/>
        <v>0</v>
      </c>
    </row>
    <row r="22" spans="1:12" x14ac:dyDescent="0.25">
      <c r="A22">
        <v>0.65016632587664414</v>
      </c>
      <c r="B22">
        <v>0.20883816034424879</v>
      </c>
      <c r="F22">
        <f t="shared" si="0"/>
        <v>10.50297454240374</v>
      </c>
      <c r="H22">
        <f t="shared" si="1"/>
        <v>3.4761167722711438E-7</v>
      </c>
      <c r="I22">
        <f t="shared" si="2"/>
        <v>3.4983367412335591E-2</v>
      </c>
      <c r="J22">
        <f t="shared" si="3"/>
        <v>6.8581039904752159E-6</v>
      </c>
      <c r="L22">
        <f t="shared" si="4"/>
        <v>0</v>
      </c>
    </row>
    <row r="23" spans="1:12" x14ac:dyDescent="0.25">
      <c r="A23">
        <v>0.62715536973174235</v>
      </c>
      <c r="B23">
        <v>0.80632953886532177</v>
      </c>
      <c r="F23">
        <f t="shared" si="0"/>
        <v>9.8659348695132412</v>
      </c>
      <c r="H23">
        <f t="shared" si="1"/>
        <v>6.9536661115141598E-7</v>
      </c>
      <c r="I23">
        <f t="shared" si="2"/>
        <v>3.7284463026825768E-2</v>
      </c>
      <c r="J23">
        <f t="shared" si="3"/>
        <v>1.2872332850849105E-5</v>
      </c>
      <c r="L23">
        <f t="shared" si="4"/>
        <v>0</v>
      </c>
    </row>
    <row r="24" spans="1:12" x14ac:dyDescent="0.25">
      <c r="A24">
        <v>0.12387462996307261</v>
      </c>
      <c r="B24">
        <v>0.60762352366710415</v>
      </c>
      <c r="F24">
        <f t="shared" si="0"/>
        <v>1.3224608180542141</v>
      </c>
      <c r="H24">
        <f t="shared" si="1"/>
        <v>2.1780977078613466E-2</v>
      </c>
      <c r="I24">
        <f t="shared" si="2"/>
        <v>8.7612537003692745E-2</v>
      </c>
      <c r="J24">
        <f t="shared" si="3"/>
        <v>0.1715862258580772</v>
      </c>
      <c r="L24">
        <f t="shared" si="4"/>
        <v>0</v>
      </c>
    </row>
    <row r="25" spans="1:12" x14ac:dyDescent="0.25">
      <c r="A25">
        <v>0.69765312662129586</v>
      </c>
      <c r="B25">
        <v>0.42207098605304116</v>
      </c>
      <c r="F25">
        <f t="shared" si="0"/>
        <v>11.961803333823537</v>
      </c>
      <c r="H25">
        <f t="shared" si="1"/>
        <v>7.1894745800600743E-8</v>
      </c>
      <c r="I25">
        <f t="shared" si="2"/>
        <v>3.0234687337870415E-2</v>
      </c>
      <c r="J25">
        <f t="shared" si="3"/>
        <v>1.6412056026447893E-6</v>
      </c>
      <c r="L25">
        <f t="shared" si="4"/>
        <v>0</v>
      </c>
    </row>
    <row r="26" spans="1:12" x14ac:dyDescent="0.25">
      <c r="A26">
        <v>0.24301889095736565</v>
      </c>
      <c r="B26">
        <v>0.82522049623096405</v>
      </c>
      <c r="F26">
        <f t="shared" si="0"/>
        <v>2.7841698088561526</v>
      </c>
      <c r="H26">
        <f t="shared" si="1"/>
        <v>2.5839469531335432E-3</v>
      </c>
      <c r="I26">
        <f t="shared" si="2"/>
        <v>7.5698110904263441E-2</v>
      </c>
      <c r="J26">
        <f t="shared" si="3"/>
        <v>2.3559706307525449E-2</v>
      </c>
      <c r="L26">
        <f t="shared" si="4"/>
        <v>0</v>
      </c>
    </row>
    <row r="27" spans="1:12" x14ac:dyDescent="0.25">
      <c r="A27">
        <v>0.93130283516953027</v>
      </c>
      <c r="B27">
        <v>7.1962645344401374E-2</v>
      </c>
      <c r="F27">
        <f t="shared" si="0"/>
        <v>26.780473494486507</v>
      </c>
      <c r="H27">
        <f t="shared" si="1"/>
        <v>1.2764712523833695E-14</v>
      </c>
      <c r="I27">
        <f t="shared" si="2"/>
        <v>6.8697164830469745E-3</v>
      </c>
      <c r="J27">
        <f t="shared" si="3"/>
        <v>1.2824591627041725E-12</v>
      </c>
      <c r="L27">
        <f t="shared" si="4"/>
        <v>0</v>
      </c>
    </row>
    <row r="28" spans="1:12" x14ac:dyDescent="0.25">
      <c r="A28">
        <v>1.9745475630970184E-2</v>
      </c>
      <c r="B28">
        <v>0.47624134037293619</v>
      </c>
      <c r="F28">
        <f t="shared" si="0"/>
        <v>0.19943022294685897</v>
      </c>
      <c r="H28">
        <f t="shared" si="1"/>
        <v>0.36748194252107708</v>
      </c>
      <c r="I28">
        <f t="shared" si="2"/>
        <v>9.8025452436902985E-2</v>
      </c>
      <c r="J28">
        <f t="shared" si="3"/>
        <v>2.5874291591746812</v>
      </c>
      <c r="L28">
        <f t="shared" si="4"/>
        <v>2.5874291591746812</v>
      </c>
    </row>
    <row r="29" spans="1:12" x14ac:dyDescent="0.25">
      <c r="A29">
        <v>0.41526535843989382</v>
      </c>
      <c r="B29">
        <v>0.79012421033356728</v>
      </c>
      <c r="F29">
        <f t="shared" si="0"/>
        <v>5.3659713883053222</v>
      </c>
      <c r="H29">
        <f t="shared" si="1"/>
        <v>1.0828393878034875E-4</v>
      </c>
      <c r="I29">
        <f t="shared" si="2"/>
        <v>5.8473464156010624E-2</v>
      </c>
      <c r="J29">
        <f t="shared" si="3"/>
        <v>1.278134451671234E-3</v>
      </c>
      <c r="L29">
        <f t="shared" si="4"/>
        <v>0</v>
      </c>
    </row>
    <row r="30" spans="1:12" x14ac:dyDescent="0.25">
      <c r="A30">
        <v>0.38422803430280467</v>
      </c>
      <c r="B30">
        <v>0.88711203344828637</v>
      </c>
      <c r="F30">
        <f t="shared" si="0"/>
        <v>4.8487856954070585</v>
      </c>
      <c r="H30">
        <f t="shared" si="1"/>
        <v>1.9897053321321623E-4</v>
      </c>
      <c r="I30">
        <f t="shared" si="2"/>
        <v>6.1577196569719543E-2</v>
      </c>
      <c r="J30">
        <f t="shared" si="3"/>
        <v>2.2301813061476679E-3</v>
      </c>
      <c r="L30">
        <f t="shared" si="4"/>
        <v>0</v>
      </c>
    </row>
    <row r="31" spans="1:12" x14ac:dyDescent="0.25">
      <c r="A31">
        <v>9.6346934415723132E-2</v>
      </c>
      <c r="B31">
        <v>0.12433240760521257</v>
      </c>
      <c r="F31">
        <f t="shared" si="0"/>
        <v>1.0130976925974695</v>
      </c>
      <c r="H31">
        <f t="shared" si="1"/>
        <v>3.7721625138123618E-2</v>
      </c>
      <c r="I31">
        <f t="shared" si="2"/>
        <v>9.0365306558427685E-2</v>
      </c>
      <c r="J31">
        <f t="shared" si="3"/>
        <v>0.28811109886895986</v>
      </c>
      <c r="L31">
        <f t="shared" si="4"/>
        <v>0.28811109886895986</v>
      </c>
    </row>
    <row r="32" spans="1:12" x14ac:dyDescent="0.25">
      <c r="A32">
        <v>0.34641560106204411</v>
      </c>
      <c r="B32">
        <v>0.39600817896053958</v>
      </c>
      <c r="F32">
        <f t="shared" si="0"/>
        <v>4.2528360515519532</v>
      </c>
      <c r="H32">
        <f t="shared" si="1"/>
        <v>4.0631730538184991E-4</v>
      </c>
      <c r="I32">
        <f t="shared" si="2"/>
        <v>6.5358439893795597E-2</v>
      </c>
      <c r="J32">
        <f t="shared" si="3"/>
        <v>4.2907673063662709E-3</v>
      </c>
      <c r="L32">
        <f t="shared" si="4"/>
        <v>0</v>
      </c>
    </row>
    <row r="33" spans="1:12" x14ac:dyDescent="0.25">
      <c r="A33">
        <v>0.20609149449140904</v>
      </c>
      <c r="B33">
        <v>0.42710654011658072</v>
      </c>
      <c r="F33">
        <f t="shared" si="0"/>
        <v>2.3078705673169781</v>
      </c>
      <c r="H33">
        <f t="shared" si="1"/>
        <v>4.9257636556156092E-3</v>
      </c>
      <c r="I33">
        <f t="shared" si="2"/>
        <v>7.9390850550859093E-2</v>
      </c>
      <c r="J33">
        <f t="shared" si="3"/>
        <v>4.2822738362784857E-2</v>
      </c>
      <c r="L33">
        <f t="shared" si="4"/>
        <v>0</v>
      </c>
    </row>
    <row r="34" spans="1:12" x14ac:dyDescent="0.25">
      <c r="A34">
        <v>0.99047822504348892</v>
      </c>
      <c r="B34">
        <v>0.90630817590868862</v>
      </c>
      <c r="F34">
        <f t="shared" si="0"/>
        <v>46.541740025459063</v>
      </c>
      <c r="H34">
        <f t="shared" si="1"/>
        <v>2.0313282130592037E-23</v>
      </c>
      <c r="I34">
        <f t="shared" si="2"/>
        <v>9.5217749565110741E-4</v>
      </c>
      <c r="J34">
        <f t="shared" si="3"/>
        <v>1.4724261024160742E-20</v>
      </c>
      <c r="L34">
        <f t="shared" si="4"/>
        <v>0</v>
      </c>
    </row>
    <row r="35" spans="1:12" x14ac:dyDescent="0.25">
      <c r="A35">
        <v>0.46842860194708091</v>
      </c>
      <c r="B35">
        <v>0.91885128330332344</v>
      </c>
      <c r="F35">
        <f t="shared" si="0"/>
        <v>6.31917757102699</v>
      </c>
      <c r="H35">
        <f t="shared" si="1"/>
        <v>3.6031378129580478E-5</v>
      </c>
      <c r="I35">
        <f t="shared" si="2"/>
        <v>5.3157139805291909E-2</v>
      </c>
      <c r="J35">
        <f t="shared" si="3"/>
        <v>4.6783271525986436E-4</v>
      </c>
      <c r="L35">
        <f t="shared" si="4"/>
        <v>0</v>
      </c>
    </row>
    <row r="36" spans="1:12" x14ac:dyDescent="0.25">
      <c r="A36">
        <v>0.27707754753257852</v>
      </c>
      <c r="B36">
        <v>0.52848902859584335</v>
      </c>
      <c r="F36">
        <f t="shared" si="0"/>
        <v>3.2445332057395668</v>
      </c>
      <c r="H36">
        <f t="shared" si="1"/>
        <v>1.4208212946909774E-3</v>
      </c>
      <c r="I36">
        <f t="shared" si="2"/>
        <v>7.2292245246742146E-2</v>
      </c>
      <c r="J36">
        <f t="shared" si="3"/>
        <v>1.3564977085787024E-2</v>
      </c>
      <c r="L36">
        <f t="shared" si="4"/>
        <v>0</v>
      </c>
    </row>
    <row r="37" spans="1:12" x14ac:dyDescent="0.25">
      <c r="A37">
        <v>0.41608935819574572</v>
      </c>
      <c r="B37">
        <v>0.26493118076113165</v>
      </c>
      <c r="F37">
        <f t="shared" si="0"/>
        <v>5.3800731847038108</v>
      </c>
      <c r="H37">
        <f t="shared" si="1"/>
        <v>1.0651575857661808E-4</v>
      </c>
      <c r="I37">
        <f t="shared" si="2"/>
        <v>5.8391064180425438E-2</v>
      </c>
      <c r="J37">
        <f t="shared" si="3"/>
        <v>1.2590378736108943E-3</v>
      </c>
      <c r="L37">
        <f t="shared" si="4"/>
        <v>0</v>
      </c>
    </row>
    <row r="38" spans="1:12" x14ac:dyDescent="0.25">
      <c r="A38">
        <v>0.92678609576708271</v>
      </c>
      <c r="B38">
        <v>0.33753471480452896</v>
      </c>
      <c r="F38">
        <f t="shared" si="0"/>
        <v>26.143699275156891</v>
      </c>
      <c r="H38">
        <f t="shared" si="1"/>
        <v>2.4658386694543142E-14</v>
      </c>
      <c r="I38">
        <f t="shared" si="2"/>
        <v>7.3213904232917286E-3</v>
      </c>
      <c r="J38">
        <f t="shared" si="3"/>
        <v>2.3245688419772873E-12</v>
      </c>
      <c r="L38">
        <f t="shared" si="4"/>
        <v>0</v>
      </c>
    </row>
    <row r="39" spans="1:12" x14ac:dyDescent="0.25">
      <c r="A39">
        <v>0.24390392773216957</v>
      </c>
      <c r="B39">
        <v>0.83974730674153875</v>
      </c>
      <c r="F39">
        <f t="shared" si="0"/>
        <v>2.7958683115719505</v>
      </c>
      <c r="H39">
        <f t="shared" si="1"/>
        <v>2.5442753221021478E-3</v>
      </c>
      <c r="I39">
        <f t="shared" si="2"/>
        <v>7.560960722678306E-2</v>
      </c>
      <c r="J39">
        <f t="shared" si="3"/>
        <v>2.3225145517504393E-2</v>
      </c>
      <c r="L39">
        <f t="shared" si="4"/>
        <v>0</v>
      </c>
    </row>
    <row r="40" spans="1:12" x14ac:dyDescent="0.25">
      <c r="A40">
        <v>0.34794152653584398</v>
      </c>
      <c r="B40">
        <v>0.97531052583391831</v>
      </c>
      <c r="F40">
        <f t="shared" si="0"/>
        <v>4.2762103784955112</v>
      </c>
      <c r="H40">
        <f t="shared" si="1"/>
        <v>3.9497681031939091E-4</v>
      </c>
      <c r="I40">
        <f t="shared" si="2"/>
        <v>6.5205847346415602E-2</v>
      </c>
      <c r="J40">
        <f t="shared" si="3"/>
        <v>4.1807709584561455E-3</v>
      </c>
      <c r="L40">
        <f t="shared" si="4"/>
        <v>0</v>
      </c>
    </row>
    <row r="41" spans="1:12" x14ac:dyDescent="0.25">
      <c r="A41">
        <v>0.56022827845088041</v>
      </c>
      <c r="B41">
        <v>0.73543504135258031</v>
      </c>
      <c r="F41">
        <f t="shared" si="0"/>
        <v>8.2149950136181591</v>
      </c>
      <c r="H41">
        <f t="shared" si="1"/>
        <v>4.2735200809430753E-6</v>
      </c>
      <c r="I41">
        <f t="shared" si="2"/>
        <v>4.3977172154911967E-2</v>
      </c>
      <c r="J41">
        <f t="shared" si="3"/>
        <v>6.707022597042776E-5</v>
      </c>
      <c r="L41">
        <f t="shared" si="4"/>
        <v>0</v>
      </c>
    </row>
    <row r="42" spans="1:12" x14ac:dyDescent="0.25">
      <c r="A42">
        <v>0.77755058442945646</v>
      </c>
      <c r="B42">
        <v>0.1749320963164159</v>
      </c>
      <c r="F42">
        <f t="shared" si="0"/>
        <v>15.030555489731709</v>
      </c>
      <c r="H42">
        <f t="shared" si="1"/>
        <v>2.7207866548834587E-9</v>
      </c>
      <c r="I42">
        <f t="shared" si="2"/>
        <v>2.2244941557054355E-2</v>
      </c>
      <c r="J42">
        <f t="shared" si="3"/>
        <v>8.4417899135348784E-8</v>
      </c>
      <c r="L42">
        <f t="shared" si="4"/>
        <v>0</v>
      </c>
    </row>
    <row r="43" spans="1:12" x14ac:dyDescent="0.25">
      <c r="A43">
        <v>0.78130436109500412</v>
      </c>
      <c r="B43">
        <v>0.53614917447431865</v>
      </c>
      <c r="F43">
        <f t="shared" si="0"/>
        <v>15.200742924904846</v>
      </c>
      <c r="H43">
        <f t="shared" si="1"/>
        <v>2.2718634261916553E-9</v>
      </c>
      <c r="I43">
        <f t="shared" si="2"/>
        <v>2.1869563890499592E-2</v>
      </c>
      <c r="J43">
        <f t="shared" si="3"/>
        <v>7.1699052676060765E-8</v>
      </c>
      <c r="L43">
        <f t="shared" si="4"/>
        <v>0</v>
      </c>
    </row>
    <row r="44" spans="1:12" x14ac:dyDescent="0.25">
      <c r="A44">
        <v>0.64818262276070437</v>
      </c>
      <c r="B44">
        <v>0.39509262367625964</v>
      </c>
      <c r="F44">
        <f t="shared" si="0"/>
        <v>10.44643052676026</v>
      </c>
      <c r="H44">
        <f t="shared" si="1"/>
        <v>3.6962476749594539E-7</v>
      </c>
      <c r="I44">
        <f t="shared" si="2"/>
        <v>3.518173772392956E-2</v>
      </c>
      <c r="J44">
        <f t="shared" si="3"/>
        <v>7.2512870568836442E-6</v>
      </c>
      <c r="L44">
        <f t="shared" si="4"/>
        <v>0</v>
      </c>
    </row>
    <row r="45" spans="1:12" x14ac:dyDescent="0.25">
      <c r="A45">
        <v>0.37736136967070527</v>
      </c>
      <c r="B45">
        <v>0.54481643116550182</v>
      </c>
      <c r="F45">
        <f t="shared" si="0"/>
        <v>4.7378897611291952</v>
      </c>
      <c r="H45">
        <f t="shared" si="1"/>
        <v>2.2698308299387422E-4</v>
      </c>
      <c r="I45">
        <f t="shared" si="2"/>
        <v>6.2263863032929481E-2</v>
      </c>
      <c r="J45">
        <f t="shared" si="3"/>
        <v>2.5161049297027301E-3</v>
      </c>
      <c r="L45">
        <f t="shared" si="4"/>
        <v>0</v>
      </c>
    </row>
    <row r="46" spans="1:12" x14ac:dyDescent="0.25">
      <c r="A46">
        <v>0.80730613116855376</v>
      </c>
      <c r="B46">
        <v>0.75328836939603872</v>
      </c>
      <c r="F46">
        <f t="shared" si="0"/>
        <v>16.466525212374471</v>
      </c>
      <c r="H46">
        <f t="shared" si="1"/>
        <v>5.9620624817498676E-10</v>
      </c>
      <c r="I46">
        <f t="shared" si="2"/>
        <v>1.9269386883144623E-2</v>
      </c>
      <c r="J46">
        <f t="shared" si="3"/>
        <v>2.1355018248026938E-8</v>
      </c>
      <c r="L46">
        <f t="shared" si="4"/>
        <v>0</v>
      </c>
    </row>
    <row r="47" spans="1:12" x14ac:dyDescent="0.25">
      <c r="A47">
        <v>0.3443403424176763</v>
      </c>
      <c r="B47">
        <v>0.14282662434766685</v>
      </c>
      <c r="F47">
        <f t="shared" si="0"/>
        <v>4.2211343933003382</v>
      </c>
      <c r="H47">
        <f t="shared" si="1"/>
        <v>4.2223836391717847E-4</v>
      </c>
      <c r="I47">
        <f t="shared" si="2"/>
        <v>6.556596575823237E-2</v>
      </c>
      <c r="J47">
        <f t="shared" si="3"/>
        <v>4.4447828435783335E-3</v>
      </c>
      <c r="L47">
        <f t="shared" si="4"/>
        <v>0</v>
      </c>
    </row>
    <row r="48" spans="1:12" x14ac:dyDescent="0.25">
      <c r="A48">
        <v>0.7151097140415662</v>
      </c>
      <c r="B48">
        <v>0.46595660267952516</v>
      </c>
      <c r="F48">
        <f t="shared" si="0"/>
        <v>12.556511343795608</v>
      </c>
      <c r="H48">
        <f t="shared" si="1"/>
        <v>3.7971140646853083E-8</v>
      </c>
      <c r="I48">
        <f t="shared" si="2"/>
        <v>2.8489028595843381E-2</v>
      </c>
      <c r="J48">
        <f t="shared" si="3"/>
        <v>9.1991419948965484E-7</v>
      </c>
      <c r="L48">
        <f t="shared" si="4"/>
        <v>0</v>
      </c>
    </row>
    <row r="49" spans="1:12" x14ac:dyDescent="0.25">
      <c r="A49">
        <v>0.76976836451307717</v>
      </c>
      <c r="B49">
        <v>0.91131321146275213</v>
      </c>
      <c r="F49">
        <f t="shared" si="0"/>
        <v>14.686693660420904</v>
      </c>
      <c r="H49">
        <f t="shared" si="1"/>
        <v>3.9181195151461369E-9</v>
      </c>
      <c r="I49">
        <f t="shared" si="2"/>
        <v>2.3023163548692285E-2</v>
      </c>
      <c r="J49">
        <f t="shared" si="3"/>
        <v>1.1745837841535928E-7</v>
      </c>
      <c r="L49">
        <f t="shared" si="4"/>
        <v>0</v>
      </c>
    </row>
    <row r="50" spans="1:12" x14ac:dyDescent="0.25">
      <c r="A50">
        <v>0.26670125431073949</v>
      </c>
      <c r="B50">
        <v>0.16074098941007722</v>
      </c>
      <c r="F50">
        <f t="shared" si="0"/>
        <v>3.1020209438533177</v>
      </c>
      <c r="H50">
        <f t="shared" si="1"/>
        <v>1.7060371903754642E-3</v>
      </c>
      <c r="I50">
        <f t="shared" si="2"/>
        <v>7.3329874568926062E-2</v>
      </c>
      <c r="J50">
        <f t="shared" si="3"/>
        <v>1.6057534815545532E-2</v>
      </c>
      <c r="L50">
        <f t="shared" si="4"/>
        <v>0</v>
      </c>
    </row>
    <row r="51" spans="1:12" x14ac:dyDescent="0.25">
      <c r="A51">
        <v>0.80834376049073764</v>
      </c>
      <c r="B51">
        <v>0.66719565416425064</v>
      </c>
      <c r="F51">
        <f t="shared" si="0"/>
        <v>16.520519308931394</v>
      </c>
      <c r="H51">
        <f t="shared" si="1"/>
        <v>5.6320645877601496E-10</v>
      </c>
      <c r="I51">
        <f t="shared" si="2"/>
        <v>1.9165623950926237E-2</v>
      </c>
      <c r="J51">
        <f t="shared" si="3"/>
        <v>2.0282243118855492E-8</v>
      </c>
      <c r="L51">
        <f t="shared" si="4"/>
        <v>0</v>
      </c>
    </row>
    <row r="52" spans="1:12" x14ac:dyDescent="0.25">
      <c r="A52">
        <v>0.54060487685781422</v>
      </c>
      <c r="B52">
        <v>0.84994048890652185</v>
      </c>
      <c r="F52">
        <f t="shared" si="0"/>
        <v>7.7784460449487973</v>
      </c>
      <c r="H52">
        <f t="shared" si="1"/>
        <v>6.9457567829904888E-6</v>
      </c>
      <c r="I52">
        <f t="shared" si="2"/>
        <v>4.5939512314218583E-2</v>
      </c>
      <c r="J52">
        <f t="shared" si="3"/>
        <v>1.0435289727971402E-4</v>
      </c>
      <c r="L52">
        <f t="shared" si="4"/>
        <v>0</v>
      </c>
    </row>
    <row r="53" spans="1:12" x14ac:dyDescent="0.25">
      <c r="A53">
        <v>0.40867336039307839</v>
      </c>
      <c r="B53">
        <v>0.29648731955931273</v>
      </c>
      <c r="F53">
        <f t="shared" si="0"/>
        <v>5.2538672456251021</v>
      </c>
      <c r="H53">
        <f t="shared" si="1"/>
        <v>1.2345326696609977E-4</v>
      </c>
      <c r="I53">
        <f t="shared" si="2"/>
        <v>5.9132663960692167E-2</v>
      </c>
      <c r="J53">
        <f t="shared" si="3"/>
        <v>1.4409418759065008E-3</v>
      </c>
      <c r="L53">
        <f t="shared" si="4"/>
        <v>0</v>
      </c>
    </row>
    <row r="54" spans="1:12" x14ac:dyDescent="0.25">
      <c r="A54">
        <v>0.70107119968260745</v>
      </c>
      <c r="B54">
        <v>0.16925565355388042</v>
      </c>
      <c r="F54">
        <f t="shared" si="0"/>
        <v>12.075498599767425</v>
      </c>
      <c r="H54">
        <f t="shared" si="1"/>
        <v>6.3624202722727387E-8</v>
      </c>
      <c r="I54">
        <f t="shared" si="2"/>
        <v>2.9892880031739261E-2</v>
      </c>
      <c r="J54">
        <f t="shared" si="3"/>
        <v>1.4690139307007713E-6</v>
      </c>
      <c r="L54">
        <f t="shared" si="4"/>
        <v>0</v>
      </c>
    </row>
    <row r="55" spans="1:12" x14ac:dyDescent="0.25">
      <c r="A55">
        <v>0.36027100436414683</v>
      </c>
      <c r="B55">
        <v>0.82320627460554829</v>
      </c>
      <c r="F55">
        <f t="shared" si="0"/>
        <v>4.4671063662526116</v>
      </c>
      <c r="H55">
        <f t="shared" si="1"/>
        <v>3.1375887336665219E-4</v>
      </c>
      <c r="I55">
        <f t="shared" si="2"/>
        <v>6.3972899563585317E-2</v>
      </c>
      <c r="J55">
        <f t="shared" si="3"/>
        <v>3.3850984315797199E-3</v>
      </c>
      <c r="L55">
        <f t="shared" si="4"/>
        <v>0</v>
      </c>
    </row>
    <row r="56" spans="1:12" x14ac:dyDescent="0.25">
      <c r="A56">
        <v>0.5952330088198492</v>
      </c>
      <c r="B56">
        <v>0.81572923978392897</v>
      </c>
      <c r="F56">
        <f t="shared" si="0"/>
        <v>9.0444370786103079</v>
      </c>
      <c r="H56">
        <f t="shared" si="1"/>
        <v>1.7098846882670488E-6</v>
      </c>
      <c r="I56">
        <f t="shared" si="2"/>
        <v>4.0476699118015089E-2</v>
      </c>
      <c r="J56">
        <f t="shared" si="3"/>
        <v>2.9156343289975592E-5</v>
      </c>
      <c r="L56">
        <f t="shared" si="4"/>
        <v>0</v>
      </c>
    </row>
    <row r="57" spans="1:12" x14ac:dyDescent="0.25">
      <c r="A57">
        <v>0.28727072969756157</v>
      </c>
      <c r="B57">
        <v>0.16235847041230506</v>
      </c>
      <c r="F57">
        <f t="shared" si="0"/>
        <v>3.3865363571972371</v>
      </c>
      <c r="H57">
        <f t="shared" si="1"/>
        <v>1.1861103760657673E-3</v>
      </c>
      <c r="I57">
        <f t="shared" si="2"/>
        <v>7.1272927030243835E-2</v>
      </c>
      <c r="J57">
        <f t="shared" si="3"/>
        <v>1.1486079836067465E-2</v>
      </c>
      <c r="L57">
        <f t="shared" si="4"/>
        <v>0</v>
      </c>
    </row>
    <row r="58" spans="1:12" x14ac:dyDescent="0.25">
      <c r="A58">
        <v>0.41648609881893367</v>
      </c>
      <c r="B58">
        <v>8.865627002777185E-2</v>
      </c>
      <c r="F58">
        <f t="shared" si="0"/>
        <v>5.3868700374999143</v>
      </c>
      <c r="H58">
        <f t="shared" si="1"/>
        <v>1.0567409710594451E-4</v>
      </c>
      <c r="I58">
        <f t="shared" si="2"/>
        <v>5.8351390118106639E-2</v>
      </c>
      <c r="J58">
        <f t="shared" si="3"/>
        <v>1.2499385404658651E-3</v>
      </c>
      <c r="L58">
        <f t="shared" si="4"/>
        <v>0</v>
      </c>
    </row>
    <row r="59" spans="1:12" x14ac:dyDescent="0.25">
      <c r="A59">
        <v>0.72481460005493337</v>
      </c>
      <c r="B59">
        <v>9.4058046205023352E-2</v>
      </c>
      <c r="F59">
        <f t="shared" si="0"/>
        <v>12.903102268554774</v>
      </c>
      <c r="H59">
        <f t="shared" si="1"/>
        <v>2.6199227487080905E-8</v>
      </c>
      <c r="I59">
        <f t="shared" si="2"/>
        <v>2.7518539994506666E-2</v>
      </c>
      <c r="J59">
        <f t="shared" si="3"/>
        <v>6.5710446396940074E-7</v>
      </c>
      <c r="L59">
        <f t="shared" si="4"/>
        <v>0</v>
      </c>
    </row>
    <row r="60" spans="1:12" x14ac:dyDescent="0.25">
      <c r="A60">
        <v>0.27600939970091859</v>
      </c>
      <c r="B60">
        <v>0.17572557756279183</v>
      </c>
      <c r="F60">
        <f t="shared" si="0"/>
        <v>3.2297686969301913</v>
      </c>
      <c r="H60">
        <f t="shared" si="1"/>
        <v>1.4478858513075051E-3</v>
      </c>
      <c r="I60">
        <f t="shared" si="2"/>
        <v>7.2399060029908147E-2</v>
      </c>
      <c r="J60">
        <f t="shared" si="3"/>
        <v>1.3802975487226376E-2</v>
      </c>
      <c r="L60">
        <f t="shared" si="4"/>
        <v>0</v>
      </c>
    </row>
    <row r="61" spans="1:12" x14ac:dyDescent="0.25">
      <c r="A61">
        <v>1.9531846064638203E-3</v>
      </c>
      <c r="B61">
        <v>0.78496658223212379</v>
      </c>
      <c r="F61">
        <f t="shared" si="0"/>
        <v>1.9550945589155988E-2</v>
      </c>
      <c r="H61">
        <f t="shared" si="1"/>
        <v>3.5572752267646037</v>
      </c>
      <c r="I61">
        <f t="shared" si="2"/>
        <v>9.9804681539353624E-2</v>
      </c>
      <c r="J61">
        <f t="shared" si="3"/>
        <v>24.600156777427447</v>
      </c>
      <c r="L61">
        <f t="shared" si="4"/>
        <v>24.600156777427447</v>
      </c>
    </row>
    <row r="62" spans="1:12" x14ac:dyDescent="0.25">
      <c r="A62">
        <v>0.76094851527451401</v>
      </c>
      <c r="B62">
        <v>0.45072786645100255</v>
      </c>
      <c r="F62">
        <f t="shared" si="0"/>
        <v>14.310763329881455</v>
      </c>
      <c r="H62">
        <f t="shared" si="1"/>
        <v>5.8408662377999607E-9</v>
      </c>
      <c r="I62">
        <f t="shared" si="2"/>
        <v>2.3905148472548599E-2</v>
      </c>
      <c r="J62">
        <f t="shared" si="3"/>
        <v>1.6863865716295694E-7</v>
      </c>
      <c r="L62">
        <f t="shared" si="4"/>
        <v>0</v>
      </c>
    </row>
    <row r="63" spans="1:12" x14ac:dyDescent="0.25">
      <c r="A63">
        <v>0.94631794183172091</v>
      </c>
      <c r="B63">
        <v>0.30472731711783196</v>
      </c>
      <c r="F63">
        <f t="shared" si="0"/>
        <v>29.246764456178251</v>
      </c>
      <c r="H63">
        <f t="shared" si="1"/>
        <v>1.0011078445962878E-15</v>
      </c>
      <c r="I63">
        <f t="shared" si="2"/>
        <v>5.3682058168279092E-3</v>
      </c>
      <c r="J63">
        <f t="shared" si="3"/>
        <v>1.2871318184122435E-13</v>
      </c>
      <c r="L63">
        <f t="shared" si="4"/>
        <v>0</v>
      </c>
    </row>
    <row r="64" spans="1:12" x14ac:dyDescent="0.25">
      <c r="A64">
        <v>0.684499649037141</v>
      </c>
      <c r="B64">
        <v>0.69411297952208018</v>
      </c>
      <c r="F64">
        <f t="shared" si="0"/>
        <v>11.535954845993992</v>
      </c>
      <c r="H64">
        <f t="shared" si="1"/>
        <v>1.1371286460295292E-7</v>
      </c>
      <c r="I64">
        <f t="shared" si="2"/>
        <v>3.15500350962859E-2</v>
      </c>
      <c r="J64">
        <f t="shared" si="3"/>
        <v>2.4876030105680578E-6</v>
      </c>
      <c r="L64">
        <f t="shared" si="4"/>
        <v>0</v>
      </c>
    </row>
    <row r="65" spans="1:12" x14ac:dyDescent="0.25">
      <c r="A65">
        <v>4.3549913022247991E-2</v>
      </c>
      <c r="B65">
        <v>0.65575121311075169</v>
      </c>
      <c r="F65">
        <f t="shared" si="0"/>
        <v>0.44526674445372039</v>
      </c>
      <c r="H65">
        <f t="shared" si="1"/>
        <v>0.13948393849402035</v>
      </c>
      <c r="I65">
        <f t="shared" si="2"/>
        <v>9.5645008697775202E-2</v>
      </c>
      <c r="J65">
        <f t="shared" si="3"/>
        <v>1.0065450349512111</v>
      </c>
      <c r="L65">
        <f t="shared" si="4"/>
        <v>1.0065450349512111</v>
      </c>
    </row>
    <row r="66" spans="1:12" x14ac:dyDescent="0.25">
      <c r="A66">
        <v>0.3758354441969054</v>
      </c>
      <c r="B66">
        <v>0.92992950224311044</v>
      </c>
      <c r="F66">
        <f t="shared" si="0"/>
        <v>4.7134123415549398</v>
      </c>
      <c r="H66">
        <f t="shared" si="1"/>
        <v>2.336944852594297E-4</v>
      </c>
      <c r="I66">
        <f t="shared" si="2"/>
        <v>6.2416455580309463E-2</v>
      </c>
      <c r="J66">
        <f t="shared" si="3"/>
        <v>2.5841676252726705E-3</v>
      </c>
      <c r="L66">
        <f t="shared" si="4"/>
        <v>0</v>
      </c>
    </row>
    <row r="67" spans="1:12" x14ac:dyDescent="0.25">
      <c r="A67">
        <v>0.25937681203650015</v>
      </c>
      <c r="B67">
        <v>0.48515274513992734</v>
      </c>
      <c r="F67">
        <f t="shared" si="0"/>
        <v>3.0026330129319532</v>
      </c>
      <c r="H67">
        <f t="shared" si="1"/>
        <v>1.9403512183388577E-3</v>
      </c>
      <c r="I67">
        <f t="shared" si="2"/>
        <v>7.4062318796349988E-2</v>
      </c>
      <c r="J67">
        <f t="shared" si="3"/>
        <v>1.8082328831520784E-2</v>
      </c>
      <c r="L67">
        <f t="shared" si="4"/>
        <v>0</v>
      </c>
    </row>
    <row r="68" spans="1:12" x14ac:dyDescent="0.25">
      <c r="A68">
        <v>0.14099551377910702</v>
      </c>
      <c r="B68">
        <v>0.62126529740287484</v>
      </c>
      <c r="F68">
        <f t="shared" si="0"/>
        <v>1.5198113440279652</v>
      </c>
      <c r="H68">
        <f t="shared" si="1"/>
        <v>1.5776219210841241E-2</v>
      </c>
      <c r="I68">
        <f t="shared" si="2"/>
        <v>8.5900448622089301E-2</v>
      </c>
      <c r="J68">
        <f t="shared" si="3"/>
        <v>0.12675900467337783</v>
      </c>
      <c r="L68">
        <f t="shared" si="4"/>
        <v>0</v>
      </c>
    </row>
    <row r="69" spans="1:12" x14ac:dyDescent="0.25">
      <c r="A69">
        <v>0.87942136906033508</v>
      </c>
      <c r="B69">
        <v>0.50236518448438983</v>
      </c>
      <c r="F69">
        <f t="shared" ref="F69:F103" si="5">-LN(1-A69)/0.1</f>
        <v>21.154531999439929</v>
      </c>
      <c r="H69">
        <f t="shared" ref="H69:H103" si="6">GAMMADIST(F69,$F$2,1,0)</f>
        <v>4.3802584059062635E-12</v>
      </c>
      <c r="I69">
        <f t="shared" ref="I69:I103" si="7">EXPONDIST(F69,$F$2,0)</f>
        <v>1.2057863093966495E-2</v>
      </c>
      <c r="J69">
        <f t="shared" ref="J69:J103" si="8">H69/(I69*$H$2)</f>
        <v>2.5072676855993429E-10</v>
      </c>
      <c r="L69">
        <f t="shared" ref="L69:L103" si="9">IF(B69&lt;J69,J69,0)</f>
        <v>0</v>
      </c>
    </row>
    <row r="70" spans="1:12" x14ac:dyDescent="0.25">
      <c r="A70">
        <v>7.4495681630909152E-2</v>
      </c>
      <c r="B70">
        <v>0.40632343516342662</v>
      </c>
      <c r="F70">
        <f t="shared" si="5"/>
        <v>0.77416480994499304</v>
      </c>
      <c r="H70">
        <f t="shared" si="6"/>
        <v>6.1023025678300043E-2</v>
      </c>
      <c r="I70">
        <f t="shared" si="7"/>
        <v>9.2550431836909086E-2</v>
      </c>
      <c r="J70">
        <f t="shared" si="8"/>
        <v>0.45507880394540395</v>
      </c>
      <c r="L70">
        <f t="shared" si="9"/>
        <v>0.45507880394540395</v>
      </c>
    </row>
    <row r="71" spans="1:12" x14ac:dyDescent="0.25">
      <c r="A71">
        <v>7.8035828730124823E-2</v>
      </c>
      <c r="B71">
        <v>0.30597857600634787</v>
      </c>
      <c r="F71">
        <f t="shared" si="5"/>
        <v>0.81248915974666214</v>
      </c>
      <c r="H71">
        <f t="shared" si="6"/>
        <v>5.6229464762836662E-2</v>
      </c>
      <c r="I71">
        <f t="shared" si="7"/>
        <v>9.219641712698752E-2</v>
      </c>
      <c r="J71">
        <f t="shared" si="8"/>
        <v>0.42094099727937762</v>
      </c>
      <c r="L71">
        <f t="shared" si="9"/>
        <v>0.42094099727937762</v>
      </c>
    </row>
    <row r="72" spans="1:12" x14ac:dyDescent="0.25">
      <c r="A72">
        <v>0.3414410840174566</v>
      </c>
      <c r="B72">
        <v>0.51203955198828088</v>
      </c>
      <c r="F72">
        <f t="shared" si="5"/>
        <v>4.1770129181991802</v>
      </c>
      <c r="H72">
        <f t="shared" si="6"/>
        <v>4.4547817136120362E-4</v>
      </c>
      <c r="I72">
        <f t="shared" si="7"/>
        <v>6.5855891598254335E-2</v>
      </c>
      <c r="J72">
        <f t="shared" si="8"/>
        <v>4.6687768264397113E-3</v>
      </c>
      <c r="L72">
        <f t="shared" si="9"/>
        <v>0</v>
      </c>
    </row>
    <row r="73" spans="1:12" x14ac:dyDescent="0.25">
      <c r="A73">
        <v>0.10776085695974609</v>
      </c>
      <c r="B73">
        <v>0.45954771568956571</v>
      </c>
      <c r="F73">
        <f t="shared" si="5"/>
        <v>1.140210847551016</v>
      </c>
      <c r="H73">
        <f t="shared" si="6"/>
        <v>2.9866573154792294E-2</v>
      </c>
      <c r="I73">
        <f t="shared" si="7"/>
        <v>8.922391430402539E-2</v>
      </c>
      <c r="J73">
        <f t="shared" si="8"/>
        <v>0.23103375847849433</v>
      </c>
      <c r="L73">
        <f t="shared" si="9"/>
        <v>0</v>
      </c>
    </row>
    <row r="74" spans="1:12" x14ac:dyDescent="0.25">
      <c r="A74">
        <v>0.50398266548661763</v>
      </c>
      <c r="B74">
        <v>0.57771538438062686</v>
      </c>
      <c r="F74">
        <f t="shared" si="5"/>
        <v>7.0114440425220792</v>
      </c>
      <c r="H74">
        <f t="shared" si="6"/>
        <v>1.6421058304399551E-5</v>
      </c>
      <c r="I74">
        <f t="shared" si="7"/>
        <v>4.960173345133824E-2</v>
      </c>
      <c r="J74">
        <f t="shared" si="8"/>
        <v>2.2849442544032141E-4</v>
      </c>
      <c r="L74">
        <f t="shared" si="9"/>
        <v>0</v>
      </c>
    </row>
    <row r="75" spans="1:12" x14ac:dyDescent="0.25">
      <c r="A75">
        <v>0.63554795983764156</v>
      </c>
      <c r="B75">
        <v>0.86785485396893214</v>
      </c>
      <c r="F75">
        <f t="shared" si="5"/>
        <v>10.093603132484462</v>
      </c>
      <c r="H75">
        <f t="shared" si="6"/>
        <v>5.4252727993796104E-7</v>
      </c>
      <c r="I75">
        <f t="shared" si="7"/>
        <v>3.6445204016235841E-2</v>
      </c>
      <c r="J75">
        <f t="shared" si="8"/>
        <v>1.027430645056176E-5</v>
      </c>
      <c r="L75">
        <f t="shared" si="9"/>
        <v>0</v>
      </c>
    </row>
    <row r="76" spans="1:12" x14ac:dyDescent="0.25">
      <c r="A76">
        <v>0.56303598132267219</v>
      </c>
      <c r="B76">
        <v>0.98315378276924958</v>
      </c>
      <c r="F76">
        <f t="shared" si="5"/>
        <v>8.2790442439925336</v>
      </c>
      <c r="H76">
        <f t="shared" si="6"/>
        <v>3.9804659416040169E-6</v>
      </c>
      <c r="I76">
        <f t="shared" si="7"/>
        <v>4.3696401867732791E-2</v>
      </c>
      <c r="J76">
        <f t="shared" si="8"/>
        <v>6.2872330040706628E-5</v>
      </c>
      <c r="L76">
        <f t="shared" si="9"/>
        <v>0</v>
      </c>
    </row>
    <row r="77" spans="1:12" x14ac:dyDescent="0.25">
      <c r="A77">
        <v>0.46586504715109717</v>
      </c>
      <c r="B77">
        <v>0.42194891201513718</v>
      </c>
      <c r="F77">
        <f t="shared" si="5"/>
        <v>6.2710675125960753</v>
      </c>
      <c r="H77">
        <f t="shared" si="6"/>
        <v>3.8068168329961951E-5</v>
      </c>
      <c r="I77">
        <f t="shared" si="7"/>
        <v>5.3413495284890283E-2</v>
      </c>
      <c r="J77">
        <f t="shared" si="8"/>
        <v>4.9190620724682535E-4</v>
      </c>
      <c r="L77">
        <f t="shared" si="9"/>
        <v>0</v>
      </c>
    </row>
    <row r="78" spans="1:12" x14ac:dyDescent="0.25">
      <c r="A78">
        <v>0.24610126041444136</v>
      </c>
      <c r="B78">
        <v>2.6459547715689567E-2</v>
      </c>
      <c r="F78">
        <f t="shared" si="5"/>
        <v>2.8249721762480049</v>
      </c>
      <c r="H78">
        <f t="shared" si="6"/>
        <v>2.4483682618766369E-3</v>
      </c>
      <c r="I78">
        <f t="shared" si="7"/>
        <v>7.538987395855587E-2</v>
      </c>
      <c r="J78">
        <f t="shared" si="8"/>
        <v>2.2414809080723061E-2</v>
      </c>
      <c r="L78">
        <f t="shared" si="9"/>
        <v>0</v>
      </c>
    </row>
    <row r="79" spans="1:12" x14ac:dyDescent="0.25">
      <c r="A79">
        <v>0.30585650196844388</v>
      </c>
      <c r="B79">
        <v>0.12515640736106448</v>
      </c>
      <c r="F79">
        <f t="shared" si="5"/>
        <v>3.6507657035127936</v>
      </c>
      <c r="H79">
        <f t="shared" si="6"/>
        <v>8.5115050372506107E-4</v>
      </c>
      <c r="I79">
        <f t="shared" si="7"/>
        <v>6.9414349803155626E-2</v>
      </c>
      <c r="J79">
        <f t="shared" si="8"/>
        <v>8.4630795027890136E-3</v>
      </c>
      <c r="L79">
        <f t="shared" si="9"/>
        <v>0</v>
      </c>
    </row>
    <row r="80" spans="1:12" x14ac:dyDescent="0.25">
      <c r="A80">
        <v>0.82503738517410807</v>
      </c>
      <c r="B80">
        <v>0.56620990630817591</v>
      </c>
      <c r="F80">
        <f t="shared" si="5"/>
        <v>17.431829574470008</v>
      </c>
      <c r="H80">
        <f t="shared" si="6"/>
        <v>2.1572638116789221E-10</v>
      </c>
      <c r="I80">
        <f t="shared" si="7"/>
        <v>1.7496261482589197E-2</v>
      </c>
      <c r="J80">
        <f t="shared" si="8"/>
        <v>8.5099952519261206E-9</v>
      </c>
      <c r="L80">
        <f t="shared" si="9"/>
        <v>0</v>
      </c>
    </row>
    <row r="81" spans="1:12" x14ac:dyDescent="0.25">
      <c r="A81">
        <v>0.97244178594317454</v>
      </c>
      <c r="B81">
        <v>0.10937833796197394</v>
      </c>
      <c r="F81">
        <f t="shared" si="5"/>
        <v>35.914546369383984</v>
      </c>
      <c r="H81">
        <f t="shared" si="6"/>
        <v>1.057856285795878E-18</v>
      </c>
      <c r="I81">
        <f t="shared" si="7"/>
        <v>2.7558214056825465E-3</v>
      </c>
      <c r="J81">
        <f t="shared" si="8"/>
        <v>2.649396278970647E-16</v>
      </c>
      <c r="L81">
        <f t="shared" si="9"/>
        <v>0</v>
      </c>
    </row>
    <row r="82" spans="1:12" x14ac:dyDescent="0.25">
      <c r="A82">
        <v>0.51457258827478869</v>
      </c>
      <c r="B82">
        <v>0.14804528946806239</v>
      </c>
      <c r="F82">
        <f t="shared" si="5"/>
        <v>7.2272551483830334</v>
      </c>
      <c r="H82">
        <f t="shared" si="6"/>
        <v>1.2877342515391972E-5</v>
      </c>
      <c r="I82">
        <f t="shared" si="7"/>
        <v>4.8542741172521137E-2</v>
      </c>
      <c r="J82">
        <f t="shared" si="8"/>
        <v>1.8309364497659411E-4</v>
      </c>
      <c r="L82">
        <f t="shared" si="9"/>
        <v>0</v>
      </c>
    </row>
    <row r="83" spans="1:12" x14ac:dyDescent="0.25">
      <c r="A83">
        <v>0.13782158879360332</v>
      </c>
      <c r="B83">
        <v>0.72624897000030519</v>
      </c>
      <c r="F83">
        <f t="shared" si="5"/>
        <v>1.4829305617721091</v>
      </c>
      <c r="H83">
        <f t="shared" si="6"/>
        <v>1.6734858012299337E-2</v>
      </c>
      <c r="I83">
        <f t="shared" si="7"/>
        <v>8.6217841120639682E-2</v>
      </c>
      <c r="J83">
        <f t="shared" si="8"/>
        <v>0.13396649906115157</v>
      </c>
      <c r="L83">
        <f t="shared" si="9"/>
        <v>0</v>
      </c>
    </row>
    <row r="84" spans="1:12" x14ac:dyDescent="0.25">
      <c r="A84">
        <v>0.41093173009430217</v>
      </c>
      <c r="B84">
        <v>0.31305887020477918</v>
      </c>
      <c r="F84">
        <f t="shared" si="5"/>
        <v>5.2921319388830241</v>
      </c>
      <c r="H84">
        <f t="shared" si="6"/>
        <v>1.180451180112501E-4</v>
      </c>
      <c r="I84">
        <f t="shared" si="7"/>
        <v>5.8906826990569788E-2</v>
      </c>
      <c r="J84">
        <f t="shared" si="8"/>
        <v>1.3831004440169553E-3</v>
      </c>
      <c r="L84">
        <f t="shared" si="9"/>
        <v>0</v>
      </c>
    </row>
    <row r="85" spans="1:12" x14ac:dyDescent="0.25">
      <c r="A85">
        <v>0.98657185583056128</v>
      </c>
      <c r="B85">
        <v>0.87694936979277927</v>
      </c>
      <c r="F85">
        <f t="shared" si="5"/>
        <v>43.104024634430807</v>
      </c>
      <c r="H85">
        <f t="shared" si="6"/>
        <v>6.7725658978396003E-22</v>
      </c>
      <c r="I85">
        <f t="shared" si="7"/>
        <v>1.3428144169438713E-3</v>
      </c>
      <c r="J85">
        <f t="shared" si="8"/>
        <v>3.4810363979756588E-19</v>
      </c>
      <c r="L85">
        <f t="shared" si="9"/>
        <v>0</v>
      </c>
    </row>
    <row r="86" spans="1:12" x14ac:dyDescent="0.25">
      <c r="A86">
        <v>0.10370189519943845</v>
      </c>
      <c r="B86">
        <v>0.84670552690206613</v>
      </c>
      <c r="F86">
        <f t="shared" si="5"/>
        <v>1.0948221509103133</v>
      </c>
      <c r="H86">
        <f t="shared" si="6"/>
        <v>3.2417154371689037E-2</v>
      </c>
      <c r="I86">
        <f t="shared" si="7"/>
        <v>8.9629810480056166E-2</v>
      </c>
      <c r="J86">
        <f t="shared" si="8"/>
        <v>0.24962824946868961</v>
      </c>
      <c r="L86">
        <f t="shared" si="9"/>
        <v>0</v>
      </c>
    </row>
    <row r="87" spans="1:12" x14ac:dyDescent="0.25">
      <c r="A87">
        <v>0.63383892330698566</v>
      </c>
      <c r="B87">
        <v>0.55040131839960937</v>
      </c>
      <c r="F87">
        <f t="shared" si="5"/>
        <v>10.046819421423454</v>
      </c>
      <c r="H87">
        <f t="shared" si="6"/>
        <v>5.7089383589822718E-7</v>
      </c>
      <c r="I87">
        <f t="shared" si="7"/>
        <v>3.6616107669301436E-2</v>
      </c>
      <c r="J87">
        <f t="shared" si="8"/>
        <v>1.0761046240624234E-5</v>
      </c>
      <c r="L87">
        <f t="shared" si="9"/>
        <v>0</v>
      </c>
    </row>
    <row r="88" spans="1:12" x14ac:dyDescent="0.25">
      <c r="A88">
        <v>0.65807061983092741</v>
      </c>
      <c r="B88">
        <v>0.30878627887813959</v>
      </c>
      <c r="F88">
        <f t="shared" si="5"/>
        <v>10.731510539753845</v>
      </c>
      <c r="H88">
        <f t="shared" si="6"/>
        <v>2.7128685155227591E-7</v>
      </c>
      <c r="I88">
        <f t="shared" si="7"/>
        <v>3.4192938016907259E-2</v>
      </c>
      <c r="J88">
        <f t="shared" si="8"/>
        <v>5.4760026110113943E-6</v>
      </c>
      <c r="L88">
        <f t="shared" si="9"/>
        <v>0</v>
      </c>
    </row>
    <row r="89" spans="1:12" x14ac:dyDescent="0.25">
      <c r="A89">
        <v>0.46369823297830132</v>
      </c>
      <c r="B89">
        <v>0.79961546678060247</v>
      </c>
      <c r="F89">
        <f t="shared" si="5"/>
        <v>6.230582781605376</v>
      </c>
      <c r="H89">
        <f t="shared" si="6"/>
        <v>3.9872714349911093E-5</v>
      </c>
      <c r="I89">
        <f t="shared" si="7"/>
        <v>5.3630176702169879E-2</v>
      </c>
      <c r="J89">
        <f t="shared" si="8"/>
        <v>5.1314239133060417E-4</v>
      </c>
      <c r="L89">
        <f t="shared" si="9"/>
        <v>0</v>
      </c>
    </row>
    <row r="90" spans="1:12" x14ac:dyDescent="0.25">
      <c r="A90">
        <v>0.74553666798913543</v>
      </c>
      <c r="B90">
        <v>0.40543839838862272</v>
      </c>
      <c r="F90">
        <f t="shared" si="5"/>
        <v>13.685985319146416</v>
      </c>
      <c r="H90">
        <f t="shared" si="6"/>
        <v>1.135698258180201E-8</v>
      </c>
      <c r="I90">
        <f t="shared" si="7"/>
        <v>2.5446333201086458E-2</v>
      </c>
      <c r="J90">
        <f t="shared" si="8"/>
        <v>3.0804138704983148E-7</v>
      </c>
      <c r="L90">
        <f t="shared" si="9"/>
        <v>0</v>
      </c>
    </row>
    <row r="91" spans="1:12" x14ac:dyDescent="0.25">
      <c r="A91">
        <v>0.30341502121036407</v>
      </c>
      <c r="B91">
        <v>0.72374645222327338</v>
      </c>
      <c r="F91">
        <f t="shared" si="5"/>
        <v>3.6156548489221474</v>
      </c>
      <c r="H91">
        <f t="shared" si="6"/>
        <v>8.8926685879941352E-4</v>
      </c>
      <c r="I91">
        <f t="shared" si="7"/>
        <v>6.9658497878963596E-2</v>
      </c>
      <c r="J91">
        <f t="shared" si="8"/>
        <v>8.8110836122103874E-3</v>
      </c>
      <c r="L91">
        <f t="shared" si="9"/>
        <v>0</v>
      </c>
    </row>
    <row r="92" spans="1:12" x14ac:dyDescent="0.25">
      <c r="A92">
        <v>0.42100283822138129</v>
      </c>
      <c r="B92">
        <v>0.74977874080629903</v>
      </c>
      <c r="F92">
        <f t="shared" si="5"/>
        <v>5.4645770335791148</v>
      </c>
      <c r="H92">
        <f t="shared" si="6"/>
        <v>9.6521214333127425E-5</v>
      </c>
      <c r="I92">
        <f t="shared" si="7"/>
        <v>5.7899716177861875E-2</v>
      </c>
      <c r="J92">
        <f t="shared" si="8"/>
        <v>1.1505822304096855E-3</v>
      </c>
      <c r="L92">
        <f t="shared" si="9"/>
        <v>0</v>
      </c>
    </row>
    <row r="93" spans="1:12" x14ac:dyDescent="0.25">
      <c r="A93">
        <v>0.18991668446913051</v>
      </c>
      <c r="B93">
        <v>6.4424573503830074E-2</v>
      </c>
      <c r="F93">
        <f t="shared" si="5"/>
        <v>2.1061817792515805</v>
      </c>
      <c r="H93">
        <f t="shared" si="6"/>
        <v>6.5434974156708898E-3</v>
      </c>
      <c r="I93">
        <f t="shared" si="7"/>
        <v>8.1008331553086954E-2</v>
      </c>
      <c r="J93">
        <f t="shared" si="8"/>
        <v>5.5750859588618196E-2</v>
      </c>
      <c r="L93">
        <f t="shared" si="9"/>
        <v>0</v>
      </c>
    </row>
    <row r="94" spans="1:12" x14ac:dyDescent="0.25">
      <c r="A94">
        <v>0.53120517593920713</v>
      </c>
      <c r="B94">
        <v>0.4357737968077639</v>
      </c>
      <c r="F94">
        <f t="shared" si="5"/>
        <v>7.5759008160623829</v>
      </c>
      <c r="H94">
        <f t="shared" si="6"/>
        <v>8.7095667907010219E-6</v>
      </c>
      <c r="I94">
        <f t="shared" si="7"/>
        <v>4.6879482406079288E-2</v>
      </c>
      <c r="J94">
        <f t="shared" si="8"/>
        <v>1.2822864886276173E-4</v>
      </c>
      <c r="L94">
        <f t="shared" si="9"/>
        <v>0</v>
      </c>
    </row>
    <row r="95" spans="1:12" x14ac:dyDescent="0.25">
      <c r="A95">
        <v>2.380443739127781E-2</v>
      </c>
      <c r="B95">
        <v>0.39472640156254768</v>
      </c>
      <c r="F95">
        <f t="shared" si="5"/>
        <v>0.2409234111540737</v>
      </c>
      <c r="H95">
        <f t="shared" si="6"/>
        <v>0.29739695312414144</v>
      </c>
      <c r="I95">
        <f t="shared" si="7"/>
        <v>9.7619556260872223E-2</v>
      </c>
      <c r="J95">
        <f t="shared" si="8"/>
        <v>2.1026694547829119</v>
      </c>
      <c r="L95">
        <f t="shared" si="9"/>
        <v>2.1026694547829119</v>
      </c>
    </row>
    <row r="96" spans="1:12" x14ac:dyDescent="0.25">
      <c r="A96">
        <v>0.11535996581926938</v>
      </c>
      <c r="B96">
        <v>0.74187444685201576</v>
      </c>
      <c r="F96">
        <f t="shared" si="5"/>
        <v>1.2257445775450337</v>
      </c>
      <c r="H96">
        <f t="shared" si="6"/>
        <v>2.5690067015085517E-2</v>
      </c>
      <c r="I96">
        <f t="shared" si="7"/>
        <v>8.8464003418073062E-2</v>
      </c>
      <c r="J96">
        <f t="shared" si="8"/>
        <v>0.20043334204420193</v>
      </c>
      <c r="L96">
        <f t="shared" si="9"/>
        <v>0</v>
      </c>
    </row>
    <row r="97" spans="1:12" x14ac:dyDescent="0.25">
      <c r="A97">
        <v>0.27652821436201058</v>
      </c>
      <c r="B97">
        <v>0.19980468153935363</v>
      </c>
      <c r="F97">
        <f t="shared" si="5"/>
        <v>3.2369373071593812</v>
      </c>
      <c r="H97">
        <f t="shared" si="6"/>
        <v>1.4346780571530145E-3</v>
      </c>
      <c r="I97">
        <f t="shared" si="7"/>
        <v>7.234717856379895E-2</v>
      </c>
      <c r="J97">
        <f t="shared" si="8"/>
        <v>1.3686871102885563E-2</v>
      </c>
      <c r="L97">
        <f t="shared" si="9"/>
        <v>0</v>
      </c>
    </row>
    <row r="98" spans="1:12" x14ac:dyDescent="0.25">
      <c r="A98">
        <v>0.55339213232825712</v>
      </c>
      <c r="B98">
        <v>0.31382183294167915</v>
      </c>
      <c r="F98">
        <f t="shared" si="5"/>
        <v>8.0607432291140864</v>
      </c>
      <c r="H98">
        <f t="shared" si="6"/>
        <v>5.0720723885900748E-6</v>
      </c>
      <c r="I98">
        <f t="shared" si="7"/>
        <v>4.466078676717429E-2</v>
      </c>
      <c r="J98">
        <f t="shared" si="8"/>
        <v>7.8384536352618786E-5</v>
      </c>
      <c r="L98">
        <f t="shared" si="9"/>
        <v>0</v>
      </c>
    </row>
    <row r="99" spans="1:12" x14ac:dyDescent="0.25">
      <c r="A99">
        <v>0.73839533677175206</v>
      </c>
      <c r="B99">
        <v>5.0660725730155343E-2</v>
      </c>
      <c r="F99">
        <f t="shared" si="5"/>
        <v>13.409208337619162</v>
      </c>
      <c r="H99">
        <f t="shared" si="6"/>
        <v>1.5256373547771146E-8</v>
      </c>
      <c r="I99">
        <f t="shared" si="7"/>
        <v>2.6160466322824795E-2</v>
      </c>
      <c r="J99">
        <f t="shared" si="8"/>
        <v>4.025104432244669E-7</v>
      </c>
      <c r="L99">
        <f t="shared" si="9"/>
        <v>0</v>
      </c>
    </row>
    <row r="100" spans="1:12" x14ac:dyDescent="0.25">
      <c r="A100">
        <v>0.74755088961455118</v>
      </c>
      <c r="B100">
        <v>0.47602771080660422</v>
      </c>
      <c r="F100">
        <f t="shared" si="5"/>
        <v>13.765455936071733</v>
      </c>
      <c r="H100">
        <f t="shared" si="6"/>
        <v>1.0434850507196548E-8</v>
      </c>
      <c r="I100">
        <f t="shared" si="7"/>
        <v>2.5244911038544884E-2</v>
      </c>
      <c r="J100">
        <f t="shared" si="8"/>
        <v>2.8528813321551423E-7</v>
      </c>
      <c r="L100">
        <f t="shared" si="9"/>
        <v>0</v>
      </c>
    </row>
    <row r="101" spans="1:12" x14ac:dyDescent="0.25">
      <c r="A101">
        <v>0.69502853480636007</v>
      </c>
      <c r="B101">
        <v>0.17438276314584797</v>
      </c>
      <c r="F101">
        <f t="shared" si="5"/>
        <v>11.875370634935946</v>
      </c>
      <c r="H101">
        <f t="shared" si="6"/>
        <v>7.8898533870738313E-8</v>
      </c>
      <c r="I101">
        <f t="shared" si="7"/>
        <v>3.0497146519363989E-2</v>
      </c>
      <c r="J101">
        <f t="shared" si="8"/>
        <v>1.7855871298427397E-6</v>
      </c>
      <c r="L101">
        <f t="shared" si="9"/>
        <v>0</v>
      </c>
    </row>
    <row r="102" spans="1:12" x14ac:dyDescent="0.25">
      <c r="A102">
        <v>0.42524491103854489</v>
      </c>
      <c r="B102">
        <v>9.0945158238471633E-3</v>
      </c>
      <c r="F102">
        <f t="shared" si="5"/>
        <v>5.5381126116063673</v>
      </c>
      <c r="H102">
        <f t="shared" si="6"/>
        <v>8.8605763973099067E-5</v>
      </c>
      <c r="I102">
        <f t="shared" si="7"/>
        <v>5.7475508896145514E-2</v>
      </c>
      <c r="J102">
        <f t="shared" si="8"/>
        <v>1.0640216613906311E-3</v>
      </c>
      <c r="L102">
        <f t="shared" si="9"/>
        <v>0</v>
      </c>
    </row>
    <row r="103" spans="1:12" x14ac:dyDescent="0.25">
      <c r="A103">
        <v>0.52403332621234777</v>
      </c>
      <c r="B103">
        <v>0.65651417584765159</v>
      </c>
      <c r="F103">
        <f t="shared" si="5"/>
        <v>7.4240744025289578</v>
      </c>
      <c r="H103">
        <f t="shared" si="6"/>
        <v>1.0323969092584655E-5</v>
      </c>
      <c r="I103">
        <f t="shared" si="7"/>
        <v>4.7596667378765223E-2</v>
      </c>
      <c r="J103">
        <f t="shared" si="8"/>
        <v>1.4970678040992759E-4</v>
      </c>
      <c r="L103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Konrad Lisiecki</cp:lastModifiedBy>
  <dcterms:created xsi:type="dcterms:W3CDTF">2013-02-19T07:37:40Z</dcterms:created>
  <dcterms:modified xsi:type="dcterms:W3CDTF">2013-02-19T21:11:40Z</dcterms:modified>
</cp:coreProperties>
</file>