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F10" i="2" l="1"/>
  <c r="AE10" i="2"/>
  <c r="AE9" i="2"/>
  <c r="AE7" i="2"/>
  <c r="AE6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5" i="2"/>
  <c r="AC2" i="2"/>
  <c r="Z7" i="2"/>
  <c r="Z6" i="2"/>
  <c r="U2" i="2"/>
  <c r="AK1004" i="2"/>
  <c r="AK1002" i="2"/>
  <c r="AN1002" i="2" s="1"/>
  <c r="AP1002" i="2" s="1"/>
  <c r="AK994" i="2"/>
  <c r="AK988" i="2"/>
  <c r="AK986" i="2"/>
  <c r="AK980" i="2"/>
  <c r="AK978" i="2"/>
  <c r="AK972" i="2"/>
  <c r="AK970" i="2"/>
  <c r="AK954" i="2"/>
  <c r="AK948" i="2"/>
  <c r="AK940" i="2"/>
  <c r="AK938" i="2"/>
  <c r="AK932" i="2"/>
  <c r="AN932" i="2" s="1"/>
  <c r="AP932" i="2" s="1"/>
  <c r="AK924" i="2"/>
  <c r="AN924" i="2" s="1"/>
  <c r="AP924" i="2" s="1"/>
  <c r="AK922" i="2"/>
  <c r="AK900" i="2"/>
  <c r="AK898" i="2"/>
  <c r="AK892" i="2"/>
  <c r="AN892" i="2" s="1"/>
  <c r="AP892" i="2" s="1"/>
  <c r="AK890" i="2"/>
  <c r="AN890" i="2" s="1"/>
  <c r="AP890" i="2" s="1"/>
  <c r="AK884" i="2"/>
  <c r="AK882" i="2"/>
  <c r="AK876" i="2"/>
  <c r="AK874" i="2"/>
  <c r="AK868" i="2"/>
  <c r="AN868" i="2" s="1"/>
  <c r="AP868" i="2" s="1"/>
  <c r="AK866" i="2"/>
  <c r="AK860" i="2"/>
  <c r="AN860" i="2" s="1"/>
  <c r="AP860" i="2" s="1"/>
  <c r="AK852" i="2"/>
  <c r="AN852" i="2" s="1"/>
  <c r="AP852" i="2" s="1"/>
  <c r="AK844" i="2"/>
  <c r="AK842" i="2"/>
  <c r="AN842" i="2" s="1"/>
  <c r="AP842" i="2" s="1"/>
  <c r="AK836" i="2"/>
  <c r="AN836" i="2" s="1"/>
  <c r="AP836" i="2" s="1"/>
  <c r="AK834" i="2"/>
  <c r="AK826" i="2"/>
  <c r="AN826" i="2" s="1"/>
  <c r="AP826" i="2" s="1"/>
  <c r="AK820" i="2"/>
  <c r="AN820" i="2" s="1"/>
  <c r="AP820" i="2" s="1"/>
  <c r="AK818" i="2"/>
  <c r="AK812" i="2"/>
  <c r="AN812" i="2" s="1"/>
  <c r="AP812" i="2" s="1"/>
  <c r="AK780" i="2"/>
  <c r="AK778" i="2"/>
  <c r="AK772" i="2"/>
  <c r="AK770" i="2"/>
  <c r="AK764" i="2"/>
  <c r="AK762" i="2"/>
  <c r="AK756" i="2"/>
  <c r="AN756" i="2" s="1"/>
  <c r="AP756" i="2" s="1"/>
  <c r="AK754" i="2"/>
  <c r="AK748" i="2"/>
  <c r="AK746" i="2"/>
  <c r="AK738" i="2"/>
  <c r="AK732" i="2"/>
  <c r="AK730" i="2"/>
  <c r="AK724" i="2"/>
  <c r="AN724" i="2" s="1"/>
  <c r="AP724" i="2" s="1"/>
  <c r="AK722" i="2"/>
  <c r="AK708" i="2"/>
  <c r="AK700" i="2"/>
  <c r="AK698" i="2"/>
  <c r="AK692" i="2"/>
  <c r="AN692" i="2" s="1"/>
  <c r="AP692" i="2" s="1"/>
  <c r="AK690" i="2"/>
  <c r="AK684" i="2"/>
  <c r="AK682" i="2"/>
  <c r="AK676" i="2"/>
  <c r="AN676" i="2" s="1"/>
  <c r="AP676" i="2" s="1"/>
  <c r="AK668" i="2"/>
  <c r="AK666" i="2"/>
  <c r="AK652" i="2"/>
  <c r="AK650" i="2"/>
  <c r="AK644" i="2"/>
  <c r="AN644" i="2" s="1"/>
  <c r="AP644" i="2" s="1"/>
  <c r="AK642" i="2"/>
  <c r="AK620" i="2"/>
  <c r="AN620" i="2" s="1"/>
  <c r="AP620" i="2" s="1"/>
  <c r="AK618" i="2"/>
  <c r="AN618" i="2" s="1"/>
  <c r="AP618" i="2" s="1"/>
  <c r="AK604" i="2"/>
  <c r="AN604" i="2" s="1"/>
  <c r="AP604" i="2" s="1"/>
  <c r="AK602" i="2"/>
  <c r="AK588" i="2"/>
  <c r="AK586" i="2"/>
  <c r="AK540" i="2"/>
  <c r="AK538" i="2"/>
  <c r="AK508" i="2"/>
  <c r="AK506" i="2"/>
  <c r="AK476" i="2"/>
  <c r="AK474" i="2"/>
  <c r="AK444" i="2"/>
  <c r="AN444" i="2" s="1"/>
  <c r="AP444" i="2" s="1"/>
  <c r="AK442" i="2"/>
  <c r="AK412" i="2"/>
  <c r="AK410" i="2"/>
  <c r="AK394" i="2"/>
  <c r="AN394" i="2" s="1"/>
  <c r="AP394" i="2" s="1"/>
  <c r="AK364" i="2"/>
  <c r="AK322" i="2"/>
  <c r="AN322" i="2" s="1"/>
  <c r="AP322" i="2" s="1"/>
  <c r="AK290" i="2"/>
  <c r="AN290" i="2" s="1"/>
  <c r="AP290" i="2" s="1"/>
  <c r="AK258" i="2"/>
  <c r="AN258" i="2" s="1"/>
  <c r="AP258" i="2" s="1"/>
  <c r="AK226" i="2"/>
  <c r="AN226" i="2" s="1"/>
  <c r="AP226" i="2" s="1"/>
  <c r="AL20" i="2"/>
  <c r="AL1004" i="2"/>
  <c r="AK1003" i="2"/>
  <c r="AN1003" i="2" s="1"/>
  <c r="AP1003" i="2" s="1"/>
  <c r="AL1002" i="2"/>
  <c r="AK1001" i="2"/>
  <c r="AN1001" i="2" s="1"/>
  <c r="AP1001" i="2" s="1"/>
  <c r="AL1000" i="2"/>
  <c r="AK999" i="2"/>
  <c r="AL998" i="2"/>
  <c r="AK998" i="2"/>
  <c r="AK997" i="2"/>
  <c r="AN997" i="2" s="1"/>
  <c r="AP997" i="2" s="1"/>
  <c r="AL996" i="2"/>
  <c r="AK996" i="2"/>
  <c r="AK995" i="2"/>
  <c r="AL994" i="2"/>
  <c r="AK993" i="2"/>
  <c r="AN993" i="2" s="1"/>
  <c r="AP993" i="2" s="1"/>
  <c r="AL992" i="2"/>
  <c r="AK991" i="2"/>
  <c r="AL990" i="2"/>
  <c r="AK989" i="2"/>
  <c r="AN989" i="2" s="1"/>
  <c r="AP989" i="2" s="1"/>
  <c r="AL988" i="2"/>
  <c r="AL987" i="2"/>
  <c r="AK987" i="2"/>
  <c r="AN987" i="2" s="1"/>
  <c r="AP987" i="2" s="1"/>
  <c r="AL986" i="2"/>
  <c r="AK985" i="2"/>
  <c r="AN985" i="2" s="1"/>
  <c r="AP985" i="2" s="1"/>
  <c r="AL984" i="2"/>
  <c r="AK983" i="2"/>
  <c r="AL982" i="2"/>
  <c r="AK981" i="2"/>
  <c r="AN981" i="2" s="1"/>
  <c r="AP981" i="2" s="1"/>
  <c r="AL980" i="2"/>
  <c r="AK979" i="2"/>
  <c r="AL978" i="2"/>
  <c r="AK977" i="2"/>
  <c r="AN977" i="2" s="1"/>
  <c r="AP977" i="2" s="1"/>
  <c r="AL976" i="2"/>
  <c r="AK975" i="2"/>
  <c r="AL974" i="2"/>
  <c r="AK973" i="2"/>
  <c r="AN973" i="2" s="1"/>
  <c r="AP973" i="2" s="1"/>
  <c r="AL972" i="2"/>
  <c r="AK971" i="2"/>
  <c r="AL970" i="2"/>
  <c r="AK969" i="2"/>
  <c r="AN969" i="2" s="1"/>
  <c r="AP969" i="2" s="1"/>
  <c r="AL968" i="2"/>
  <c r="AK967" i="2"/>
  <c r="AL966" i="2"/>
  <c r="AK965" i="2"/>
  <c r="AN965" i="2" s="1"/>
  <c r="AP965" i="2" s="1"/>
  <c r="AL964" i="2"/>
  <c r="AK964" i="2"/>
  <c r="AK963" i="2"/>
  <c r="AL962" i="2"/>
  <c r="AK962" i="2"/>
  <c r="AK961" i="2"/>
  <c r="AL960" i="2"/>
  <c r="AK960" i="2"/>
  <c r="AK959" i="2"/>
  <c r="AL958" i="2"/>
  <c r="AK958" i="2"/>
  <c r="AK957" i="2"/>
  <c r="AN957" i="2" s="1"/>
  <c r="AP957" i="2" s="1"/>
  <c r="AL956" i="2"/>
  <c r="AK956" i="2"/>
  <c r="AK955" i="2"/>
  <c r="AN955" i="2" s="1"/>
  <c r="AP955" i="2" s="1"/>
  <c r="AL954" i="2"/>
  <c r="AK953" i="2"/>
  <c r="AN953" i="2" s="1"/>
  <c r="AP953" i="2" s="1"/>
  <c r="AL952" i="2"/>
  <c r="AK951" i="2"/>
  <c r="AL950" i="2"/>
  <c r="AK949" i="2"/>
  <c r="AN949" i="2" s="1"/>
  <c r="AP949" i="2" s="1"/>
  <c r="AL948" i="2"/>
  <c r="AK947" i="2"/>
  <c r="AL946" i="2"/>
  <c r="AK946" i="2"/>
  <c r="AK945" i="2"/>
  <c r="AL944" i="2"/>
  <c r="AK944" i="2"/>
  <c r="AK943" i="2"/>
  <c r="AL942" i="2"/>
  <c r="AK941" i="2"/>
  <c r="AN941" i="2" s="1"/>
  <c r="AP941" i="2" s="1"/>
  <c r="AL940" i="2"/>
  <c r="AK939" i="2"/>
  <c r="AL938" i="2"/>
  <c r="AK937" i="2"/>
  <c r="AL936" i="2"/>
  <c r="AK936" i="2"/>
  <c r="AK935" i="2"/>
  <c r="AN935" i="2" s="1"/>
  <c r="AP935" i="2" s="1"/>
  <c r="AL934" i="2"/>
  <c r="AK934" i="2"/>
  <c r="AK933" i="2"/>
  <c r="AN933" i="2" s="1"/>
  <c r="AP933" i="2" s="1"/>
  <c r="AL932" i="2"/>
  <c r="AL931" i="2"/>
  <c r="AK931" i="2"/>
  <c r="AN931" i="2" s="1"/>
  <c r="AP931" i="2" s="1"/>
  <c r="AL930" i="2"/>
  <c r="AK930" i="2"/>
  <c r="AL929" i="2"/>
  <c r="AK929" i="2"/>
  <c r="AL928" i="2"/>
  <c r="AK928" i="2"/>
  <c r="AN928" i="2" s="1"/>
  <c r="AP928" i="2" s="1"/>
  <c r="AK927" i="2"/>
  <c r="AN927" i="2" s="1"/>
  <c r="AP927" i="2" s="1"/>
  <c r="AL926" i="2"/>
  <c r="AK925" i="2"/>
  <c r="AL924" i="2"/>
  <c r="AK923" i="2"/>
  <c r="AN923" i="2" s="1"/>
  <c r="AP923" i="2" s="1"/>
  <c r="AL922" i="2"/>
  <c r="AK921" i="2"/>
  <c r="AL920" i="2"/>
  <c r="AK919" i="2"/>
  <c r="AN919" i="2" s="1"/>
  <c r="AP919" i="2" s="1"/>
  <c r="AL918" i="2"/>
  <c r="AK917" i="2"/>
  <c r="AL916" i="2"/>
  <c r="AK916" i="2"/>
  <c r="AK915" i="2"/>
  <c r="AN915" i="2" s="1"/>
  <c r="AP915" i="2" s="1"/>
  <c r="AL914" i="2"/>
  <c r="AK914" i="2"/>
  <c r="AK913" i="2"/>
  <c r="AL912" i="2"/>
  <c r="AK911" i="2"/>
  <c r="AN911" i="2" s="1"/>
  <c r="AP911" i="2" s="1"/>
  <c r="AL910" i="2"/>
  <c r="AK909" i="2"/>
  <c r="AL908" i="2"/>
  <c r="AK908" i="2"/>
  <c r="AK907" i="2"/>
  <c r="AN907" i="2" s="1"/>
  <c r="AP907" i="2" s="1"/>
  <c r="AL906" i="2"/>
  <c r="AK906" i="2"/>
  <c r="AK905" i="2"/>
  <c r="AL904" i="2"/>
  <c r="AK903" i="2"/>
  <c r="AN903" i="2" s="1"/>
  <c r="AP903" i="2" s="1"/>
  <c r="AL902" i="2"/>
  <c r="AK901" i="2"/>
  <c r="AN901" i="2" s="1"/>
  <c r="AP901" i="2" s="1"/>
  <c r="AL900" i="2"/>
  <c r="AL899" i="2"/>
  <c r="AK899" i="2"/>
  <c r="AN899" i="2" s="1"/>
  <c r="AP899" i="2" s="1"/>
  <c r="AL898" i="2"/>
  <c r="AK897" i="2"/>
  <c r="AL896" i="2"/>
  <c r="AK895" i="2"/>
  <c r="AN895" i="2" s="1"/>
  <c r="AP895" i="2" s="1"/>
  <c r="AL894" i="2"/>
  <c r="AK894" i="2"/>
  <c r="AK893" i="2"/>
  <c r="AL892" i="2"/>
  <c r="AK891" i="2"/>
  <c r="AN891" i="2" s="1"/>
  <c r="AP891" i="2" s="1"/>
  <c r="AL890" i="2"/>
  <c r="AK889" i="2"/>
  <c r="AN889" i="2" s="1"/>
  <c r="AP889" i="2" s="1"/>
  <c r="AL888" i="2"/>
  <c r="AK888" i="2"/>
  <c r="AK887" i="2"/>
  <c r="AN887" i="2" s="1"/>
  <c r="AP887" i="2" s="1"/>
  <c r="AL886" i="2"/>
  <c r="AK886" i="2"/>
  <c r="AK885" i="2"/>
  <c r="AN885" i="2" s="1"/>
  <c r="AP885" i="2" s="1"/>
  <c r="AL884" i="2"/>
  <c r="AK883" i="2"/>
  <c r="AN883" i="2" s="1"/>
  <c r="AP883" i="2" s="1"/>
  <c r="AL882" i="2"/>
  <c r="AK881" i="2"/>
  <c r="AL880" i="2"/>
  <c r="AK880" i="2"/>
  <c r="AK879" i="2"/>
  <c r="AN879" i="2" s="1"/>
  <c r="AP879" i="2" s="1"/>
  <c r="AL878" i="2"/>
  <c r="AL877" i="2"/>
  <c r="AK877" i="2"/>
  <c r="AL876" i="2"/>
  <c r="AK875" i="2"/>
  <c r="AL874" i="2"/>
  <c r="AK873" i="2"/>
  <c r="AN873" i="2" s="1"/>
  <c r="AP873" i="2" s="1"/>
  <c r="AL872" i="2"/>
  <c r="AL871" i="2"/>
  <c r="AK871" i="2"/>
  <c r="AL870" i="2"/>
  <c r="AK869" i="2"/>
  <c r="AN869" i="2" s="1"/>
  <c r="AP869" i="2" s="1"/>
  <c r="AL868" i="2"/>
  <c r="AK867" i="2"/>
  <c r="AL866" i="2"/>
  <c r="AK865" i="2"/>
  <c r="AL864" i="2"/>
  <c r="AK863" i="2"/>
  <c r="AL862" i="2"/>
  <c r="AK861" i="2"/>
  <c r="AN861" i="2" s="1"/>
  <c r="AP861" i="2" s="1"/>
  <c r="AL860" i="2"/>
  <c r="AK859" i="2"/>
  <c r="AL858" i="2"/>
  <c r="AK858" i="2"/>
  <c r="AK857" i="2"/>
  <c r="AL856" i="2"/>
  <c r="AK855" i="2"/>
  <c r="AL854" i="2"/>
  <c r="AK853" i="2"/>
  <c r="AN853" i="2" s="1"/>
  <c r="AP853" i="2" s="1"/>
  <c r="AL852" i="2"/>
  <c r="AK851" i="2"/>
  <c r="AN851" i="2" s="1"/>
  <c r="AP851" i="2" s="1"/>
  <c r="AL850" i="2"/>
  <c r="AK850" i="2"/>
  <c r="AK849" i="2"/>
  <c r="AL848" i="2"/>
  <c r="AK848" i="2"/>
  <c r="AN848" i="2" s="1"/>
  <c r="AP848" i="2" s="1"/>
  <c r="AK847" i="2"/>
  <c r="AN847" i="2" s="1"/>
  <c r="AP847" i="2" s="1"/>
  <c r="AL846" i="2"/>
  <c r="AK845" i="2"/>
  <c r="AN844" i="2"/>
  <c r="AP844" i="2" s="1"/>
  <c r="AL844" i="2"/>
  <c r="AK843" i="2"/>
  <c r="AL842" i="2"/>
  <c r="AK841" i="2"/>
  <c r="AL840" i="2"/>
  <c r="AK839" i="2"/>
  <c r="AL838" i="2"/>
  <c r="AK837" i="2"/>
  <c r="AN837" i="2" s="1"/>
  <c r="AP837" i="2" s="1"/>
  <c r="AL836" i="2"/>
  <c r="AK835" i="2"/>
  <c r="AN835" i="2" s="1"/>
  <c r="AP835" i="2" s="1"/>
  <c r="AL834" i="2"/>
  <c r="AK833" i="2"/>
  <c r="AL832" i="2"/>
  <c r="AK831" i="2"/>
  <c r="AN831" i="2" s="1"/>
  <c r="AP831" i="2" s="1"/>
  <c r="AL830" i="2"/>
  <c r="AK829" i="2"/>
  <c r="AL828" i="2"/>
  <c r="AK828" i="2"/>
  <c r="AK827" i="2"/>
  <c r="AL826" i="2"/>
  <c r="AK825" i="2"/>
  <c r="AN825" i="2" s="1"/>
  <c r="AP825" i="2" s="1"/>
  <c r="AL824" i="2"/>
  <c r="AK823" i="2"/>
  <c r="AL822" i="2"/>
  <c r="AK821" i="2"/>
  <c r="AN821" i="2" s="1"/>
  <c r="AP821" i="2" s="1"/>
  <c r="AL820" i="2"/>
  <c r="AK819" i="2"/>
  <c r="AL818" i="2"/>
  <c r="AK817" i="2"/>
  <c r="AL816" i="2"/>
  <c r="AK815" i="2"/>
  <c r="AN815" i="2" s="1"/>
  <c r="AP815" i="2" s="1"/>
  <c r="AL814" i="2"/>
  <c r="AK813" i="2"/>
  <c r="AL812" i="2"/>
  <c r="AK811" i="2"/>
  <c r="AL810" i="2"/>
  <c r="AK810" i="2"/>
  <c r="AN810" i="2" s="1"/>
  <c r="AP810" i="2" s="1"/>
  <c r="AK809" i="2"/>
  <c r="AL808" i="2"/>
  <c r="AK808" i="2"/>
  <c r="AN808" i="2" s="1"/>
  <c r="AP808" i="2" s="1"/>
  <c r="AK807" i="2"/>
  <c r="AL806" i="2"/>
  <c r="AK806" i="2"/>
  <c r="AK805" i="2"/>
  <c r="AL804" i="2"/>
  <c r="AK804" i="2"/>
  <c r="AN804" i="2" s="1"/>
  <c r="AP804" i="2" s="1"/>
  <c r="AK803" i="2"/>
  <c r="AL802" i="2"/>
  <c r="AK802" i="2"/>
  <c r="AK801" i="2"/>
  <c r="AL800" i="2"/>
  <c r="AK800" i="2"/>
  <c r="AK799" i="2"/>
  <c r="AN799" i="2" s="1"/>
  <c r="AP799" i="2" s="1"/>
  <c r="AL798" i="2"/>
  <c r="AK798" i="2"/>
  <c r="AK797" i="2"/>
  <c r="AL796" i="2"/>
  <c r="AK796" i="2"/>
  <c r="AN796" i="2" s="1"/>
  <c r="AP796" i="2" s="1"/>
  <c r="AK795" i="2"/>
  <c r="AL794" i="2"/>
  <c r="AK794" i="2"/>
  <c r="AK793" i="2"/>
  <c r="AL792" i="2"/>
  <c r="AK791" i="2"/>
  <c r="AL790" i="2"/>
  <c r="AK789" i="2"/>
  <c r="AL788" i="2"/>
  <c r="AK788" i="2"/>
  <c r="AN788" i="2" s="1"/>
  <c r="AP788" i="2" s="1"/>
  <c r="AK787" i="2"/>
  <c r="AL786" i="2"/>
  <c r="AK786" i="2"/>
  <c r="AK785" i="2"/>
  <c r="AL784" i="2"/>
  <c r="AK783" i="2"/>
  <c r="AN783" i="2" s="1"/>
  <c r="AP783" i="2" s="1"/>
  <c r="AL782" i="2"/>
  <c r="AK781" i="2"/>
  <c r="AL780" i="2"/>
  <c r="AK779" i="2"/>
  <c r="AN779" i="2" s="1"/>
  <c r="AP779" i="2" s="1"/>
  <c r="AL778" i="2"/>
  <c r="AK777" i="2"/>
  <c r="AN777" i="2" s="1"/>
  <c r="AP777" i="2" s="1"/>
  <c r="AL776" i="2"/>
  <c r="AK775" i="2"/>
  <c r="AN775" i="2" s="1"/>
  <c r="AP775" i="2" s="1"/>
  <c r="AL774" i="2"/>
  <c r="AK774" i="2"/>
  <c r="AK773" i="2"/>
  <c r="AL772" i="2"/>
  <c r="AK771" i="2"/>
  <c r="AN771" i="2" s="1"/>
  <c r="AP771" i="2" s="1"/>
  <c r="AL770" i="2"/>
  <c r="AK769" i="2"/>
  <c r="AL768" i="2"/>
  <c r="AK767" i="2"/>
  <c r="AN767" i="2" s="1"/>
  <c r="AP767" i="2" s="1"/>
  <c r="AL766" i="2"/>
  <c r="AL765" i="2"/>
  <c r="AK765" i="2"/>
  <c r="AL764" i="2"/>
  <c r="AK763" i="2"/>
  <c r="AN763" i="2" s="1"/>
  <c r="AP763" i="2" s="1"/>
  <c r="AL762" i="2"/>
  <c r="AK761" i="2"/>
  <c r="AN761" i="2" s="1"/>
  <c r="AP761" i="2" s="1"/>
  <c r="AL760" i="2"/>
  <c r="AK759" i="2"/>
  <c r="AN759" i="2" s="1"/>
  <c r="AP759" i="2" s="1"/>
  <c r="AL758" i="2"/>
  <c r="AK757" i="2"/>
  <c r="AL756" i="2"/>
  <c r="AK755" i="2"/>
  <c r="AN755" i="2" s="1"/>
  <c r="AP755" i="2" s="1"/>
  <c r="AL754" i="2"/>
  <c r="AK753" i="2"/>
  <c r="AL752" i="2"/>
  <c r="AK751" i="2"/>
  <c r="AN751" i="2" s="1"/>
  <c r="AP751" i="2" s="1"/>
  <c r="AL750" i="2"/>
  <c r="AK749" i="2"/>
  <c r="AL748" i="2"/>
  <c r="AK747" i="2"/>
  <c r="AN747" i="2" s="1"/>
  <c r="AP747" i="2" s="1"/>
  <c r="AL746" i="2"/>
  <c r="AK745" i="2"/>
  <c r="AN745" i="2" s="1"/>
  <c r="AP745" i="2" s="1"/>
  <c r="AL744" i="2"/>
  <c r="AK743" i="2"/>
  <c r="AN743" i="2" s="1"/>
  <c r="AP743" i="2" s="1"/>
  <c r="AL742" i="2"/>
  <c r="AK741" i="2"/>
  <c r="AL740" i="2"/>
  <c r="AK740" i="2"/>
  <c r="AK739" i="2"/>
  <c r="AN739" i="2" s="1"/>
  <c r="AP739" i="2" s="1"/>
  <c r="AL738" i="2"/>
  <c r="AK737" i="2"/>
  <c r="AL736" i="2"/>
  <c r="AK735" i="2"/>
  <c r="AN735" i="2" s="1"/>
  <c r="AP735" i="2" s="1"/>
  <c r="AL734" i="2"/>
  <c r="AK733" i="2"/>
  <c r="AL732" i="2"/>
  <c r="AK731" i="2"/>
  <c r="AN731" i="2" s="1"/>
  <c r="AP731" i="2" s="1"/>
  <c r="AL730" i="2"/>
  <c r="AL729" i="2"/>
  <c r="AK729" i="2"/>
  <c r="AN729" i="2" s="1"/>
  <c r="AP729" i="2" s="1"/>
  <c r="AL728" i="2"/>
  <c r="AK727" i="2"/>
  <c r="AN727" i="2" s="1"/>
  <c r="AP727" i="2" s="1"/>
  <c r="AL726" i="2"/>
  <c r="AK725" i="2"/>
  <c r="AL724" i="2"/>
  <c r="AK723" i="2"/>
  <c r="AN723" i="2" s="1"/>
  <c r="AP723" i="2" s="1"/>
  <c r="AL722" i="2"/>
  <c r="AK721" i="2"/>
  <c r="AN721" i="2" s="1"/>
  <c r="AP721" i="2" s="1"/>
  <c r="AL720" i="2"/>
  <c r="AK719" i="2"/>
  <c r="AN719" i="2" s="1"/>
  <c r="AP719" i="2" s="1"/>
  <c r="AL718" i="2"/>
  <c r="AK717" i="2"/>
  <c r="AL716" i="2"/>
  <c r="AK716" i="2"/>
  <c r="AK715" i="2"/>
  <c r="AN715" i="2" s="1"/>
  <c r="AP715" i="2" s="1"/>
  <c r="AL714" i="2"/>
  <c r="AK714" i="2"/>
  <c r="AK713" i="2"/>
  <c r="AN713" i="2" s="1"/>
  <c r="AP713" i="2" s="1"/>
  <c r="AL712" i="2"/>
  <c r="AK712" i="2"/>
  <c r="AK711" i="2"/>
  <c r="AL710" i="2"/>
  <c r="AK709" i="2"/>
  <c r="AL708" i="2"/>
  <c r="AK707" i="2"/>
  <c r="AN707" i="2" s="1"/>
  <c r="AP707" i="2" s="1"/>
  <c r="AL706" i="2"/>
  <c r="AK706" i="2"/>
  <c r="AK705" i="2"/>
  <c r="AL704" i="2"/>
  <c r="AK703" i="2"/>
  <c r="AN703" i="2" s="1"/>
  <c r="AP703" i="2" s="1"/>
  <c r="AL702" i="2"/>
  <c r="AK701" i="2"/>
  <c r="AL700" i="2"/>
  <c r="AK699" i="2"/>
  <c r="AN699" i="2" s="1"/>
  <c r="AP699" i="2" s="1"/>
  <c r="AL698" i="2"/>
  <c r="AK697" i="2"/>
  <c r="AN697" i="2" s="1"/>
  <c r="AP697" i="2" s="1"/>
  <c r="AL696" i="2"/>
  <c r="AK695" i="2"/>
  <c r="AN695" i="2" s="1"/>
  <c r="AP695" i="2" s="1"/>
  <c r="AL694" i="2"/>
  <c r="AK693" i="2"/>
  <c r="AL692" i="2"/>
  <c r="AK691" i="2"/>
  <c r="AN691" i="2" s="1"/>
  <c r="AP691" i="2" s="1"/>
  <c r="AN690" i="2"/>
  <c r="AP690" i="2" s="1"/>
  <c r="AL690" i="2"/>
  <c r="AK689" i="2"/>
  <c r="AL688" i="2"/>
  <c r="AK687" i="2"/>
  <c r="AL686" i="2"/>
  <c r="AL685" i="2"/>
  <c r="AK685" i="2"/>
  <c r="AL684" i="2"/>
  <c r="AL683" i="2"/>
  <c r="AK683" i="2"/>
  <c r="AN683" i="2" s="1"/>
  <c r="AP683" i="2" s="1"/>
  <c r="AL682" i="2"/>
  <c r="AL681" i="2"/>
  <c r="AK681" i="2"/>
  <c r="AN681" i="2" s="1"/>
  <c r="AP681" i="2" s="1"/>
  <c r="AL680" i="2"/>
  <c r="AK679" i="2"/>
  <c r="AN679" i="2" s="1"/>
  <c r="AP679" i="2" s="1"/>
  <c r="AL678" i="2"/>
  <c r="AK677" i="2"/>
  <c r="AL676" i="2"/>
  <c r="AO676" i="2" s="1"/>
  <c r="AQ676" i="2" s="1"/>
  <c r="AK675" i="2"/>
  <c r="AN675" i="2" s="1"/>
  <c r="AP675" i="2" s="1"/>
  <c r="AL674" i="2"/>
  <c r="AK674" i="2"/>
  <c r="AN674" i="2" s="1"/>
  <c r="AP674" i="2" s="1"/>
  <c r="AK673" i="2"/>
  <c r="AL672" i="2"/>
  <c r="AK672" i="2"/>
  <c r="AN672" i="2" s="1"/>
  <c r="AP672" i="2" s="1"/>
  <c r="AK671" i="2"/>
  <c r="AN671" i="2" s="1"/>
  <c r="AP671" i="2" s="1"/>
  <c r="AL670" i="2"/>
  <c r="AK669" i="2"/>
  <c r="AN669" i="2" s="1"/>
  <c r="AP669" i="2" s="1"/>
  <c r="AL668" i="2"/>
  <c r="AL667" i="2"/>
  <c r="AK667" i="2"/>
  <c r="AN667" i="2" s="1"/>
  <c r="AP667" i="2" s="1"/>
  <c r="AL666" i="2"/>
  <c r="AL665" i="2"/>
  <c r="AK665" i="2"/>
  <c r="AN665" i="2" s="1"/>
  <c r="AP665" i="2" s="1"/>
  <c r="AL664" i="2"/>
  <c r="AL663" i="2"/>
  <c r="AK663" i="2"/>
  <c r="AN663" i="2" s="1"/>
  <c r="AP663" i="2" s="1"/>
  <c r="AL662" i="2"/>
  <c r="AK662" i="2"/>
  <c r="AL661" i="2"/>
  <c r="AK661" i="2"/>
  <c r="AL660" i="2"/>
  <c r="AK660" i="2"/>
  <c r="AN660" i="2" s="1"/>
  <c r="AP660" i="2" s="1"/>
  <c r="AK659" i="2"/>
  <c r="AL658" i="2"/>
  <c r="AK658" i="2"/>
  <c r="AK657" i="2"/>
  <c r="AL656" i="2"/>
  <c r="AK656" i="2"/>
  <c r="AK655" i="2"/>
  <c r="AN655" i="2" s="1"/>
  <c r="AP655" i="2" s="1"/>
  <c r="AL654" i="2"/>
  <c r="AK654" i="2"/>
  <c r="AK653" i="2"/>
  <c r="AN653" i="2" s="1"/>
  <c r="AP653" i="2" s="1"/>
  <c r="AL652" i="2"/>
  <c r="AK651" i="2"/>
  <c r="AN651" i="2" s="1"/>
  <c r="AP651" i="2" s="1"/>
  <c r="AL650" i="2"/>
  <c r="AL649" i="2"/>
  <c r="AK649" i="2"/>
  <c r="AL648" i="2"/>
  <c r="AK648" i="2"/>
  <c r="AK647" i="2"/>
  <c r="AN647" i="2" s="1"/>
  <c r="AP647" i="2" s="1"/>
  <c r="AL646" i="2"/>
  <c r="AK645" i="2"/>
  <c r="AL644" i="2"/>
  <c r="AK643" i="2"/>
  <c r="AN643" i="2" s="1"/>
  <c r="AP643" i="2" s="1"/>
  <c r="AL642" i="2"/>
  <c r="AL641" i="2"/>
  <c r="AK641" i="2"/>
  <c r="AL640" i="2"/>
  <c r="AL639" i="2"/>
  <c r="AK639" i="2"/>
  <c r="AN639" i="2" s="1"/>
  <c r="AP639" i="2" s="1"/>
  <c r="AL638" i="2"/>
  <c r="AK638" i="2"/>
  <c r="AL637" i="2"/>
  <c r="AK637" i="2"/>
  <c r="AL636" i="2"/>
  <c r="AK636" i="2"/>
  <c r="AK635" i="2"/>
  <c r="AN635" i="2" s="1"/>
  <c r="AP635" i="2" s="1"/>
  <c r="AL634" i="2"/>
  <c r="AK634" i="2"/>
  <c r="AK633" i="2"/>
  <c r="AL632" i="2"/>
  <c r="AK632" i="2"/>
  <c r="AK631" i="2"/>
  <c r="AL630" i="2"/>
  <c r="AK630" i="2"/>
  <c r="AN630" i="2" s="1"/>
  <c r="AP630" i="2" s="1"/>
  <c r="AK629" i="2"/>
  <c r="AL628" i="2"/>
  <c r="AK628" i="2"/>
  <c r="AN628" i="2" s="1"/>
  <c r="AP628" i="2" s="1"/>
  <c r="AK627" i="2"/>
  <c r="AL626" i="2"/>
  <c r="AK626" i="2"/>
  <c r="AK625" i="2"/>
  <c r="AL624" i="2"/>
  <c r="AK624" i="2"/>
  <c r="AN624" i="2" s="1"/>
  <c r="AP624" i="2" s="1"/>
  <c r="AK623" i="2"/>
  <c r="AN623" i="2" s="1"/>
  <c r="AP623" i="2" s="1"/>
  <c r="AL622" i="2"/>
  <c r="AK621" i="2"/>
  <c r="AL620" i="2"/>
  <c r="AL619" i="2"/>
  <c r="AK619" i="2"/>
  <c r="AN619" i="2" s="1"/>
  <c r="AP619" i="2" s="1"/>
  <c r="AL618" i="2"/>
  <c r="AO618" i="2" s="1"/>
  <c r="AQ618" i="2" s="1"/>
  <c r="AK617" i="2"/>
  <c r="AL616" i="2"/>
  <c r="AK615" i="2"/>
  <c r="AL614" i="2"/>
  <c r="AL613" i="2"/>
  <c r="AK613" i="2"/>
  <c r="AL612" i="2"/>
  <c r="AK612" i="2"/>
  <c r="AN612" i="2" s="1"/>
  <c r="AP612" i="2" s="1"/>
  <c r="AL611" i="2"/>
  <c r="AK611" i="2"/>
  <c r="AL610" i="2"/>
  <c r="AK610" i="2"/>
  <c r="AK609" i="2"/>
  <c r="AN609" i="2" s="1"/>
  <c r="AP609" i="2" s="1"/>
  <c r="AL608" i="2"/>
  <c r="AK608" i="2"/>
  <c r="AN608" i="2" s="1"/>
  <c r="AP608" i="2" s="1"/>
  <c r="AK607" i="2"/>
  <c r="AN607" i="2" s="1"/>
  <c r="AP607" i="2" s="1"/>
  <c r="AL606" i="2"/>
  <c r="AK606" i="2"/>
  <c r="AK605" i="2"/>
  <c r="AL604" i="2"/>
  <c r="AK603" i="2"/>
  <c r="AN603" i="2" s="1"/>
  <c r="AP603" i="2" s="1"/>
  <c r="AL602" i="2"/>
  <c r="AK601" i="2"/>
  <c r="AL600" i="2"/>
  <c r="AK600" i="2"/>
  <c r="AN600" i="2" s="1"/>
  <c r="AP600" i="2" s="1"/>
  <c r="AK599" i="2"/>
  <c r="AL598" i="2"/>
  <c r="AK598" i="2"/>
  <c r="AK597" i="2"/>
  <c r="AL596" i="2"/>
  <c r="AK595" i="2"/>
  <c r="AL594" i="2"/>
  <c r="AK593" i="2"/>
  <c r="AL592" i="2"/>
  <c r="AK591" i="2"/>
  <c r="AN591" i="2" s="1"/>
  <c r="AP591" i="2" s="1"/>
  <c r="AL590" i="2"/>
  <c r="AK589" i="2"/>
  <c r="AL588" i="2"/>
  <c r="AK587" i="2"/>
  <c r="AL586" i="2"/>
  <c r="AK585" i="2"/>
  <c r="AL584" i="2"/>
  <c r="AL583" i="2"/>
  <c r="AK583" i="2"/>
  <c r="AL582" i="2"/>
  <c r="AK581" i="2"/>
  <c r="AL580" i="2"/>
  <c r="AK579" i="2"/>
  <c r="AL578" i="2"/>
  <c r="AK577" i="2"/>
  <c r="AN577" i="2" s="1"/>
  <c r="AP577" i="2" s="1"/>
  <c r="AL576" i="2"/>
  <c r="AK576" i="2"/>
  <c r="AN576" i="2" s="1"/>
  <c r="AP576" i="2" s="1"/>
  <c r="AK575" i="2"/>
  <c r="AL574" i="2"/>
  <c r="AK574" i="2"/>
  <c r="AN574" i="2" s="1"/>
  <c r="AP574" i="2" s="1"/>
  <c r="AK573" i="2"/>
  <c r="AL572" i="2"/>
  <c r="AK572" i="2"/>
  <c r="AK571" i="2"/>
  <c r="AL570" i="2"/>
  <c r="AK570" i="2"/>
  <c r="AK569" i="2"/>
  <c r="AN569" i="2" s="1"/>
  <c r="AP569" i="2" s="1"/>
  <c r="AL568" i="2"/>
  <c r="AK567" i="2"/>
  <c r="AL566" i="2"/>
  <c r="AK565" i="2"/>
  <c r="AN565" i="2" s="1"/>
  <c r="AP565" i="2" s="1"/>
  <c r="AL564" i="2"/>
  <c r="AK564" i="2"/>
  <c r="AN564" i="2" s="1"/>
  <c r="AP564" i="2" s="1"/>
  <c r="AK563" i="2"/>
  <c r="AL562" i="2"/>
  <c r="AK562" i="2"/>
  <c r="AK561" i="2"/>
  <c r="AL560" i="2"/>
  <c r="AL559" i="2"/>
  <c r="AK559" i="2"/>
  <c r="AL558" i="2"/>
  <c r="AK558" i="2"/>
  <c r="AL557" i="2"/>
  <c r="AK557" i="2"/>
  <c r="AL556" i="2"/>
  <c r="AK556" i="2"/>
  <c r="AN556" i="2" s="1"/>
  <c r="AP556" i="2" s="1"/>
  <c r="AK555" i="2"/>
  <c r="AL554" i="2"/>
  <c r="AK554" i="2"/>
  <c r="AK553" i="2"/>
  <c r="AL552" i="2"/>
  <c r="AK551" i="2"/>
  <c r="AL550" i="2"/>
  <c r="AL549" i="2"/>
  <c r="AK549" i="2"/>
  <c r="AL548" i="2"/>
  <c r="AK548" i="2"/>
  <c r="AN548" i="2" s="1"/>
  <c r="AP548" i="2" s="1"/>
  <c r="AL547" i="2"/>
  <c r="AK547" i="2"/>
  <c r="AL546" i="2"/>
  <c r="AK546" i="2"/>
  <c r="AK545" i="2"/>
  <c r="AN545" i="2" s="1"/>
  <c r="AP545" i="2" s="1"/>
  <c r="AL544" i="2"/>
  <c r="AK543" i="2"/>
  <c r="AL542" i="2"/>
  <c r="AK541" i="2"/>
  <c r="AL540" i="2"/>
  <c r="AL539" i="2"/>
  <c r="AK539" i="2"/>
  <c r="AL538" i="2"/>
  <c r="AL537" i="2"/>
  <c r="AK537" i="2"/>
  <c r="AN537" i="2" s="1"/>
  <c r="AP537" i="2" s="1"/>
  <c r="AL536" i="2"/>
  <c r="AK536" i="2"/>
  <c r="AN536" i="2" s="1"/>
  <c r="AP536" i="2" s="1"/>
  <c r="AL535" i="2"/>
  <c r="AK535" i="2"/>
  <c r="AL534" i="2"/>
  <c r="AK534" i="2"/>
  <c r="AL533" i="2"/>
  <c r="AK533" i="2"/>
  <c r="AL532" i="2"/>
  <c r="AK532" i="2"/>
  <c r="AL531" i="2"/>
  <c r="AK531" i="2"/>
  <c r="AL530" i="2"/>
  <c r="AK530" i="2"/>
  <c r="AK529" i="2"/>
  <c r="AN529" i="2" s="1"/>
  <c r="AP529" i="2" s="1"/>
  <c r="AL528" i="2"/>
  <c r="AK528" i="2"/>
  <c r="AN528" i="2" s="1"/>
  <c r="AP528" i="2" s="1"/>
  <c r="AK527" i="2"/>
  <c r="AL526" i="2"/>
  <c r="AK526" i="2"/>
  <c r="AN526" i="2" s="1"/>
  <c r="AP526" i="2" s="1"/>
  <c r="AK525" i="2"/>
  <c r="AL524" i="2"/>
  <c r="AK524" i="2"/>
  <c r="AK523" i="2"/>
  <c r="AL522" i="2"/>
  <c r="AK522" i="2"/>
  <c r="AK521" i="2"/>
  <c r="AN521" i="2" s="1"/>
  <c r="AP521" i="2" s="1"/>
  <c r="AL520" i="2"/>
  <c r="AK519" i="2"/>
  <c r="AL518" i="2"/>
  <c r="AK517" i="2"/>
  <c r="AL516" i="2"/>
  <c r="AK515" i="2"/>
  <c r="AL514" i="2"/>
  <c r="AK513" i="2"/>
  <c r="AN513" i="2" s="1"/>
  <c r="AP513" i="2" s="1"/>
  <c r="AL512" i="2"/>
  <c r="AL511" i="2"/>
  <c r="AK511" i="2"/>
  <c r="AL510" i="2"/>
  <c r="AK509" i="2"/>
  <c r="AL508" i="2"/>
  <c r="AK507" i="2"/>
  <c r="AL506" i="2"/>
  <c r="AK505" i="2"/>
  <c r="AN505" i="2" s="1"/>
  <c r="AP505" i="2" s="1"/>
  <c r="AL504" i="2"/>
  <c r="AK503" i="2"/>
  <c r="AL502" i="2"/>
  <c r="AK501" i="2"/>
  <c r="AN501" i="2" s="1"/>
  <c r="AP501" i="2" s="1"/>
  <c r="AL500" i="2"/>
  <c r="AK499" i="2"/>
  <c r="AL498" i="2"/>
  <c r="AK497" i="2"/>
  <c r="AL496" i="2"/>
  <c r="AL495" i="2"/>
  <c r="AK495" i="2"/>
  <c r="AL494" i="2"/>
  <c r="AL493" i="2"/>
  <c r="AK493" i="2"/>
  <c r="AN493" i="2" s="1"/>
  <c r="AP493" i="2" s="1"/>
  <c r="AL492" i="2"/>
  <c r="AK492" i="2"/>
  <c r="AN492" i="2" s="1"/>
  <c r="AP492" i="2" s="1"/>
  <c r="AK491" i="2"/>
  <c r="AL490" i="2"/>
  <c r="AK490" i="2"/>
  <c r="AK489" i="2"/>
  <c r="AL488" i="2"/>
  <c r="AK487" i="2"/>
  <c r="AL486" i="2"/>
  <c r="AL485" i="2"/>
  <c r="AK485" i="2"/>
  <c r="AL484" i="2"/>
  <c r="AK484" i="2"/>
  <c r="AN484" i="2" s="1"/>
  <c r="AP484" i="2" s="1"/>
  <c r="AL483" i="2"/>
  <c r="AK483" i="2"/>
  <c r="AL482" i="2"/>
  <c r="AK482" i="2"/>
  <c r="AK481" i="2"/>
  <c r="AN481" i="2" s="1"/>
  <c r="AP481" i="2" s="1"/>
  <c r="AL480" i="2"/>
  <c r="AK479" i="2"/>
  <c r="AL478" i="2"/>
  <c r="AK477" i="2"/>
  <c r="AL476" i="2"/>
  <c r="AK475" i="2"/>
  <c r="AL474" i="2"/>
  <c r="AK473" i="2"/>
  <c r="AL472" i="2"/>
  <c r="AK471" i="2"/>
  <c r="AL470" i="2"/>
  <c r="AK469" i="2"/>
  <c r="AN469" i="2" s="1"/>
  <c r="AP469" i="2" s="1"/>
  <c r="AL468" i="2"/>
  <c r="AK467" i="2"/>
  <c r="AL466" i="2"/>
  <c r="AK465" i="2"/>
  <c r="AN465" i="2" s="1"/>
  <c r="AP465" i="2" s="1"/>
  <c r="AL464" i="2"/>
  <c r="AK464" i="2"/>
  <c r="AN464" i="2" s="1"/>
  <c r="AP464" i="2" s="1"/>
  <c r="AK463" i="2"/>
  <c r="AL462" i="2"/>
  <c r="AK462" i="2"/>
  <c r="AK461" i="2"/>
  <c r="AL460" i="2"/>
  <c r="AK460" i="2"/>
  <c r="AK459" i="2"/>
  <c r="AL458" i="2"/>
  <c r="AK458" i="2"/>
  <c r="AK457" i="2"/>
  <c r="AL456" i="2"/>
  <c r="AK456" i="2"/>
  <c r="AN456" i="2" s="1"/>
  <c r="AP456" i="2" s="1"/>
  <c r="AK455" i="2"/>
  <c r="AL454" i="2"/>
  <c r="AK454" i="2"/>
  <c r="AK453" i="2"/>
  <c r="AN453" i="2" s="1"/>
  <c r="AP453" i="2" s="1"/>
  <c r="AL452" i="2"/>
  <c r="AK452" i="2"/>
  <c r="AK451" i="2"/>
  <c r="AL450" i="2"/>
  <c r="AK450" i="2"/>
  <c r="AK449" i="2"/>
  <c r="AN449" i="2" s="1"/>
  <c r="AP449" i="2" s="1"/>
  <c r="AL448" i="2"/>
  <c r="AK447" i="2"/>
  <c r="AL446" i="2"/>
  <c r="AK445" i="2"/>
  <c r="AL444" i="2"/>
  <c r="AK443" i="2"/>
  <c r="AL442" i="2"/>
  <c r="AK441" i="2"/>
  <c r="AN441" i="2" s="1"/>
  <c r="AP441" i="2" s="1"/>
  <c r="AL440" i="2"/>
  <c r="AK439" i="2"/>
  <c r="AL438" i="2"/>
  <c r="AK437" i="2"/>
  <c r="AN437" i="2" s="1"/>
  <c r="AP437" i="2" s="1"/>
  <c r="AL436" i="2"/>
  <c r="AK435" i="2"/>
  <c r="AL434" i="2"/>
  <c r="AL433" i="2"/>
  <c r="AK433" i="2"/>
  <c r="AL432" i="2"/>
  <c r="AK432" i="2"/>
  <c r="AN432" i="2" s="1"/>
  <c r="AP432" i="2" s="1"/>
  <c r="AL431" i="2"/>
  <c r="AK431" i="2"/>
  <c r="AL430" i="2"/>
  <c r="AK430" i="2"/>
  <c r="AL429" i="2"/>
  <c r="AK429" i="2"/>
  <c r="AL428" i="2"/>
  <c r="AK428" i="2"/>
  <c r="AN428" i="2" s="1"/>
  <c r="AP428" i="2" s="1"/>
  <c r="AK427" i="2"/>
  <c r="AL426" i="2"/>
  <c r="AK426" i="2"/>
  <c r="AK425" i="2"/>
  <c r="AL424" i="2"/>
  <c r="AK423" i="2"/>
  <c r="AL422" i="2"/>
  <c r="AL421" i="2"/>
  <c r="AK421" i="2"/>
  <c r="AL420" i="2"/>
  <c r="AK420" i="2"/>
  <c r="AN420" i="2" s="1"/>
  <c r="AP420" i="2" s="1"/>
  <c r="AL419" i="2"/>
  <c r="AK419" i="2"/>
  <c r="AL418" i="2"/>
  <c r="AK418" i="2"/>
  <c r="AL417" i="2"/>
  <c r="AK417" i="2"/>
  <c r="AL416" i="2"/>
  <c r="AK416" i="2"/>
  <c r="AN416" i="2" s="1"/>
  <c r="AP416" i="2" s="1"/>
  <c r="AK415" i="2"/>
  <c r="AL414" i="2"/>
  <c r="AK414" i="2"/>
  <c r="AK413" i="2"/>
  <c r="AL412" i="2"/>
  <c r="AK411" i="2"/>
  <c r="AL410" i="2"/>
  <c r="AK409" i="2"/>
  <c r="AL408" i="2"/>
  <c r="AK407" i="2"/>
  <c r="AL406" i="2"/>
  <c r="AK405" i="2"/>
  <c r="AN405" i="2" s="1"/>
  <c r="AP405" i="2" s="1"/>
  <c r="AL404" i="2"/>
  <c r="AL403" i="2"/>
  <c r="AK403" i="2"/>
  <c r="AL402" i="2"/>
  <c r="AL401" i="2"/>
  <c r="AK401" i="2"/>
  <c r="AN401" i="2" s="1"/>
  <c r="AP401" i="2" s="1"/>
  <c r="AL400" i="2"/>
  <c r="AK400" i="2"/>
  <c r="AN400" i="2" s="1"/>
  <c r="AP400" i="2" s="1"/>
  <c r="AL399" i="2"/>
  <c r="AK399" i="2"/>
  <c r="AL398" i="2"/>
  <c r="AK398" i="2"/>
  <c r="AN398" i="2" s="1"/>
  <c r="AP398" i="2" s="1"/>
  <c r="AK397" i="2"/>
  <c r="AN397" i="2" s="1"/>
  <c r="AP397" i="2" s="1"/>
  <c r="AL396" i="2"/>
  <c r="AK396" i="2"/>
  <c r="AK395" i="2"/>
  <c r="AL394" i="2"/>
  <c r="AK393" i="2"/>
  <c r="AN393" i="2" s="1"/>
  <c r="AP393" i="2" s="1"/>
  <c r="AL392" i="2"/>
  <c r="AK391" i="2"/>
  <c r="AL390" i="2"/>
  <c r="AK389" i="2"/>
  <c r="AL388" i="2"/>
  <c r="AK387" i="2"/>
  <c r="AN387" i="2" s="1"/>
  <c r="AP387" i="2" s="1"/>
  <c r="AL386" i="2"/>
  <c r="AK386" i="2"/>
  <c r="AN386" i="2" s="1"/>
  <c r="AP386" i="2" s="1"/>
  <c r="AK385" i="2"/>
  <c r="AN385" i="2" s="1"/>
  <c r="AP385" i="2" s="1"/>
  <c r="AL384" i="2"/>
  <c r="AK384" i="2"/>
  <c r="AK383" i="2"/>
  <c r="AL382" i="2"/>
  <c r="AK382" i="2"/>
  <c r="AN382" i="2" s="1"/>
  <c r="AP382" i="2" s="1"/>
  <c r="AK381" i="2"/>
  <c r="AN381" i="2" s="1"/>
  <c r="AP381" i="2" s="1"/>
  <c r="AL380" i="2"/>
  <c r="AK380" i="2"/>
  <c r="AK379" i="2"/>
  <c r="AN379" i="2" s="1"/>
  <c r="AP379" i="2" s="1"/>
  <c r="AL378" i="2"/>
  <c r="AK378" i="2"/>
  <c r="AK377" i="2"/>
  <c r="AN377" i="2" s="1"/>
  <c r="AP377" i="2" s="1"/>
  <c r="AL376" i="2"/>
  <c r="AK375" i="2"/>
  <c r="AL374" i="2"/>
  <c r="AK373" i="2"/>
  <c r="AL372" i="2"/>
  <c r="AL371" i="2"/>
  <c r="AK371" i="2"/>
  <c r="AN371" i="2" s="1"/>
  <c r="AP371" i="2" s="1"/>
  <c r="AL370" i="2"/>
  <c r="AK370" i="2"/>
  <c r="AN370" i="2" s="1"/>
  <c r="AP370" i="2" s="1"/>
  <c r="AL369" i="2"/>
  <c r="AK369" i="2"/>
  <c r="AN369" i="2" s="1"/>
  <c r="AP369" i="2" s="1"/>
  <c r="AL368" i="2"/>
  <c r="AK368" i="2"/>
  <c r="AL367" i="2"/>
  <c r="AK367" i="2"/>
  <c r="AN367" i="2" s="1"/>
  <c r="AP367" i="2" s="1"/>
  <c r="AL366" i="2"/>
  <c r="AK366" i="2"/>
  <c r="AN366" i="2" s="1"/>
  <c r="AP366" i="2" s="1"/>
  <c r="AK365" i="2"/>
  <c r="AN365" i="2" s="1"/>
  <c r="AP365" i="2" s="1"/>
  <c r="AL364" i="2"/>
  <c r="AK363" i="2"/>
  <c r="AN363" i="2" s="1"/>
  <c r="AP363" i="2" s="1"/>
  <c r="AL362" i="2"/>
  <c r="AK362" i="2"/>
  <c r="AK361" i="2"/>
  <c r="AN361" i="2" s="1"/>
  <c r="AP361" i="2" s="1"/>
  <c r="AL360" i="2"/>
  <c r="AK360" i="2"/>
  <c r="AK359" i="2"/>
  <c r="AL358" i="2"/>
  <c r="AK358" i="2"/>
  <c r="AK357" i="2"/>
  <c r="AL356" i="2"/>
  <c r="AK356" i="2"/>
  <c r="AK355" i="2"/>
  <c r="AN355" i="2" s="1"/>
  <c r="AP355" i="2" s="1"/>
  <c r="AL354" i="2"/>
  <c r="AK353" i="2"/>
  <c r="AN353" i="2" s="1"/>
  <c r="AP353" i="2" s="1"/>
  <c r="AL352" i="2"/>
  <c r="AK351" i="2"/>
  <c r="AN351" i="2" s="1"/>
  <c r="AP351" i="2" s="1"/>
  <c r="AL350" i="2"/>
  <c r="AK349" i="2"/>
  <c r="AN349" i="2" s="1"/>
  <c r="AP349" i="2" s="1"/>
  <c r="AL348" i="2"/>
  <c r="AK348" i="2"/>
  <c r="AK347" i="2"/>
  <c r="AN347" i="2" s="1"/>
  <c r="AP347" i="2" s="1"/>
  <c r="AL346" i="2"/>
  <c r="AK346" i="2"/>
  <c r="AN346" i="2" s="1"/>
  <c r="AP346" i="2" s="1"/>
  <c r="AK345" i="2"/>
  <c r="AN345" i="2" s="1"/>
  <c r="AP345" i="2" s="1"/>
  <c r="AL344" i="2"/>
  <c r="AK344" i="2"/>
  <c r="AK343" i="2"/>
  <c r="AL342" i="2"/>
  <c r="AK342" i="2"/>
  <c r="AK341" i="2"/>
  <c r="AL340" i="2"/>
  <c r="AK340" i="2"/>
  <c r="AK339" i="2"/>
  <c r="AN339" i="2" s="1"/>
  <c r="AP339" i="2" s="1"/>
  <c r="AL338" i="2"/>
  <c r="AK337" i="2"/>
  <c r="AN337" i="2" s="1"/>
  <c r="AP337" i="2" s="1"/>
  <c r="AL336" i="2"/>
  <c r="AK335" i="2"/>
  <c r="AN335" i="2" s="1"/>
  <c r="AP335" i="2" s="1"/>
  <c r="AL334" i="2"/>
  <c r="AK333" i="2"/>
  <c r="AN333" i="2" s="1"/>
  <c r="AP333" i="2" s="1"/>
  <c r="AL332" i="2"/>
  <c r="AK332" i="2"/>
  <c r="AK331" i="2"/>
  <c r="AN331" i="2" s="1"/>
  <c r="AP331" i="2" s="1"/>
  <c r="AL330" i="2"/>
  <c r="AK330" i="2"/>
  <c r="AN330" i="2" s="1"/>
  <c r="AP330" i="2" s="1"/>
  <c r="AK329" i="2"/>
  <c r="AN329" i="2" s="1"/>
  <c r="AP329" i="2" s="1"/>
  <c r="AL328" i="2"/>
  <c r="AK328" i="2"/>
  <c r="AK327" i="2"/>
  <c r="AL326" i="2"/>
  <c r="AK326" i="2"/>
  <c r="AK325" i="2"/>
  <c r="AL324" i="2"/>
  <c r="AK324" i="2"/>
  <c r="AK323" i="2"/>
  <c r="AN323" i="2" s="1"/>
  <c r="AP323" i="2" s="1"/>
  <c r="AL322" i="2"/>
  <c r="AO322" i="2" s="1"/>
  <c r="AQ322" i="2" s="1"/>
  <c r="AL321" i="2"/>
  <c r="AK321" i="2"/>
  <c r="AN321" i="2" s="1"/>
  <c r="AP321" i="2" s="1"/>
  <c r="AL320" i="2"/>
  <c r="AK320" i="2"/>
  <c r="AL319" i="2"/>
  <c r="AK319" i="2"/>
  <c r="AN319" i="2" s="1"/>
  <c r="AP319" i="2" s="1"/>
  <c r="AL318" i="2"/>
  <c r="AK317" i="2"/>
  <c r="AN317" i="2" s="1"/>
  <c r="AP317" i="2" s="1"/>
  <c r="AL316" i="2"/>
  <c r="AK315" i="2"/>
  <c r="AN315" i="2" s="1"/>
  <c r="AP315" i="2" s="1"/>
  <c r="AL314" i="2"/>
  <c r="AK313" i="2"/>
  <c r="AN313" i="2" s="1"/>
  <c r="AP313" i="2" s="1"/>
  <c r="AL312" i="2"/>
  <c r="AK311" i="2"/>
  <c r="AL310" i="2"/>
  <c r="AK310" i="2"/>
  <c r="AK309" i="2"/>
  <c r="AL308" i="2"/>
  <c r="AK308" i="2"/>
  <c r="AK307" i="2"/>
  <c r="AN307" i="2" s="1"/>
  <c r="AP307" i="2" s="1"/>
  <c r="AL306" i="2"/>
  <c r="AL305" i="2"/>
  <c r="AK305" i="2"/>
  <c r="AN305" i="2" s="1"/>
  <c r="AP305" i="2" s="1"/>
  <c r="AL304" i="2"/>
  <c r="AK304" i="2"/>
  <c r="AK303" i="2"/>
  <c r="AN303" i="2" s="1"/>
  <c r="AP303" i="2" s="1"/>
  <c r="AL302" i="2"/>
  <c r="AK301" i="2"/>
  <c r="AN301" i="2" s="1"/>
  <c r="AP301" i="2" s="1"/>
  <c r="AL300" i="2"/>
  <c r="AK300" i="2"/>
  <c r="AK299" i="2"/>
  <c r="AN299" i="2" s="1"/>
  <c r="AP299" i="2" s="1"/>
  <c r="AL298" i="2"/>
  <c r="AK298" i="2"/>
  <c r="AK297" i="2"/>
  <c r="AN297" i="2" s="1"/>
  <c r="AP297" i="2" s="1"/>
  <c r="AL296" i="2"/>
  <c r="AK296" i="2"/>
  <c r="AK295" i="2"/>
  <c r="AL294" i="2"/>
  <c r="AK294" i="2"/>
  <c r="AN294" i="2" s="1"/>
  <c r="AP294" i="2" s="1"/>
  <c r="AK293" i="2"/>
  <c r="AL292" i="2"/>
  <c r="AK292" i="2"/>
  <c r="AK291" i="2"/>
  <c r="AN291" i="2" s="1"/>
  <c r="AP291" i="2" s="1"/>
  <c r="AL290" i="2"/>
  <c r="AK289" i="2"/>
  <c r="AN289" i="2" s="1"/>
  <c r="AP289" i="2" s="1"/>
  <c r="AL288" i="2"/>
  <c r="AK287" i="2"/>
  <c r="AN287" i="2" s="1"/>
  <c r="AP287" i="2" s="1"/>
  <c r="AL286" i="2"/>
  <c r="AK286" i="2"/>
  <c r="AN286" i="2" s="1"/>
  <c r="AP286" i="2" s="1"/>
  <c r="AK285" i="2"/>
  <c r="AN285" i="2" s="1"/>
  <c r="AP285" i="2" s="1"/>
  <c r="AL284" i="2"/>
  <c r="AK283" i="2"/>
  <c r="AN283" i="2" s="1"/>
  <c r="AP283" i="2" s="1"/>
  <c r="AL282" i="2"/>
  <c r="AK282" i="2"/>
  <c r="AK281" i="2"/>
  <c r="AN281" i="2" s="1"/>
  <c r="AP281" i="2" s="1"/>
  <c r="AL280" i="2"/>
  <c r="AK280" i="2"/>
  <c r="AK279" i="2"/>
  <c r="AL278" i="2"/>
  <c r="AK278" i="2"/>
  <c r="AK277" i="2"/>
  <c r="AL276" i="2"/>
  <c r="AK276" i="2"/>
  <c r="AK275" i="2"/>
  <c r="AN275" i="2" s="1"/>
  <c r="AP275" i="2" s="1"/>
  <c r="AL274" i="2"/>
  <c r="AK273" i="2"/>
  <c r="AN273" i="2" s="1"/>
  <c r="AP273" i="2" s="1"/>
  <c r="AL272" i="2"/>
  <c r="AK271" i="2"/>
  <c r="AN271" i="2" s="1"/>
  <c r="AP271" i="2" s="1"/>
  <c r="AL270" i="2"/>
  <c r="AK269" i="2"/>
  <c r="AN269" i="2" s="1"/>
  <c r="AP269" i="2" s="1"/>
  <c r="AL268" i="2"/>
  <c r="AK268" i="2"/>
  <c r="AK267" i="2"/>
  <c r="AN267" i="2" s="1"/>
  <c r="AP267" i="2" s="1"/>
  <c r="AL266" i="2"/>
  <c r="AK266" i="2"/>
  <c r="AN266" i="2" s="1"/>
  <c r="AP266" i="2" s="1"/>
  <c r="AK265" i="2"/>
  <c r="AN265" i="2" s="1"/>
  <c r="AP265" i="2" s="1"/>
  <c r="AL264" i="2"/>
  <c r="AK264" i="2"/>
  <c r="AK263" i="2"/>
  <c r="AL262" i="2"/>
  <c r="AK262" i="2"/>
  <c r="AK261" i="2"/>
  <c r="AL260" i="2"/>
  <c r="AK260" i="2"/>
  <c r="AK259" i="2"/>
  <c r="AN259" i="2" s="1"/>
  <c r="AP259" i="2" s="1"/>
  <c r="AL258" i="2"/>
  <c r="AL257" i="2"/>
  <c r="AK257" i="2"/>
  <c r="AN257" i="2" s="1"/>
  <c r="AP257" i="2" s="1"/>
  <c r="AL256" i="2"/>
  <c r="AK256" i="2"/>
  <c r="AL255" i="2"/>
  <c r="AK255" i="2"/>
  <c r="AN255" i="2" s="1"/>
  <c r="AP255" i="2" s="1"/>
  <c r="AL254" i="2"/>
  <c r="AL253" i="2"/>
  <c r="AK253" i="2"/>
  <c r="AN253" i="2" s="1"/>
  <c r="AP253" i="2" s="1"/>
  <c r="AL252" i="2"/>
  <c r="AK251" i="2"/>
  <c r="AN251" i="2" s="1"/>
  <c r="AP251" i="2" s="1"/>
  <c r="AL250" i="2"/>
  <c r="AK249" i="2"/>
  <c r="AN249" i="2" s="1"/>
  <c r="AP249" i="2" s="1"/>
  <c r="AL248" i="2"/>
  <c r="AK247" i="2"/>
  <c r="AL246" i="2"/>
  <c r="AK246" i="2"/>
  <c r="AK245" i="2"/>
  <c r="AL244" i="2"/>
  <c r="AK244" i="2"/>
  <c r="AK243" i="2"/>
  <c r="AN243" i="2" s="1"/>
  <c r="AP243" i="2" s="1"/>
  <c r="AL242" i="2"/>
  <c r="AL241" i="2"/>
  <c r="AK241" i="2"/>
  <c r="AN241" i="2" s="1"/>
  <c r="AP241" i="2" s="1"/>
  <c r="AL240" i="2"/>
  <c r="AK240" i="2"/>
  <c r="AK239" i="2"/>
  <c r="AN239" i="2" s="1"/>
  <c r="AP239" i="2" s="1"/>
  <c r="AL238" i="2"/>
  <c r="AK237" i="2"/>
  <c r="AN237" i="2" s="1"/>
  <c r="AP237" i="2" s="1"/>
  <c r="AL236" i="2"/>
  <c r="AK236" i="2"/>
  <c r="AK235" i="2"/>
  <c r="AN235" i="2" s="1"/>
  <c r="AP235" i="2" s="1"/>
  <c r="AL234" i="2"/>
  <c r="AK234" i="2"/>
  <c r="AK233" i="2"/>
  <c r="AN233" i="2" s="1"/>
  <c r="AP233" i="2" s="1"/>
  <c r="AL232" i="2"/>
  <c r="AK232" i="2"/>
  <c r="AK231" i="2"/>
  <c r="AL230" i="2"/>
  <c r="AK230" i="2"/>
  <c r="AN230" i="2" s="1"/>
  <c r="AP230" i="2" s="1"/>
  <c r="AK229" i="2"/>
  <c r="AL228" i="2"/>
  <c r="AK228" i="2"/>
  <c r="AK227" i="2"/>
  <c r="AN227" i="2" s="1"/>
  <c r="AP227" i="2" s="1"/>
  <c r="AL226" i="2"/>
  <c r="AL225" i="2"/>
  <c r="AK225" i="2"/>
  <c r="AN225" i="2" s="1"/>
  <c r="AP225" i="2" s="1"/>
  <c r="AL224" i="2"/>
  <c r="AK223" i="2"/>
  <c r="AN223" i="2" s="1"/>
  <c r="AP223" i="2" s="1"/>
  <c r="AL222" i="2"/>
  <c r="AK221" i="2"/>
  <c r="AN221" i="2" s="1"/>
  <c r="AP221" i="2" s="1"/>
  <c r="AL220" i="2"/>
  <c r="AK219" i="2"/>
  <c r="AL218" i="2"/>
  <c r="AK218" i="2"/>
  <c r="AK217" i="2"/>
  <c r="AN217" i="2" s="1"/>
  <c r="AP217" i="2" s="1"/>
  <c r="AL216" i="2"/>
  <c r="AL215" i="2"/>
  <c r="AK215" i="2"/>
  <c r="AL214" i="2"/>
  <c r="AK213" i="2"/>
  <c r="AL212" i="2"/>
  <c r="AK211" i="2"/>
  <c r="AL210" i="2"/>
  <c r="AK210" i="2"/>
  <c r="AN210" i="2" s="1"/>
  <c r="AP210" i="2" s="1"/>
  <c r="AK209" i="2"/>
  <c r="AL208" i="2"/>
  <c r="AK208" i="2"/>
  <c r="AN208" i="2" s="1"/>
  <c r="AP208" i="2" s="1"/>
  <c r="AK207" i="2"/>
  <c r="AL206" i="2"/>
  <c r="AK205" i="2"/>
  <c r="AN205" i="2" s="1"/>
  <c r="AP205" i="2" s="1"/>
  <c r="AL204" i="2"/>
  <c r="AK203" i="2"/>
  <c r="AN203" i="2" s="1"/>
  <c r="AP203" i="2" s="1"/>
  <c r="AL202" i="2"/>
  <c r="AK201" i="2"/>
  <c r="AN201" i="2" s="1"/>
  <c r="AP201" i="2" s="1"/>
  <c r="AL200" i="2"/>
  <c r="AK199" i="2"/>
  <c r="AL198" i="2"/>
  <c r="AK198" i="2"/>
  <c r="AK197" i="2"/>
  <c r="AL196" i="2"/>
  <c r="AK196" i="2"/>
  <c r="AN196" i="2" s="1"/>
  <c r="AP196" i="2" s="1"/>
  <c r="AK195" i="2"/>
  <c r="AN195" i="2" s="1"/>
  <c r="AP195" i="2" s="1"/>
  <c r="AL194" i="2"/>
  <c r="AK194" i="2"/>
  <c r="AN194" i="2" s="1"/>
  <c r="AP194" i="2" s="1"/>
  <c r="AK193" i="2"/>
  <c r="AL192" i="2"/>
  <c r="AK192" i="2"/>
  <c r="AN192" i="2" s="1"/>
  <c r="AP192" i="2" s="1"/>
  <c r="AK191" i="2"/>
  <c r="AL190" i="2"/>
  <c r="AK190" i="2"/>
  <c r="AN190" i="2" s="1"/>
  <c r="AP190" i="2" s="1"/>
  <c r="AK189" i="2"/>
  <c r="AN189" i="2" s="1"/>
  <c r="AP189" i="2" s="1"/>
  <c r="AL188" i="2"/>
  <c r="AK187" i="2"/>
  <c r="AN187" i="2" s="1"/>
  <c r="AP187" i="2" s="1"/>
  <c r="AL186" i="2"/>
  <c r="AK186" i="2"/>
  <c r="AN186" i="2" s="1"/>
  <c r="AP186" i="2" s="1"/>
  <c r="AK185" i="2"/>
  <c r="AN185" i="2" s="1"/>
  <c r="AP185" i="2" s="1"/>
  <c r="AL184" i="2"/>
  <c r="AK184" i="2"/>
  <c r="AK183" i="2"/>
  <c r="AL182" i="2"/>
  <c r="AK182" i="2"/>
  <c r="AN182" i="2" s="1"/>
  <c r="AP182" i="2" s="1"/>
  <c r="AK181" i="2"/>
  <c r="AL180" i="2"/>
  <c r="AK180" i="2"/>
  <c r="AN180" i="2" s="1"/>
  <c r="AP180" i="2" s="1"/>
  <c r="AK179" i="2"/>
  <c r="AL178" i="2"/>
  <c r="AK178" i="2"/>
  <c r="AN178" i="2" s="1"/>
  <c r="AP178" i="2" s="1"/>
  <c r="AK177" i="2"/>
  <c r="AL176" i="2"/>
  <c r="AK176" i="2"/>
  <c r="AN176" i="2" s="1"/>
  <c r="AP176" i="2" s="1"/>
  <c r="AK175" i="2"/>
  <c r="AL174" i="2"/>
  <c r="AK174" i="2"/>
  <c r="AN174" i="2" s="1"/>
  <c r="AP174" i="2" s="1"/>
  <c r="AK173" i="2"/>
  <c r="AN173" i="2" s="1"/>
  <c r="AP173" i="2" s="1"/>
  <c r="AL172" i="2"/>
  <c r="AK172" i="2"/>
  <c r="AN172" i="2" s="1"/>
  <c r="AP172" i="2" s="1"/>
  <c r="AK171" i="2"/>
  <c r="AL170" i="2"/>
  <c r="AK170" i="2"/>
  <c r="AK169" i="2"/>
  <c r="AN169" i="2" s="1"/>
  <c r="AP169" i="2" s="1"/>
  <c r="AL168" i="2"/>
  <c r="AK168" i="2"/>
  <c r="AK167" i="2"/>
  <c r="AL166" i="2"/>
  <c r="AK166" i="2"/>
  <c r="AK165" i="2"/>
  <c r="AL164" i="2"/>
  <c r="AL163" i="2"/>
  <c r="AK163" i="2"/>
  <c r="AL162" i="2"/>
  <c r="AL161" i="2"/>
  <c r="AK161" i="2"/>
  <c r="AN161" i="2" s="1"/>
  <c r="AP161" i="2" s="1"/>
  <c r="AL160" i="2"/>
  <c r="AK159" i="2"/>
  <c r="AL158" i="2"/>
  <c r="AK157" i="2"/>
  <c r="AL156" i="2"/>
  <c r="AK156" i="2"/>
  <c r="AK155" i="2"/>
  <c r="AL154" i="2"/>
  <c r="AK154" i="2"/>
  <c r="AK153" i="2"/>
  <c r="AN153" i="2" s="1"/>
  <c r="AP153" i="2" s="1"/>
  <c r="AL152" i="2"/>
  <c r="AK152" i="2"/>
  <c r="AK151" i="2"/>
  <c r="AL150" i="2"/>
  <c r="AK150" i="2"/>
  <c r="AK149" i="2"/>
  <c r="AL148" i="2"/>
  <c r="AL147" i="2"/>
  <c r="AK147" i="2"/>
  <c r="AL146" i="2"/>
  <c r="AK145" i="2"/>
  <c r="AN145" i="2" s="1"/>
  <c r="AP145" i="2" s="1"/>
  <c r="AL144" i="2"/>
  <c r="AK143" i="2"/>
  <c r="AL142" i="2"/>
  <c r="AL141" i="2"/>
  <c r="AK141" i="2"/>
  <c r="AL140" i="2"/>
  <c r="AK140" i="2"/>
  <c r="AL139" i="2"/>
  <c r="AK139" i="2"/>
  <c r="AL138" i="2"/>
  <c r="AK138" i="2"/>
  <c r="AL137" i="2"/>
  <c r="AK137" i="2"/>
  <c r="AN137" i="2" s="1"/>
  <c r="AP137" i="2" s="1"/>
  <c r="AL136" i="2"/>
  <c r="AK136" i="2"/>
  <c r="AL135" i="2"/>
  <c r="AK135" i="2"/>
  <c r="AL134" i="2"/>
  <c r="AK134" i="2"/>
  <c r="AL133" i="2"/>
  <c r="AK133" i="2"/>
  <c r="AL132" i="2"/>
  <c r="AK132" i="2"/>
  <c r="AL131" i="2"/>
  <c r="AK131" i="2"/>
  <c r="AL130" i="2"/>
  <c r="AK130" i="2"/>
  <c r="AL129" i="2"/>
  <c r="AK129" i="2"/>
  <c r="AN129" i="2" s="1"/>
  <c r="AP129" i="2" s="1"/>
  <c r="AL128" i="2"/>
  <c r="AK128" i="2"/>
  <c r="AL127" i="2"/>
  <c r="AK127" i="2"/>
  <c r="AL126" i="2"/>
  <c r="AK126" i="2"/>
  <c r="AL125" i="2"/>
  <c r="AK125" i="2"/>
  <c r="AL124" i="2"/>
  <c r="AK124" i="2"/>
  <c r="AL123" i="2"/>
  <c r="AK123" i="2"/>
  <c r="AL122" i="2"/>
  <c r="AK122" i="2"/>
  <c r="AK121" i="2"/>
  <c r="AN121" i="2" s="1"/>
  <c r="AP121" i="2" s="1"/>
  <c r="AL120" i="2"/>
  <c r="AL119" i="2"/>
  <c r="AK119" i="2"/>
  <c r="AL118" i="2"/>
  <c r="AL117" i="2"/>
  <c r="AK117" i="2"/>
  <c r="AL116" i="2"/>
  <c r="AK116" i="2"/>
  <c r="AL115" i="2"/>
  <c r="AK115" i="2"/>
  <c r="AL114" i="2"/>
  <c r="AK114" i="2"/>
  <c r="AL113" i="2"/>
  <c r="AK113" i="2"/>
  <c r="AN113" i="2" s="1"/>
  <c r="AP113" i="2" s="1"/>
  <c r="AL112" i="2"/>
  <c r="AK112" i="2"/>
  <c r="AL111" i="2"/>
  <c r="AK111" i="2"/>
  <c r="AL110" i="2"/>
  <c r="AK110" i="2"/>
  <c r="AL109" i="2"/>
  <c r="AK109" i="2"/>
  <c r="AL108" i="2"/>
  <c r="AK108" i="2"/>
  <c r="AL107" i="2"/>
  <c r="AK107" i="2"/>
  <c r="AL106" i="2"/>
  <c r="AK106" i="2"/>
  <c r="AL105" i="2"/>
  <c r="AK105" i="2"/>
  <c r="AN105" i="2" s="1"/>
  <c r="AP105" i="2" s="1"/>
  <c r="AL104" i="2"/>
  <c r="AK104" i="2"/>
  <c r="AL103" i="2"/>
  <c r="AK103" i="2"/>
  <c r="AL102" i="2"/>
  <c r="AK102" i="2"/>
  <c r="AL101" i="2"/>
  <c r="AK101" i="2"/>
  <c r="AL100" i="2"/>
  <c r="AK100" i="2"/>
  <c r="AL99" i="2"/>
  <c r="AK99" i="2"/>
  <c r="AL98" i="2"/>
  <c r="AK98" i="2"/>
  <c r="AL97" i="2"/>
  <c r="AK97" i="2"/>
  <c r="AN97" i="2" s="1"/>
  <c r="AP97" i="2" s="1"/>
  <c r="AL96" i="2"/>
  <c r="AK96" i="2"/>
  <c r="AK95" i="2"/>
  <c r="AL94" i="2"/>
  <c r="AK94" i="2"/>
  <c r="AK93" i="2"/>
  <c r="AL92" i="2"/>
  <c r="AK92" i="2"/>
  <c r="AK91" i="2"/>
  <c r="AL90" i="2"/>
  <c r="AK90" i="2"/>
  <c r="AK89" i="2"/>
  <c r="AL88" i="2"/>
  <c r="AK88" i="2"/>
  <c r="AK87" i="2"/>
  <c r="AL86" i="2"/>
  <c r="AK86" i="2"/>
  <c r="AK85" i="2"/>
  <c r="AL84" i="2"/>
  <c r="AK84" i="2"/>
  <c r="AK83" i="2"/>
  <c r="AL82" i="2"/>
  <c r="AK82" i="2"/>
  <c r="AK81" i="2"/>
  <c r="AN81" i="2" s="1"/>
  <c r="AP81" i="2" s="1"/>
  <c r="AL80" i="2"/>
  <c r="AK80" i="2"/>
  <c r="AK79" i="2"/>
  <c r="AL78" i="2"/>
  <c r="AK78" i="2"/>
  <c r="AK77" i="2"/>
  <c r="AL76" i="2"/>
  <c r="AK76" i="2"/>
  <c r="AK75" i="2"/>
  <c r="AL74" i="2"/>
  <c r="AK74" i="2"/>
  <c r="AK73" i="2"/>
  <c r="AN73" i="2" s="1"/>
  <c r="AP73" i="2" s="1"/>
  <c r="AL72" i="2"/>
  <c r="AK72" i="2"/>
  <c r="AK71" i="2"/>
  <c r="AL70" i="2"/>
  <c r="AK70" i="2"/>
  <c r="AK69" i="2"/>
  <c r="AN69" i="2" s="1"/>
  <c r="AP69" i="2" s="1"/>
  <c r="AL68" i="2"/>
  <c r="AK68" i="2"/>
  <c r="AN68" i="2" s="1"/>
  <c r="AP68" i="2" s="1"/>
  <c r="AK67" i="2"/>
  <c r="AL66" i="2"/>
  <c r="AK66" i="2"/>
  <c r="AN66" i="2" s="1"/>
  <c r="AP66" i="2" s="1"/>
  <c r="AK65" i="2"/>
  <c r="AN65" i="2" s="1"/>
  <c r="AP65" i="2" s="1"/>
  <c r="AL64" i="2"/>
  <c r="AK64" i="2"/>
  <c r="AK63" i="2"/>
  <c r="AL62" i="2"/>
  <c r="AK62" i="2"/>
  <c r="AN62" i="2" s="1"/>
  <c r="AP62" i="2" s="1"/>
  <c r="AK61" i="2"/>
  <c r="AN61" i="2" s="1"/>
  <c r="AP61" i="2" s="1"/>
  <c r="AL60" i="2"/>
  <c r="AK60" i="2"/>
  <c r="AN60" i="2" s="1"/>
  <c r="AP60" i="2" s="1"/>
  <c r="AL59" i="2"/>
  <c r="AK59" i="2"/>
  <c r="AL58" i="2"/>
  <c r="AK58" i="2"/>
  <c r="AN58" i="2" s="1"/>
  <c r="AP58" i="2" s="1"/>
  <c r="AK57" i="2"/>
  <c r="AN57" i="2" s="1"/>
  <c r="AP57" i="2" s="1"/>
  <c r="AL56" i="2"/>
  <c r="AK56" i="2"/>
  <c r="AK55" i="2"/>
  <c r="AL54" i="2"/>
  <c r="AK54" i="2"/>
  <c r="AN54" i="2" s="1"/>
  <c r="AP54" i="2" s="1"/>
  <c r="AK53" i="2"/>
  <c r="AN53" i="2" s="1"/>
  <c r="AP53" i="2" s="1"/>
  <c r="AL52" i="2"/>
  <c r="AK52" i="2"/>
  <c r="AN52" i="2" s="1"/>
  <c r="AP52" i="2" s="1"/>
  <c r="AK51" i="2"/>
  <c r="AL50" i="2"/>
  <c r="AK50" i="2"/>
  <c r="AN50" i="2" s="1"/>
  <c r="AP50" i="2" s="1"/>
  <c r="AK49" i="2"/>
  <c r="AN49" i="2" s="1"/>
  <c r="AP49" i="2" s="1"/>
  <c r="AL48" i="2"/>
  <c r="AK48" i="2"/>
  <c r="AK47" i="2"/>
  <c r="AL46" i="2"/>
  <c r="AK46" i="2"/>
  <c r="AN46" i="2" s="1"/>
  <c r="AP46" i="2" s="1"/>
  <c r="AL45" i="2"/>
  <c r="AK45" i="2"/>
  <c r="AN45" i="2" s="1"/>
  <c r="AP45" i="2" s="1"/>
  <c r="AL44" i="2"/>
  <c r="AK44" i="2"/>
  <c r="AN44" i="2" s="1"/>
  <c r="AP44" i="2" s="1"/>
  <c r="AK43" i="2"/>
  <c r="AL42" i="2"/>
  <c r="AK42" i="2"/>
  <c r="AN42" i="2" s="1"/>
  <c r="AP42" i="2" s="1"/>
  <c r="AK41" i="2"/>
  <c r="AN41" i="2" s="1"/>
  <c r="AP41" i="2" s="1"/>
  <c r="AL40" i="2"/>
  <c r="AK40" i="2"/>
  <c r="AK39" i="2"/>
  <c r="AL38" i="2"/>
  <c r="AK38" i="2"/>
  <c r="AN38" i="2" s="1"/>
  <c r="AP38" i="2" s="1"/>
  <c r="AK37" i="2"/>
  <c r="AN37" i="2" s="1"/>
  <c r="AP37" i="2" s="1"/>
  <c r="AL36" i="2"/>
  <c r="AK36" i="2"/>
  <c r="AN36" i="2" s="1"/>
  <c r="AP36" i="2" s="1"/>
  <c r="AK35" i="2"/>
  <c r="AL34" i="2"/>
  <c r="AK34" i="2"/>
  <c r="AN34" i="2" s="1"/>
  <c r="AP34" i="2" s="1"/>
  <c r="AK33" i="2"/>
  <c r="AN33" i="2" s="1"/>
  <c r="AP33" i="2" s="1"/>
  <c r="AL32" i="2"/>
  <c r="AK32" i="2"/>
  <c r="AK31" i="2"/>
  <c r="AL30" i="2"/>
  <c r="AK30" i="2"/>
  <c r="AN30" i="2" s="1"/>
  <c r="AP30" i="2" s="1"/>
  <c r="AL29" i="2"/>
  <c r="AK29" i="2"/>
  <c r="AN29" i="2" s="1"/>
  <c r="AP29" i="2" s="1"/>
  <c r="AL28" i="2"/>
  <c r="AK28" i="2"/>
  <c r="AN28" i="2" s="1"/>
  <c r="AP28" i="2" s="1"/>
  <c r="AK27" i="2"/>
  <c r="AL26" i="2"/>
  <c r="AK26" i="2"/>
  <c r="AK25" i="2"/>
  <c r="AN25" i="2" s="1"/>
  <c r="AP25" i="2" s="1"/>
  <c r="AL24" i="2"/>
  <c r="AK24" i="2"/>
  <c r="AN24" i="2" s="1"/>
  <c r="AP24" i="2" s="1"/>
  <c r="AL23" i="2"/>
  <c r="AK23" i="2"/>
  <c r="AL22" i="2"/>
  <c r="AK22" i="2"/>
  <c r="AL21" i="2"/>
  <c r="AK21" i="2"/>
  <c r="AN21" i="2" s="1"/>
  <c r="AP21" i="2" s="1"/>
  <c r="AK20" i="2"/>
  <c r="AK19" i="2"/>
  <c r="AL18" i="2"/>
  <c r="AK18" i="2"/>
  <c r="AN18" i="2" s="1"/>
  <c r="AP18" i="2" s="1"/>
  <c r="AK17" i="2"/>
  <c r="AN17" i="2" s="1"/>
  <c r="AP17" i="2" s="1"/>
  <c r="AL16" i="2"/>
  <c r="AK16" i="2"/>
  <c r="AN16" i="2" s="1"/>
  <c r="AP16" i="2" s="1"/>
  <c r="AK15" i="2"/>
  <c r="AL14" i="2"/>
  <c r="AK14" i="2"/>
  <c r="AN14" i="2" s="1"/>
  <c r="AP14" i="2" s="1"/>
  <c r="AL13" i="2"/>
  <c r="AK13" i="2"/>
  <c r="AN13" i="2" s="1"/>
  <c r="AP13" i="2" s="1"/>
  <c r="AL12" i="2"/>
  <c r="AK12" i="2"/>
  <c r="AN12" i="2" s="1"/>
  <c r="AP12" i="2" s="1"/>
  <c r="AL11" i="2"/>
  <c r="AK11" i="2"/>
  <c r="AL10" i="2"/>
  <c r="AK10" i="2"/>
  <c r="AN10" i="2" s="1"/>
  <c r="AP10" i="2" s="1"/>
  <c r="AL9" i="2"/>
  <c r="AK9" i="2"/>
  <c r="AN9" i="2" s="1"/>
  <c r="AP9" i="2" s="1"/>
  <c r="AL8" i="2"/>
  <c r="AK8" i="2"/>
  <c r="AL7" i="2"/>
  <c r="AK7" i="2"/>
  <c r="AN7" i="2" s="1"/>
  <c r="AP7" i="2" s="1"/>
  <c r="AL6" i="2"/>
  <c r="AK6" i="2"/>
  <c r="AN6" i="2" s="1"/>
  <c r="AP6" i="2" s="1"/>
  <c r="AL5" i="2"/>
  <c r="AK5" i="2"/>
  <c r="H1004" i="3"/>
  <c r="G1004" i="3"/>
  <c r="J1004" i="3" s="1"/>
  <c r="L1004" i="3" s="1"/>
  <c r="H1003" i="3"/>
  <c r="G1003" i="3"/>
  <c r="H1002" i="3"/>
  <c r="K1002" i="3" s="1"/>
  <c r="M1002" i="3" s="1"/>
  <c r="G1002" i="3"/>
  <c r="J1002" i="3" s="1"/>
  <c r="L1002" i="3" s="1"/>
  <c r="J1001" i="3"/>
  <c r="L1001" i="3" s="1"/>
  <c r="H1001" i="3"/>
  <c r="G1001" i="3"/>
  <c r="K1001" i="3" s="1"/>
  <c r="M1001" i="3" s="1"/>
  <c r="J1000" i="3"/>
  <c r="L1000" i="3" s="1"/>
  <c r="H1000" i="3"/>
  <c r="K1000" i="3" s="1"/>
  <c r="M1000" i="3" s="1"/>
  <c r="G1000" i="3"/>
  <c r="H999" i="3"/>
  <c r="G999" i="3"/>
  <c r="H998" i="3"/>
  <c r="G998" i="3"/>
  <c r="K997" i="3"/>
  <c r="M997" i="3" s="1"/>
  <c r="J997" i="3"/>
  <c r="L997" i="3" s="1"/>
  <c r="H997" i="3"/>
  <c r="G997" i="3"/>
  <c r="J996" i="3"/>
  <c r="L996" i="3" s="1"/>
  <c r="H996" i="3"/>
  <c r="K996" i="3" s="1"/>
  <c r="M996" i="3" s="1"/>
  <c r="G996" i="3"/>
  <c r="H995" i="3"/>
  <c r="G995" i="3"/>
  <c r="K994" i="3"/>
  <c r="M994" i="3" s="1"/>
  <c r="H994" i="3"/>
  <c r="G994" i="3"/>
  <c r="J994" i="3" s="1"/>
  <c r="L994" i="3" s="1"/>
  <c r="K993" i="3"/>
  <c r="M993" i="3" s="1"/>
  <c r="J993" i="3"/>
  <c r="L993" i="3" s="1"/>
  <c r="H993" i="3"/>
  <c r="G993" i="3"/>
  <c r="H992" i="3"/>
  <c r="G992" i="3"/>
  <c r="J992" i="3" s="1"/>
  <c r="L992" i="3" s="1"/>
  <c r="H991" i="3"/>
  <c r="G991" i="3"/>
  <c r="H990" i="3"/>
  <c r="G990" i="3"/>
  <c r="H989" i="3"/>
  <c r="G989" i="3"/>
  <c r="H988" i="3"/>
  <c r="G988" i="3"/>
  <c r="J988" i="3" s="1"/>
  <c r="L988" i="3" s="1"/>
  <c r="H987" i="3"/>
  <c r="G987" i="3"/>
  <c r="H986" i="3"/>
  <c r="G986" i="3"/>
  <c r="H985" i="3"/>
  <c r="G985" i="3"/>
  <c r="J984" i="3"/>
  <c r="L984" i="3" s="1"/>
  <c r="H984" i="3"/>
  <c r="K984" i="3" s="1"/>
  <c r="M984" i="3" s="1"/>
  <c r="G984" i="3"/>
  <c r="H983" i="3"/>
  <c r="G983" i="3"/>
  <c r="H982" i="3"/>
  <c r="G982" i="3"/>
  <c r="K981" i="3"/>
  <c r="M981" i="3" s="1"/>
  <c r="J981" i="3"/>
  <c r="L981" i="3" s="1"/>
  <c r="O981" i="3" s="1"/>
  <c r="H981" i="3"/>
  <c r="G981" i="3"/>
  <c r="J980" i="3"/>
  <c r="L980" i="3" s="1"/>
  <c r="H980" i="3"/>
  <c r="K980" i="3" s="1"/>
  <c r="M980" i="3" s="1"/>
  <c r="G980" i="3"/>
  <c r="H979" i="3"/>
  <c r="G979" i="3"/>
  <c r="K978" i="3"/>
  <c r="M978" i="3" s="1"/>
  <c r="H978" i="3"/>
  <c r="G978" i="3"/>
  <c r="J978" i="3" s="1"/>
  <c r="L978" i="3" s="1"/>
  <c r="K977" i="3"/>
  <c r="M977" i="3" s="1"/>
  <c r="J977" i="3"/>
  <c r="L977" i="3" s="1"/>
  <c r="H977" i="3"/>
  <c r="G977" i="3"/>
  <c r="H976" i="3"/>
  <c r="G976" i="3"/>
  <c r="J976" i="3" s="1"/>
  <c r="L976" i="3" s="1"/>
  <c r="H975" i="3"/>
  <c r="G975" i="3"/>
  <c r="H974" i="3"/>
  <c r="G974" i="3"/>
  <c r="H973" i="3"/>
  <c r="G973" i="3"/>
  <c r="H972" i="3"/>
  <c r="G972" i="3"/>
  <c r="J972" i="3" s="1"/>
  <c r="L972" i="3" s="1"/>
  <c r="H971" i="3"/>
  <c r="G971" i="3"/>
  <c r="H970" i="3"/>
  <c r="G970" i="3"/>
  <c r="H969" i="3"/>
  <c r="G969" i="3"/>
  <c r="H968" i="3"/>
  <c r="K968" i="3" s="1"/>
  <c r="M968" i="3" s="1"/>
  <c r="O968" i="3" s="1"/>
  <c r="G968" i="3"/>
  <c r="J968" i="3" s="1"/>
  <c r="L968" i="3" s="1"/>
  <c r="H967" i="3"/>
  <c r="G967" i="3"/>
  <c r="H966" i="3"/>
  <c r="G966" i="3"/>
  <c r="J965" i="3"/>
  <c r="L965" i="3" s="1"/>
  <c r="H965" i="3"/>
  <c r="G965" i="3"/>
  <c r="K965" i="3" s="1"/>
  <c r="M965" i="3" s="1"/>
  <c r="H964" i="3"/>
  <c r="G964" i="3"/>
  <c r="J964" i="3" s="1"/>
  <c r="L964" i="3" s="1"/>
  <c r="H963" i="3"/>
  <c r="G963" i="3"/>
  <c r="H962" i="3"/>
  <c r="K962" i="3" s="1"/>
  <c r="M962" i="3" s="1"/>
  <c r="G962" i="3"/>
  <c r="J962" i="3" s="1"/>
  <c r="L962" i="3" s="1"/>
  <c r="J961" i="3"/>
  <c r="L961" i="3" s="1"/>
  <c r="H961" i="3"/>
  <c r="G961" i="3"/>
  <c r="K961" i="3" s="1"/>
  <c r="M961" i="3" s="1"/>
  <c r="M960" i="3"/>
  <c r="J960" i="3"/>
  <c r="L960" i="3" s="1"/>
  <c r="H960" i="3"/>
  <c r="K960" i="3" s="1"/>
  <c r="G960" i="3"/>
  <c r="H959" i="3"/>
  <c r="G959" i="3"/>
  <c r="H958" i="3"/>
  <c r="G958" i="3"/>
  <c r="K957" i="3"/>
  <c r="M957" i="3" s="1"/>
  <c r="J957" i="3"/>
  <c r="L957" i="3" s="1"/>
  <c r="H957" i="3"/>
  <c r="G957" i="3"/>
  <c r="M956" i="3"/>
  <c r="O956" i="3" s="1"/>
  <c r="J956" i="3"/>
  <c r="L956" i="3" s="1"/>
  <c r="H956" i="3"/>
  <c r="K956" i="3" s="1"/>
  <c r="G956" i="3"/>
  <c r="L955" i="3"/>
  <c r="J955" i="3"/>
  <c r="H955" i="3"/>
  <c r="G955" i="3"/>
  <c r="H954" i="3"/>
  <c r="G954" i="3"/>
  <c r="H953" i="3"/>
  <c r="G953" i="3"/>
  <c r="J952" i="3"/>
  <c r="L952" i="3" s="1"/>
  <c r="H952" i="3"/>
  <c r="G952" i="3"/>
  <c r="H951" i="3"/>
  <c r="G951" i="3"/>
  <c r="J951" i="3" s="1"/>
  <c r="L951" i="3" s="1"/>
  <c r="H950" i="3"/>
  <c r="G950" i="3"/>
  <c r="H949" i="3"/>
  <c r="G949" i="3"/>
  <c r="K948" i="3"/>
  <c r="M948" i="3" s="1"/>
  <c r="J948" i="3"/>
  <c r="L948" i="3" s="1"/>
  <c r="H948" i="3"/>
  <c r="G948" i="3"/>
  <c r="H947" i="3"/>
  <c r="G947" i="3"/>
  <c r="H946" i="3"/>
  <c r="G946" i="3"/>
  <c r="H945" i="3"/>
  <c r="G945" i="3"/>
  <c r="J944" i="3"/>
  <c r="L944" i="3" s="1"/>
  <c r="O944" i="3" s="1"/>
  <c r="H944" i="3"/>
  <c r="K944" i="3" s="1"/>
  <c r="M944" i="3" s="1"/>
  <c r="G944" i="3"/>
  <c r="H943" i="3"/>
  <c r="G943" i="3"/>
  <c r="H942" i="3"/>
  <c r="G942" i="3"/>
  <c r="K941" i="3"/>
  <c r="M941" i="3" s="1"/>
  <c r="J941" i="3"/>
  <c r="L941" i="3" s="1"/>
  <c r="O941" i="3" s="1"/>
  <c r="H941" i="3"/>
  <c r="G941" i="3"/>
  <c r="M940" i="3"/>
  <c r="J940" i="3"/>
  <c r="L940" i="3" s="1"/>
  <c r="H940" i="3"/>
  <c r="K940" i="3" s="1"/>
  <c r="G940" i="3"/>
  <c r="J939" i="3"/>
  <c r="L939" i="3" s="1"/>
  <c r="H939" i="3"/>
  <c r="G939" i="3"/>
  <c r="H938" i="3"/>
  <c r="G938" i="3"/>
  <c r="H937" i="3"/>
  <c r="G937" i="3"/>
  <c r="J937" i="3" s="1"/>
  <c r="L937" i="3" s="1"/>
  <c r="H936" i="3"/>
  <c r="G936" i="3"/>
  <c r="H935" i="3"/>
  <c r="G935" i="3"/>
  <c r="J934" i="3"/>
  <c r="L934" i="3" s="1"/>
  <c r="H934" i="3"/>
  <c r="G934" i="3"/>
  <c r="H933" i="3"/>
  <c r="G933" i="3"/>
  <c r="J933" i="3" s="1"/>
  <c r="L933" i="3" s="1"/>
  <c r="H932" i="3"/>
  <c r="G932" i="3"/>
  <c r="H931" i="3"/>
  <c r="G931" i="3"/>
  <c r="K930" i="3"/>
  <c r="M930" i="3" s="1"/>
  <c r="J930" i="3"/>
  <c r="L930" i="3" s="1"/>
  <c r="H930" i="3"/>
  <c r="G930" i="3"/>
  <c r="H929" i="3"/>
  <c r="G929" i="3"/>
  <c r="H928" i="3"/>
  <c r="K928" i="3" s="1"/>
  <c r="M928" i="3" s="1"/>
  <c r="G928" i="3"/>
  <c r="J928" i="3" s="1"/>
  <c r="L928" i="3" s="1"/>
  <c r="H927" i="3"/>
  <c r="G927" i="3"/>
  <c r="H926" i="3"/>
  <c r="G926" i="3"/>
  <c r="J926" i="3" s="1"/>
  <c r="L926" i="3" s="1"/>
  <c r="H925" i="3"/>
  <c r="G925" i="3"/>
  <c r="H924" i="3"/>
  <c r="G924" i="3"/>
  <c r="K923" i="3"/>
  <c r="M923" i="3" s="1"/>
  <c r="H923" i="3"/>
  <c r="G923" i="3"/>
  <c r="J923" i="3" s="1"/>
  <c r="L923" i="3" s="1"/>
  <c r="J922" i="3"/>
  <c r="L922" i="3" s="1"/>
  <c r="H922" i="3"/>
  <c r="K922" i="3" s="1"/>
  <c r="M922" i="3" s="1"/>
  <c r="G922" i="3"/>
  <c r="J921" i="3"/>
  <c r="L921" i="3" s="1"/>
  <c r="H921" i="3"/>
  <c r="G921" i="3"/>
  <c r="H920" i="3"/>
  <c r="G920" i="3"/>
  <c r="H919" i="3"/>
  <c r="G919" i="3"/>
  <c r="H918" i="3"/>
  <c r="G918" i="3"/>
  <c r="H917" i="3"/>
  <c r="G917" i="3"/>
  <c r="J917" i="3" s="1"/>
  <c r="L917" i="3" s="1"/>
  <c r="H916" i="3"/>
  <c r="G916" i="3"/>
  <c r="H915" i="3"/>
  <c r="G915" i="3"/>
  <c r="J914" i="3"/>
  <c r="L914" i="3" s="1"/>
  <c r="H914" i="3"/>
  <c r="G914" i="3"/>
  <c r="H913" i="3"/>
  <c r="G913" i="3"/>
  <c r="H912" i="3"/>
  <c r="K912" i="3" s="1"/>
  <c r="M912" i="3" s="1"/>
  <c r="G912" i="3"/>
  <c r="J912" i="3" s="1"/>
  <c r="L912" i="3" s="1"/>
  <c r="H911" i="3"/>
  <c r="G911" i="3"/>
  <c r="J910" i="3"/>
  <c r="L910" i="3" s="1"/>
  <c r="H910" i="3"/>
  <c r="K910" i="3" s="1"/>
  <c r="M910" i="3" s="1"/>
  <c r="G910" i="3"/>
  <c r="H909" i="3"/>
  <c r="G909" i="3"/>
  <c r="H908" i="3"/>
  <c r="G908" i="3"/>
  <c r="K907" i="3"/>
  <c r="M907" i="3" s="1"/>
  <c r="J907" i="3"/>
  <c r="L907" i="3" s="1"/>
  <c r="H907" i="3"/>
  <c r="G907" i="3"/>
  <c r="J906" i="3"/>
  <c r="L906" i="3" s="1"/>
  <c r="O906" i="3" s="1"/>
  <c r="H906" i="3"/>
  <c r="K906" i="3" s="1"/>
  <c r="M906" i="3" s="1"/>
  <c r="G906" i="3"/>
  <c r="J905" i="3"/>
  <c r="L905" i="3" s="1"/>
  <c r="H905" i="3"/>
  <c r="G905" i="3"/>
  <c r="H904" i="3"/>
  <c r="G904" i="3"/>
  <c r="H903" i="3"/>
  <c r="G903" i="3"/>
  <c r="K902" i="3"/>
  <c r="M902" i="3" s="1"/>
  <c r="J902" i="3"/>
  <c r="L902" i="3" s="1"/>
  <c r="O902" i="3" s="1"/>
  <c r="H902" i="3"/>
  <c r="G902" i="3"/>
  <c r="J901" i="3"/>
  <c r="L901" i="3" s="1"/>
  <c r="H901" i="3"/>
  <c r="G901" i="3"/>
  <c r="H900" i="3"/>
  <c r="G900" i="3"/>
  <c r="H899" i="3"/>
  <c r="G899" i="3"/>
  <c r="H898" i="3"/>
  <c r="G898" i="3"/>
  <c r="H897" i="3"/>
  <c r="G897" i="3"/>
  <c r="H896" i="3"/>
  <c r="G896" i="3"/>
  <c r="H895" i="3"/>
  <c r="G895" i="3"/>
  <c r="K894" i="3"/>
  <c r="M894" i="3" s="1"/>
  <c r="H894" i="3"/>
  <c r="G894" i="3"/>
  <c r="J894" i="3" s="1"/>
  <c r="L894" i="3" s="1"/>
  <c r="J893" i="3"/>
  <c r="L893" i="3" s="1"/>
  <c r="H893" i="3"/>
  <c r="G893" i="3"/>
  <c r="H892" i="3"/>
  <c r="G892" i="3"/>
  <c r="H891" i="3"/>
  <c r="G891" i="3"/>
  <c r="H890" i="3"/>
  <c r="G890" i="3"/>
  <c r="H889" i="3"/>
  <c r="G889" i="3"/>
  <c r="J889" i="3" s="1"/>
  <c r="L889" i="3" s="1"/>
  <c r="H888" i="3"/>
  <c r="G888" i="3"/>
  <c r="H887" i="3"/>
  <c r="G887" i="3"/>
  <c r="H886" i="3"/>
  <c r="G886" i="3"/>
  <c r="H885" i="3"/>
  <c r="G885" i="3"/>
  <c r="J885" i="3" s="1"/>
  <c r="L885" i="3" s="1"/>
  <c r="H884" i="3"/>
  <c r="G884" i="3"/>
  <c r="H883" i="3"/>
  <c r="G883" i="3"/>
  <c r="H882" i="3"/>
  <c r="G882" i="3"/>
  <c r="H881" i="3"/>
  <c r="G881" i="3"/>
  <c r="J881" i="3" s="1"/>
  <c r="L881" i="3" s="1"/>
  <c r="H880" i="3"/>
  <c r="G880" i="3"/>
  <c r="H879" i="3"/>
  <c r="G879" i="3"/>
  <c r="H878" i="3"/>
  <c r="G878" i="3"/>
  <c r="H877" i="3"/>
  <c r="G877" i="3"/>
  <c r="J877" i="3" s="1"/>
  <c r="L877" i="3" s="1"/>
  <c r="H876" i="3"/>
  <c r="G876" i="3"/>
  <c r="H875" i="3"/>
  <c r="G875" i="3"/>
  <c r="H874" i="3"/>
  <c r="G874" i="3"/>
  <c r="J873" i="3"/>
  <c r="L873" i="3" s="1"/>
  <c r="O873" i="3" s="1"/>
  <c r="H873" i="3"/>
  <c r="G873" i="3"/>
  <c r="K873" i="3" s="1"/>
  <c r="M873" i="3" s="1"/>
  <c r="H872" i="3"/>
  <c r="G872" i="3"/>
  <c r="J871" i="3"/>
  <c r="L871" i="3" s="1"/>
  <c r="H871" i="3"/>
  <c r="G871" i="3"/>
  <c r="H870" i="3"/>
  <c r="G870" i="3"/>
  <c r="J869" i="3"/>
  <c r="L869" i="3" s="1"/>
  <c r="H869" i="3"/>
  <c r="G869" i="3"/>
  <c r="L868" i="3"/>
  <c r="H868" i="3"/>
  <c r="K868" i="3" s="1"/>
  <c r="M868" i="3" s="1"/>
  <c r="G868" i="3"/>
  <c r="J868" i="3" s="1"/>
  <c r="H867" i="3"/>
  <c r="G867" i="3"/>
  <c r="H866" i="3"/>
  <c r="G866" i="3"/>
  <c r="H865" i="3"/>
  <c r="G865" i="3"/>
  <c r="H864" i="3"/>
  <c r="G864" i="3"/>
  <c r="J864" i="3" s="1"/>
  <c r="L864" i="3" s="1"/>
  <c r="H863" i="3"/>
  <c r="G863" i="3"/>
  <c r="J862" i="3"/>
  <c r="L862" i="3" s="1"/>
  <c r="O862" i="3" s="1"/>
  <c r="H862" i="3"/>
  <c r="K862" i="3" s="1"/>
  <c r="M862" i="3" s="1"/>
  <c r="G862" i="3"/>
  <c r="H861" i="3"/>
  <c r="G861" i="3"/>
  <c r="H860" i="3"/>
  <c r="G860" i="3"/>
  <c r="K859" i="3"/>
  <c r="M859" i="3" s="1"/>
  <c r="J859" i="3"/>
  <c r="L859" i="3" s="1"/>
  <c r="O859" i="3" s="1"/>
  <c r="H859" i="3"/>
  <c r="G859" i="3"/>
  <c r="M858" i="3"/>
  <c r="J858" i="3"/>
  <c r="L858" i="3" s="1"/>
  <c r="H858" i="3"/>
  <c r="K858" i="3" s="1"/>
  <c r="G858" i="3"/>
  <c r="J857" i="3"/>
  <c r="L857" i="3" s="1"/>
  <c r="H857" i="3"/>
  <c r="G857" i="3"/>
  <c r="H856" i="3"/>
  <c r="G856" i="3"/>
  <c r="H855" i="3"/>
  <c r="G855" i="3"/>
  <c r="H854" i="3"/>
  <c r="G854" i="3"/>
  <c r="H853" i="3"/>
  <c r="G853" i="3"/>
  <c r="J853" i="3" s="1"/>
  <c r="L853" i="3" s="1"/>
  <c r="H852" i="3"/>
  <c r="G852" i="3"/>
  <c r="H851" i="3"/>
  <c r="G851" i="3"/>
  <c r="K850" i="3"/>
  <c r="M850" i="3" s="1"/>
  <c r="J850" i="3"/>
  <c r="L850" i="3" s="1"/>
  <c r="H850" i="3"/>
  <c r="G850" i="3"/>
  <c r="H849" i="3"/>
  <c r="G849" i="3"/>
  <c r="H848" i="3"/>
  <c r="K848" i="3" s="1"/>
  <c r="M848" i="3" s="1"/>
  <c r="G848" i="3"/>
  <c r="J848" i="3" s="1"/>
  <c r="L848" i="3" s="1"/>
  <c r="H847" i="3"/>
  <c r="G847" i="3"/>
  <c r="H846" i="3"/>
  <c r="G846" i="3"/>
  <c r="J846" i="3" s="1"/>
  <c r="L846" i="3" s="1"/>
  <c r="H845" i="3"/>
  <c r="G845" i="3"/>
  <c r="H844" i="3"/>
  <c r="G844" i="3"/>
  <c r="K843" i="3"/>
  <c r="M843" i="3" s="1"/>
  <c r="H843" i="3"/>
  <c r="G843" i="3"/>
  <c r="J843" i="3" s="1"/>
  <c r="L843" i="3" s="1"/>
  <c r="H842" i="3"/>
  <c r="K842" i="3" s="1"/>
  <c r="M842" i="3" s="1"/>
  <c r="O842" i="3" s="1"/>
  <c r="G842" i="3"/>
  <c r="J842" i="3" s="1"/>
  <c r="L842" i="3" s="1"/>
  <c r="H841" i="3"/>
  <c r="G841" i="3"/>
  <c r="J841" i="3" s="1"/>
  <c r="L841" i="3" s="1"/>
  <c r="H840" i="3"/>
  <c r="G840" i="3"/>
  <c r="J839" i="3"/>
  <c r="L839" i="3" s="1"/>
  <c r="H839" i="3"/>
  <c r="G839" i="3"/>
  <c r="K838" i="3"/>
  <c r="M838" i="3" s="1"/>
  <c r="H838" i="3"/>
  <c r="G838" i="3"/>
  <c r="J838" i="3" s="1"/>
  <c r="L838" i="3" s="1"/>
  <c r="J837" i="3"/>
  <c r="L837" i="3" s="1"/>
  <c r="H837" i="3"/>
  <c r="G837" i="3"/>
  <c r="H836" i="3"/>
  <c r="G836" i="3"/>
  <c r="H835" i="3"/>
  <c r="G835" i="3"/>
  <c r="K834" i="3"/>
  <c r="M834" i="3" s="1"/>
  <c r="J834" i="3"/>
  <c r="L834" i="3" s="1"/>
  <c r="O834" i="3" s="1"/>
  <c r="H834" i="3"/>
  <c r="G834" i="3"/>
  <c r="J833" i="3"/>
  <c r="L833" i="3" s="1"/>
  <c r="H833" i="3"/>
  <c r="G833" i="3"/>
  <c r="H832" i="3"/>
  <c r="G832" i="3"/>
  <c r="H831" i="3"/>
  <c r="G831" i="3"/>
  <c r="K830" i="3"/>
  <c r="M830" i="3" s="1"/>
  <c r="O830" i="3" s="1"/>
  <c r="H830" i="3"/>
  <c r="G830" i="3"/>
  <c r="J830" i="3" s="1"/>
  <c r="L830" i="3" s="1"/>
  <c r="H829" i="3"/>
  <c r="G829" i="3"/>
  <c r="H828" i="3"/>
  <c r="G828" i="3"/>
  <c r="H827" i="3"/>
  <c r="G827" i="3"/>
  <c r="H826" i="3"/>
  <c r="G826" i="3"/>
  <c r="H825" i="3"/>
  <c r="G825" i="3"/>
  <c r="H824" i="3"/>
  <c r="G824" i="3"/>
  <c r="L823" i="3"/>
  <c r="H823" i="3"/>
  <c r="K823" i="3" s="1"/>
  <c r="M823" i="3" s="1"/>
  <c r="G823" i="3"/>
  <c r="J823" i="3" s="1"/>
  <c r="J822" i="3"/>
  <c r="L822" i="3" s="1"/>
  <c r="H822" i="3"/>
  <c r="K822" i="3" s="1"/>
  <c r="M822" i="3" s="1"/>
  <c r="O822" i="3" s="1"/>
  <c r="G822" i="3"/>
  <c r="H821" i="3"/>
  <c r="G821" i="3"/>
  <c r="H820" i="3"/>
  <c r="G820" i="3"/>
  <c r="H819" i="3"/>
  <c r="G819" i="3"/>
  <c r="H818" i="3"/>
  <c r="G818" i="3"/>
  <c r="J818" i="3" s="1"/>
  <c r="L818" i="3" s="1"/>
  <c r="H817" i="3"/>
  <c r="G817" i="3"/>
  <c r="H816" i="3"/>
  <c r="G816" i="3"/>
  <c r="J816" i="3" s="1"/>
  <c r="L816" i="3" s="1"/>
  <c r="J815" i="3"/>
  <c r="L815" i="3" s="1"/>
  <c r="H815" i="3"/>
  <c r="G815" i="3"/>
  <c r="M814" i="3"/>
  <c r="J814" i="3"/>
  <c r="L814" i="3" s="1"/>
  <c r="H814" i="3"/>
  <c r="K814" i="3" s="1"/>
  <c r="G814" i="3"/>
  <c r="H813" i="3"/>
  <c r="G813" i="3"/>
  <c r="H812" i="3"/>
  <c r="G812" i="3"/>
  <c r="K811" i="3"/>
  <c r="M811" i="3" s="1"/>
  <c r="J811" i="3"/>
  <c r="L811" i="3" s="1"/>
  <c r="H811" i="3"/>
  <c r="G811" i="3"/>
  <c r="K810" i="3"/>
  <c r="M810" i="3" s="1"/>
  <c r="O810" i="3" s="1"/>
  <c r="J810" i="3"/>
  <c r="L810" i="3" s="1"/>
  <c r="H810" i="3"/>
  <c r="G810" i="3"/>
  <c r="J809" i="3"/>
  <c r="L809" i="3" s="1"/>
  <c r="H809" i="3"/>
  <c r="G809" i="3"/>
  <c r="H808" i="3"/>
  <c r="G808" i="3"/>
  <c r="H807" i="3"/>
  <c r="G807" i="3"/>
  <c r="K806" i="3"/>
  <c r="M806" i="3" s="1"/>
  <c r="H806" i="3"/>
  <c r="G806" i="3"/>
  <c r="J806" i="3" s="1"/>
  <c r="L806" i="3" s="1"/>
  <c r="H805" i="3"/>
  <c r="G805" i="3"/>
  <c r="L804" i="3"/>
  <c r="H804" i="3"/>
  <c r="K804" i="3" s="1"/>
  <c r="M804" i="3" s="1"/>
  <c r="G804" i="3"/>
  <c r="J804" i="3" s="1"/>
  <c r="K803" i="3"/>
  <c r="M803" i="3" s="1"/>
  <c r="H803" i="3"/>
  <c r="G803" i="3"/>
  <c r="J803" i="3" s="1"/>
  <c r="L803" i="3" s="1"/>
  <c r="H802" i="3"/>
  <c r="G802" i="3"/>
  <c r="H801" i="3"/>
  <c r="G801" i="3"/>
  <c r="H800" i="3"/>
  <c r="G800" i="3"/>
  <c r="H799" i="3"/>
  <c r="G799" i="3"/>
  <c r="J798" i="3"/>
  <c r="L798" i="3" s="1"/>
  <c r="H798" i="3"/>
  <c r="K798" i="3" s="1"/>
  <c r="M798" i="3" s="1"/>
  <c r="G798" i="3"/>
  <c r="J797" i="3"/>
  <c r="L797" i="3" s="1"/>
  <c r="H797" i="3"/>
  <c r="G797" i="3"/>
  <c r="H796" i="3"/>
  <c r="G796" i="3"/>
  <c r="H795" i="3"/>
  <c r="G795" i="3"/>
  <c r="J794" i="3"/>
  <c r="L794" i="3" s="1"/>
  <c r="O794" i="3" s="1"/>
  <c r="H794" i="3"/>
  <c r="K794" i="3" s="1"/>
  <c r="M794" i="3" s="1"/>
  <c r="G794" i="3"/>
  <c r="J793" i="3"/>
  <c r="L793" i="3" s="1"/>
  <c r="H793" i="3"/>
  <c r="G793" i="3"/>
  <c r="H792" i="3"/>
  <c r="G792" i="3"/>
  <c r="H791" i="3"/>
  <c r="G791" i="3"/>
  <c r="H790" i="3"/>
  <c r="G790" i="3"/>
  <c r="H789" i="3"/>
  <c r="G789" i="3"/>
  <c r="K788" i="3"/>
  <c r="M788" i="3" s="1"/>
  <c r="H788" i="3"/>
  <c r="G788" i="3"/>
  <c r="J788" i="3" s="1"/>
  <c r="L788" i="3" s="1"/>
  <c r="H787" i="3"/>
  <c r="G787" i="3"/>
  <c r="H786" i="3"/>
  <c r="G786" i="3"/>
  <c r="J786" i="3" s="1"/>
  <c r="L786" i="3" s="1"/>
  <c r="H785" i="3"/>
  <c r="G785" i="3"/>
  <c r="H784" i="3"/>
  <c r="G784" i="3"/>
  <c r="J784" i="3" s="1"/>
  <c r="L784" i="3" s="1"/>
  <c r="H783" i="3"/>
  <c r="G783" i="3"/>
  <c r="H782" i="3"/>
  <c r="G782" i="3"/>
  <c r="J782" i="3" s="1"/>
  <c r="L782" i="3" s="1"/>
  <c r="H781" i="3"/>
  <c r="G781" i="3"/>
  <c r="H780" i="3"/>
  <c r="G780" i="3"/>
  <c r="H779" i="3"/>
  <c r="G779" i="3"/>
  <c r="H778" i="3"/>
  <c r="G778" i="3"/>
  <c r="H777" i="3"/>
  <c r="G777" i="3"/>
  <c r="J777" i="3" s="1"/>
  <c r="L777" i="3" s="1"/>
  <c r="H776" i="3"/>
  <c r="G776" i="3"/>
  <c r="H775" i="3"/>
  <c r="G775" i="3"/>
  <c r="H774" i="3"/>
  <c r="G774" i="3"/>
  <c r="J773" i="3"/>
  <c r="L773" i="3" s="1"/>
  <c r="H773" i="3"/>
  <c r="G773" i="3"/>
  <c r="L772" i="3"/>
  <c r="K772" i="3"/>
  <c r="M772" i="3" s="1"/>
  <c r="H772" i="3"/>
  <c r="G772" i="3"/>
  <c r="J772" i="3" s="1"/>
  <c r="H771" i="3"/>
  <c r="G771" i="3"/>
  <c r="H770" i="3"/>
  <c r="G770" i="3"/>
  <c r="H769" i="3"/>
  <c r="G769" i="3"/>
  <c r="L768" i="3"/>
  <c r="H768" i="3"/>
  <c r="K768" i="3" s="1"/>
  <c r="M768" i="3" s="1"/>
  <c r="G768" i="3"/>
  <c r="J768" i="3" s="1"/>
  <c r="H767" i="3"/>
  <c r="G767" i="3"/>
  <c r="J766" i="3"/>
  <c r="L766" i="3" s="1"/>
  <c r="H766" i="3"/>
  <c r="G766" i="3"/>
  <c r="H765" i="3"/>
  <c r="G765" i="3"/>
  <c r="H764" i="3"/>
  <c r="G764" i="3"/>
  <c r="J763" i="3"/>
  <c r="L763" i="3" s="1"/>
  <c r="H763" i="3"/>
  <c r="G763" i="3"/>
  <c r="K763" i="3" s="1"/>
  <c r="M763" i="3" s="1"/>
  <c r="H762" i="3"/>
  <c r="G762" i="3"/>
  <c r="J762" i="3" s="1"/>
  <c r="L762" i="3" s="1"/>
  <c r="H761" i="3"/>
  <c r="G761" i="3"/>
  <c r="H760" i="3"/>
  <c r="G760" i="3"/>
  <c r="H759" i="3"/>
  <c r="G759" i="3"/>
  <c r="H758" i="3"/>
  <c r="G758" i="3"/>
  <c r="J758" i="3" s="1"/>
  <c r="L758" i="3" s="1"/>
  <c r="H757" i="3"/>
  <c r="G757" i="3"/>
  <c r="L756" i="3"/>
  <c r="K756" i="3"/>
  <c r="M756" i="3" s="1"/>
  <c r="H756" i="3"/>
  <c r="G756" i="3"/>
  <c r="J756" i="3" s="1"/>
  <c r="K755" i="3"/>
  <c r="M755" i="3" s="1"/>
  <c r="J755" i="3"/>
  <c r="L755" i="3" s="1"/>
  <c r="H755" i="3"/>
  <c r="G755" i="3"/>
  <c r="J754" i="3"/>
  <c r="L754" i="3" s="1"/>
  <c r="H754" i="3"/>
  <c r="K754" i="3" s="1"/>
  <c r="M754" i="3" s="1"/>
  <c r="O754" i="3" s="1"/>
  <c r="G754" i="3"/>
  <c r="H753" i="3"/>
  <c r="G753" i="3"/>
  <c r="H752" i="3"/>
  <c r="G752" i="3"/>
  <c r="J751" i="3"/>
  <c r="L751" i="3" s="1"/>
  <c r="O751" i="3" s="1"/>
  <c r="H751" i="3"/>
  <c r="G751" i="3"/>
  <c r="K751" i="3" s="1"/>
  <c r="M751" i="3" s="1"/>
  <c r="J750" i="3"/>
  <c r="L750" i="3" s="1"/>
  <c r="H750" i="3"/>
  <c r="K750" i="3" s="1"/>
  <c r="M750" i="3" s="1"/>
  <c r="G750" i="3"/>
  <c r="H749" i="3"/>
  <c r="G749" i="3"/>
  <c r="H748" i="3"/>
  <c r="G748" i="3"/>
  <c r="K747" i="3"/>
  <c r="M747" i="3" s="1"/>
  <c r="O747" i="3" s="1"/>
  <c r="H747" i="3"/>
  <c r="G747" i="3"/>
  <c r="J747" i="3" s="1"/>
  <c r="L747" i="3" s="1"/>
  <c r="H746" i="3"/>
  <c r="G746" i="3"/>
  <c r="J746" i="3" s="1"/>
  <c r="L746" i="3" s="1"/>
  <c r="H745" i="3"/>
  <c r="G745" i="3"/>
  <c r="H744" i="3"/>
  <c r="G744" i="3"/>
  <c r="H743" i="3"/>
  <c r="G743" i="3"/>
  <c r="H742" i="3"/>
  <c r="G742" i="3"/>
  <c r="J742" i="3" s="1"/>
  <c r="L742" i="3" s="1"/>
  <c r="H741" i="3"/>
  <c r="G741" i="3"/>
  <c r="H740" i="3"/>
  <c r="K740" i="3" s="1"/>
  <c r="M740" i="3" s="1"/>
  <c r="G740" i="3"/>
  <c r="J740" i="3" s="1"/>
  <c r="L740" i="3" s="1"/>
  <c r="K739" i="3"/>
  <c r="M739" i="3" s="1"/>
  <c r="J739" i="3"/>
  <c r="L739" i="3" s="1"/>
  <c r="H739" i="3"/>
  <c r="G739" i="3"/>
  <c r="O738" i="3"/>
  <c r="J738" i="3"/>
  <c r="L738" i="3" s="1"/>
  <c r="H738" i="3"/>
  <c r="K738" i="3" s="1"/>
  <c r="M738" i="3" s="1"/>
  <c r="G738" i="3"/>
  <c r="H737" i="3"/>
  <c r="G737" i="3"/>
  <c r="H736" i="3"/>
  <c r="G736" i="3"/>
  <c r="K735" i="3"/>
  <c r="M735" i="3" s="1"/>
  <c r="J735" i="3"/>
  <c r="L735" i="3" s="1"/>
  <c r="H735" i="3"/>
  <c r="G735" i="3"/>
  <c r="M734" i="3"/>
  <c r="J734" i="3"/>
  <c r="L734" i="3" s="1"/>
  <c r="H734" i="3"/>
  <c r="K734" i="3" s="1"/>
  <c r="G734" i="3"/>
  <c r="H733" i="3"/>
  <c r="G733" i="3"/>
  <c r="H732" i="3"/>
  <c r="G732" i="3"/>
  <c r="J731" i="3"/>
  <c r="L731" i="3" s="1"/>
  <c r="O731" i="3" s="1"/>
  <c r="H731" i="3"/>
  <c r="G731" i="3"/>
  <c r="K731" i="3" s="1"/>
  <c r="M731" i="3" s="1"/>
  <c r="H730" i="3"/>
  <c r="K730" i="3" s="1"/>
  <c r="M730" i="3" s="1"/>
  <c r="O730" i="3" s="1"/>
  <c r="G730" i="3"/>
  <c r="J730" i="3" s="1"/>
  <c r="L730" i="3" s="1"/>
  <c r="H729" i="3"/>
  <c r="G729" i="3"/>
  <c r="H728" i="3"/>
  <c r="G728" i="3"/>
  <c r="H727" i="3"/>
  <c r="G727" i="3"/>
  <c r="H726" i="3"/>
  <c r="G726" i="3"/>
  <c r="H725" i="3"/>
  <c r="G725" i="3"/>
  <c r="J725" i="3" s="1"/>
  <c r="L725" i="3" s="1"/>
  <c r="H724" i="3"/>
  <c r="G724" i="3"/>
  <c r="H723" i="3"/>
  <c r="G723" i="3"/>
  <c r="J722" i="3"/>
  <c r="L722" i="3" s="1"/>
  <c r="O722" i="3" s="1"/>
  <c r="H722" i="3"/>
  <c r="G722" i="3"/>
  <c r="K722" i="3" s="1"/>
  <c r="M722" i="3" s="1"/>
  <c r="H721" i="3"/>
  <c r="G721" i="3"/>
  <c r="L720" i="3"/>
  <c r="H720" i="3"/>
  <c r="K720" i="3" s="1"/>
  <c r="M720" i="3" s="1"/>
  <c r="G720" i="3"/>
  <c r="J720" i="3" s="1"/>
  <c r="L719" i="3"/>
  <c r="K719" i="3"/>
  <c r="M719" i="3" s="1"/>
  <c r="H719" i="3"/>
  <c r="G719" i="3"/>
  <c r="J719" i="3" s="1"/>
  <c r="J718" i="3"/>
  <c r="L718" i="3" s="1"/>
  <c r="H718" i="3"/>
  <c r="K718" i="3" s="1"/>
  <c r="M718" i="3" s="1"/>
  <c r="G718" i="3"/>
  <c r="H717" i="3"/>
  <c r="G717" i="3"/>
  <c r="H716" i="3"/>
  <c r="G716" i="3"/>
  <c r="J715" i="3"/>
  <c r="L715" i="3" s="1"/>
  <c r="H715" i="3"/>
  <c r="G715" i="3"/>
  <c r="H714" i="3"/>
  <c r="G714" i="3"/>
  <c r="J714" i="3" s="1"/>
  <c r="L714" i="3" s="1"/>
  <c r="H713" i="3"/>
  <c r="G713" i="3"/>
  <c r="H712" i="3"/>
  <c r="G712" i="3"/>
  <c r="J711" i="3"/>
  <c r="L711" i="3" s="1"/>
  <c r="O711" i="3" s="1"/>
  <c r="H711" i="3"/>
  <c r="G711" i="3"/>
  <c r="K711" i="3" s="1"/>
  <c r="M711" i="3" s="1"/>
  <c r="J710" i="3"/>
  <c r="L710" i="3" s="1"/>
  <c r="H710" i="3"/>
  <c r="G710" i="3"/>
  <c r="H709" i="3"/>
  <c r="G709" i="3"/>
  <c r="J709" i="3" s="1"/>
  <c r="L709" i="3" s="1"/>
  <c r="H708" i="3"/>
  <c r="G708" i="3"/>
  <c r="H707" i="3"/>
  <c r="G707" i="3"/>
  <c r="K706" i="3"/>
  <c r="M706" i="3" s="1"/>
  <c r="J706" i="3"/>
  <c r="L706" i="3" s="1"/>
  <c r="H706" i="3"/>
  <c r="G706" i="3"/>
  <c r="H705" i="3"/>
  <c r="G705" i="3"/>
  <c r="H704" i="3"/>
  <c r="G704" i="3"/>
  <c r="J704" i="3" s="1"/>
  <c r="L704" i="3" s="1"/>
  <c r="H703" i="3"/>
  <c r="G703" i="3"/>
  <c r="J702" i="3"/>
  <c r="L702" i="3" s="1"/>
  <c r="H702" i="3"/>
  <c r="K702" i="3" s="1"/>
  <c r="M702" i="3" s="1"/>
  <c r="G702" i="3"/>
  <c r="H701" i="3"/>
  <c r="G701" i="3"/>
  <c r="H700" i="3"/>
  <c r="G700" i="3"/>
  <c r="J699" i="3"/>
  <c r="L699" i="3" s="1"/>
  <c r="H699" i="3"/>
  <c r="G699" i="3"/>
  <c r="K699" i="3" s="1"/>
  <c r="M699" i="3" s="1"/>
  <c r="J698" i="3"/>
  <c r="L698" i="3" s="1"/>
  <c r="H698" i="3"/>
  <c r="K698" i="3" s="1"/>
  <c r="M698" i="3" s="1"/>
  <c r="G698" i="3"/>
  <c r="J697" i="3"/>
  <c r="L697" i="3" s="1"/>
  <c r="H697" i="3"/>
  <c r="G697" i="3"/>
  <c r="H696" i="3"/>
  <c r="G696" i="3"/>
  <c r="H695" i="3"/>
  <c r="G695" i="3"/>
  <c r="H694" i="3"/>
  <c r="G694" i="3"/>
  <c r="H693" i="3"/>
  <c r="G693" i="3"/>
  <c r="J693" i="3" s="1"/>
  <c r="L693" i="3" s="1"/>
  <c r="H692" i="3"/>
  <c r="G692" i="3"/>
  <c r="H691" i="3"/>
  <c r="G691" i="3"/>
  <c r="J690" i="3"/>
  <c r="L690" i="3" s="1"/>
  <c r="O690" i="3" s="1"/>
  <c r="H690" i="3"/>
  <c r="G690" i="3"/>
  <c r="K690" i="3" s="1"/>
  <c r="M690" i="3" s="1"/>
  <c r="H689" i="3"/>
  <c r="G689" i="3"/>
  <c r="H688" i="3"/>
  <c r="G688" i="3"/>
  <c r="H687" i="3"/>
  <c r="G687" i="3"/>
  <c r="J686" i="3"/>
  <c r="L686" i="3" s="1"/>
  <c r="O686" i="3" s="1"/>
  <c r="H686" i="3"/>
  <c r="K686" i="3" s="1"/>
  <c r="M686" i="3" s="1"/>
  <c r="G686" i="3"/>
  <c r="H685" i="3"/>
  <c r="G685" i="3"/>
  <c r="H684" i="3"/>
  <c r="G684" i="3"/>
  <c r="K683" i="3"/>
  <c r="M683" i="3" s="1"/>
  <c r="J683" i="3"/>
  <c r="L683" i="3" s="1"/>
  <c r="O683" i="3" s="1"/>
  <c r="H683" i="3"/>
  <c r="G683" i="3"/>
  <c r="J682" i="3"/>
  <c r="L682" i="3" s="1"/>
  <c r="H682" i="3"/>
  <c r="K682" i="3" s="1"/>
  <c r="M682" i="3" s="1"/>
  <c r="O682" i="3" s="1"/>
  <c r="G682" i="3"/>
  <c r="H681" i="3"/>
  <c r="G681" i="3"/>
  <c r="H680" i="3"/>
  <c r="G680" i="3"/>
  <c r="K679" i="3"/>
  <c r="M679" i="3" s="1"/>
  <c r="J679" i="3"/>
  <c r="L679" i="3" s="1"/>
  <c r="O679" i="3" s="1"/>
  <c r="H679" i="3"/>
  <c r="G679" i="3"/>
  <c r="H678" i="3"/>
  <c r="G678" i="3"/>
  <c r="J677" i="3"/>
  <c r="L677" i="3" s="1"/>
  <c r="H677" i="3"/>
  <c r="G677" i="3"/>
  <c r="L676" i="3"/>
  <c r="O676" i="3" s="1"/>
  <c r="K676" i="3"/>
  <c r="M676" i="3" s="1"/>
  <c r="H676" i="3"/>
  <c r="G676" i="3"/>
  <c r="J676" i="3" s="1"/>
  <c r="H675" i="3"/>
  <c r="G675" i="3"/>
  <c r="H674" i="3"/>
  <c r="G674" i="3"/>
  <c r="H673" i="3"/>
  <c r="G673" i="3"/>
  <c r="K672" i="3"/>
  <c r="M672" i="3" s="1"/>
  <c r="J672" i="3"/>
  <c r="L672" i="3" s="1"/>
  <c r="H672" i="3"/>
  <c r="G672" i="3"/>
  <c r="J671" i="3"/>
  <c r="L671" i="3" s="1"/>
  <c r="O671" i="3" s="1"/>
  <c r="H671" i="3"/>
  <c r="K671" i="3" s="1"/>
  <c r="M671" i="3" s="1"/>
  <c r="G671" i="3"/>
  <c r="H670" i="3"/>
  <c r="G670" i="3"/>
  <c r="H669" i="3"/>
  <c r="G669" i="3"/>
  <c r="K668" i="3"/>
  <c r="M668" i="3" s="1"/>
  <c r="J668" i="3"/>
  <c r="L668" i="3" s="1"/>
  <c r="O668" i="3" s="1"/>
  <c r="H668" i="3"/>
  <c r="G668" i="3"/>
  <c r="M667" i="3"/>
  <c r="J667" i="3"/>
  <c r="L667" i="3" s="1"/>
  <c r="H667" i="3"/>
  <c r="K667" i="3" s="1"/>
  <c r="G667" i="3"/>
  <c r="H666" i="3"/>
  <c r="G666" i="3"/>
  <c r="H665" i="3"/>
  <c r="G665" i="3"/>
  <c r="J664" i="3"/>
  <c r="L664" i="3" s="1"/>
  <c r="H664" i="3"/>
  <c r="G664" i="3"/>
  <c r="J663" i="3"/>
  <c r="L663" i="3" s="1"/>
  <c r="H663" i="3"/>
  <c r="K663" i="3" s="1"/>
  <c r="M663" i="3" s="1"/>
  <c r="G663" i="3"/>
  <c r="H662" i="3"/>
  <c r="G662" i="3"/>
  <c r="H661" i="3"/>
  <c r="G661" i="3"/>
  <c r="J660" i="3"/>
  <c r="L660" i="3" s="1"/>
  <c r="O660" i="3" s="1"/>
  <c r="H660" i="3"/>
  <c r="G660" i="3"/>
  <c r="K660" i="3" s="1"/>
  <c r="M660" i="3" s="1"/>
  <c r="J659" i="3"/>
  <c r="L659" i="3" s="1"/>
  <c r="H659" i="3"/>
  <c r="K659" i="3" s="1"/>
  <c r="M659" i="3" s="1"/>
  <c r="G659" i="3"/>
  <c r="H658" i="3"/>
  <c r="G658" i="3"/>
  <c r="H657" i="3"/>
  <c r="G657" i="3"/>
  <c r="H656" i="3"/>
  <c r="G656" i="3"/>
  <c r="H655" i="3"/>
  <c r="G655" i="3"/>
  <c r="J655" i="3" s="1"/>
  <c r="L655" i="3" s="1"/>
  <c r="H654" i="3"/>
  <c r="G654" i="3"/>
  <c r="H653" i="3"/>
  <c r="G653" i="3"/>
  <c r="K652" i="3"/>
  <c r="M652" i="3" s="1"/>
  <c r="H652" i="3"/>
  <c r="G652" i="3"/>
  <c r="J652" i="3" s="1"/>
  <c r="L652" i="3" s="1"/>
  <c r="H651" i="3"/>
  <c r="G651" i="3"/>
  <c r="J651" i="3" s="1"/>
  <c r="L651" i="3" s="1"/>
  <c r="H650" i="3"/>
  <c r="G650" i="3"/>
  <c r="K649" i="3"/>
  <c r="M649" i="3" s="1"/>
  <c r="H649" i="3"/>
  <c r="G649" i="3"/>
  <c r="J649" i="3" s="1"/>
  <c r="L649" i="3" s="1"/>
  <c r="J648" i="3"/>
  <c r="L648" i="3" s="1"/>
  <c r="H648" i="3"/>
  <c r="G648" i="3"/>
  <c r="H647" i="3"/>
  <c r="G647" i="3"/>
  <c r="J647" i="3" s="1"/>
  <c r="L647" i="3" s="1"/>
  <c r="H646" i="3"/>
  <c r="G646" i="3"/>
  <c r="H645" i="3"/>
  <c r="G645" i="3"/>
  <c r="H644" i="3"/>
  <c r="G644" i="3"/>
  <c r="H643" i="3"/>
  <c r="G643" i="3"/>
  <c r="J643" i="3" s="1"/>
  <c r="L643" i="3" s="1"/>
  <c r="H642" i="3"/>
  <c r="G642" i="3"/>
  <c r="L641" i="3"/>
  <c r="K641" i="3"/>
  <c r="M641" i="3" s="1"/>
  <c r="H641" i="3"/>
  <c r="G641" i="3"/>
  <c r="J641" i="3" s="1"/>
  <c r="K640" i="3"/>
  <c r="M640" i="3" s="1"/>
  <c r="J640" i="3"/>
  <c r="L640" i="3" s="1"/>
  <c r="H640" i="3"/>
  <c r="G640" i="3"/>
  <c r="J639" i="3"/>
  <c r="L639" i="3" s="1"/>
  <c r="O639" i="3" s="1"/>
  <c r="H639" i="3"/>
  <c r="K639" i="3" s="1"/>
  <c r="M639" i="3" s="1"/>
  <c r="G639" i="3"/>
  <c r="H638" i="3"/>
  <c r="G638" i="3"/>
  <c r="H637" i="3"/>
  <c r="G637" i="3"/>
  <c r="K636" i="3"/>
  <c r="M636" i="3" s="1"/>
  <c r="J636" i="3"/>
  <c r="L636" i="3" s="1"/>
  <c r="O636" i="3" s="1"/>
  <c r="H636" i="3"/>
  <c r="G636" i="3"/>
  <c r="M635" i="3"/>
  <c r="J635" i="3"/>
  <c r="L635" i="3" s="1"/>
  <c r="H635" i="3"/>
  <c r="K635" i="3" s="1"/>
  <c r="G635" i="3"/>
  <c r="H634" i="3"/>
  <c r="G634" i="3"/>
  <c r="H633" i="3"/>
  <c r="G633" i="3"/>
  <c r="J632" i="3"/>
  <c r="L632" i="3" s="1"/>
  <c r="H632" i="3"/>
  <c r="G632" i="3"/>
  <c r="K632" i="3" s="1"/>
  <c r="M632" i="3" s="1"/>
  <c r="J631" i="3"/>
  <c r="L631" i="3" s="1"/>
  <c r="H631" i="3"/>
  <c r="K631" i="3" s="1"/>
  <c r="M631" i="3" s="1"/>
  <c r="G631" i="3"/>
  <c r="H630" i="3"/>
  <c r="G630" i="3"/>
  <c r="H629" i="3"/>
  <c r="G629" i="3"/>
  <c r="J628" i="3"/>
  <c r="L628" i="3" s="1"/>
  <c r="O628" i="3" s="1"/>
  <c r="H628" i="3"/>
  <c r="G628" i="3"/>
  <c r="K628" i="3" s="1"/>
  <c r="M628" i="3" s="1"/>
  <c r="J627" i="3"/>
  <c r="L627" i="3" s="1"/>
  <c r="H627" i="3"/>
  <c r="K627" i="3" s="1"/>
  <c r="M627" i="3" s="1"/>
  <c r="G627" i="3"/>
  <c r="H626" i="3"/>
  <c r="G626" i="3"/>
  <c r="H625" i="3"/>
  <c r="G625" i="3"/>
  <c r="H624" i="3"/>
  <c r="G624" i="3"/>
  <c r="H623" i="3"/>
  <c r="G623" i="3"/>
  <c r="J623" i="3" s="1"/>
  <c r="L623" i="3" s="1"/>
  <c r="H622" i="3"/>
  <c r="G622" i="3"/>
  <c r="H621" i="3"/>
  <c r="G621" i="3"/>
  <c r="K620" i="3"/>
  <c r="M620" i="3" s="1"/>
  <c r="H620" i="3"/>
  <c r="G620" i="3"/>
  <c r="J620" i="3" s="1"/>
  <c r="L620" i="3" s="1"/>
  <c r="J619" i="3"/>
  <c r="L619" i="3" s="1"/>
  <c r="H619" i="3"/>
  <c r="G619" i="3"/>
  <c r="H618" i="3"/>
  <c r="G618" i="3"/>
  <c r="H617" i="3"/>
  <c r="G617" i="3"/>
  <c r="J616" i="3"/>
  <c r="L616" i="3" s="1"/>
  <c r="H616" i="3"/>
  <c r="G616" i="3"/>
  <c r="K616" i="3" s="1"/>
  <c r="M616" i="3" s="1"/>
  <c r="H615" i="3"/>
  <c r="G615" i="3"/>
  <c r="J615" i="3" s="1"/>
  <c r="L615" i="3" s="1"/>
  <c r="H614" i="3"/>
  <c r="G614" i="3"/>
  <c r="H613" i="3"/>
  <c r="G613" i="3"/>
  <c r="H612" i="3"/>
  <c r="G612" i="3"/>
  <c r="H611" i="3"/>
  <c r="G611" i="3"/>
  <c r="J611" i="3" s="1"/>
  <c r="L611" i="3" s="1"/>
  <c r="H610" i="3"/>
  <c r="G610" i="3"/>
  <c r="L609" i="3"/>
  <c r="H609" i="3"/>
  <c r="K609" i="3" s="1"/>
  <c r="M609" i="3" s="1"/>
  <c r="G609" i="3"/>
  <c r="J609" i="3" s="1"/>
  <c r="J608" i="3"/>
  <c r="L608" i="3" s="1"/>
  <c r="H608" i="3"/>
  <c r="K608" i="3" s="1"/>
  <c r="M608" i="3" s="1"/>
  <c r="O608" i="3" s="1"/>
  <c r="G608" i="3"/>
  <c r="J607" i="3"/>
  <c r="L607" i="3" s="1"/>
  <c r="O607" i="3" s="1"/>
  <c r="H607" i="3"/>
  <c r="K607" i="3" s="1"/>
  <c r="M607" i="3" s="1"/>
  <c r="G607" i="3"/>
  <c r="H606" i="3"/>
  <c r="G606" i="3"/>
  <c r="H605" i="3"/>
  <c r="G605" i="3"/>
  <c r="J604" i="3"/>
  <c r="L604" i="3" s="1"/>
  <c r="H604" i="3"/>
  <c r="K604" i="3" s="1"/>
  <c r="M604" i="3" s="1"/>
  <c r="G604" i="3"/>
  <c r="J603" i="3"/>
  <c r="L603" i="3" s="1"/>
  <c r="H603" i="3"/>
  <c r="K603" i="3" s="1"/>
  <c r="M603" i="3" s="1"/>
  <c r="G603" i="3"/>
  <c r="H602" i="3"/>
  <c r="G602" i="3"/>
  <c r="H601" i="3"/>
  <c r="G601" i="3"/>
  <c r="H600" i="3"/>
  <c r="G600" i="3"/>
  <c r="H599" i="3"/>
  <c r="G599" i="3"/>
  <c r="J599" i="3" s="1"/>
  <c r="L599" i="3" s="1"/>
  <c r="H598" i="3"/>
  <c r="G598" i="3"/>
  <c r="H597" i="3"/>
  <c r="G597" i="3"/>
  <c r="K596" i="3"/>
  <c r="M596" i="3" s="1"/>
  <c r="H596" i="3"/>
  <c r="G596" i="3"/>
  <c r="J596" i="3" s="1"/>
  <c r="L596" i="3" s="1"/>
  <c r="H595" i="3"/>
  <c r="K595" i="3" s="1"/>
  <c r="M595" i="3" s="1"/>
  <c r="O595" i="3" s="1"/>
  <c r="G595" i="3"/>
  <c r="J595" i="3" s="1"/>
  <c r="L595" i="3" s="1"/>
  <c r="H594" i="3"/>
  <c r="G594" i="3"/>
  <c r="H593" i="3"/>
  <c r="G593" i="3"/>
  <c r="K592" i="3"/>
  <c r="M592" i="3" s="1"/>
  <c r="J592" i="3"/>
  <c r="L592" i="3" s="1"/>
  <c r="H592" i="3"/>
  <c r="G592" i="3"/>
  <c r="H591" i="3"/>
  <c r="G591" i="3"/>
  <c r="J590" i="3"/>
  <c r="L590" i="3" s="1"/>
  <c r="H590" i="3"/>
  <c r="G590" i="3"/>
  <c r="L589" i="3"/>
  <c r="K589" i="3"/>
  <c r="M589" i="3" s="1"/>
  <c r="H589" i="3"/>
  <c r="G589" i="3"/>
  <c r="J589" i="3" s="1"/>
  <c r="H588" i="3"/>
  <c r="G588" i="3"/>
  <c r="H587" i="3"/>
  <c r="G587" i="3"/>
  <c r="H586" i="3"/>
  <c r="G586" i="3"/>
  <c r="H585" i="3"/>
  <c r="G585" i="3"/>
  <c r="J585" i="3" s="1"/>
  <c r="L585" i="3" s="1"/>
  <c r="H584" i="3"/>
  <c r="G584" i="3"/>
  <c r="J583" i="3"/>
  <c r="L583" i="3" s="1"/>
  <c r="H583" i="3"/>
  <c r="K583" i="3" s="1"/>
  <c r="M583" i="3" s="1"/>
  <c r="G583" i="3"/>
  <c r="H582" i="3"/>
  <c r="G582" i="3"/>
  <c r="H581" i="3"/>
  <c r="G581" i="3"/>
  <c r="J580" i="3"/>
  <c r="L580" i="3" s="1"/>
  <c r="H580" i="3"/>
  <c r="K580" i="3" s="1"/>
  <c r="M580" i="3" s="1"/>
  <c r="G580" i="3"/>
  <c r="J579" i="3"/>
  <c r="L579" i="3" s="1"/>
  <c r="O579" i="3" s="1"/>
  <c r="H579" i="3"/>
  <c r="K579" i="3" s="1"/>
  <c r="M579" i="3" s="1"/>
  <c r="G579" i="3"/>
  <c r="H578" i="3"/>
  <c r="G578" i="3"/>
  <c r="H577" i="3"/>
  <c r="G577" i="3"/>
  <c r="K576" i="3"/>
  <c r="M576" i="3" s="1"/>
  <c r="J576" i="3"/>
  <c r="L576" i="3" s="1"/>
  <c r="O576" i="3" s="1"/>
  <c r="H576" i="3"/>
  <c r="G576" i="3"/>
  <c r="K575" i="3"/>
  <c r="M575" i="3" s="1"/>
  <c r="J575" i="3"/>
  <c r="L575" i="3" s="1"/>
  <c r="H575" i="3"/>
  <c r="G575" i="3"/>
  <c r="J574" i="3"/>
  <c r="L574" i="3" s="1"/>
  <c r="H574" i="3"/>
  <c r="G574" i="3"/>
  <c r="L573" i="3"/>
  <c r="H573" i="3"/>
  <c r="K573" i="3" s="1"/>
  <c r="M573" i="3" s="1"/>
  <c r="G573" i="3"/>
  <c r="J573" i="3" s="1"/>
  <c r="H572" i="3"/>
  <c r="G572" i="3"/>
  <c r="K571" i="3"/>
  <c r="M571" i="3" s="1"/>
  <c r="H571" i="3"/>
  <c r="G571" i="3"/>
  <c r="J571" i="3" s="1"/>
  <c r="L571" i="3" s="1"/>
  <c r="H570" i="3"/>
  <c r="G570" i="3"/>
  <c r="L569" i="3"/>
  <c r="H569" i="3"/>
  <c r="K569" i="3" s="1"/>
  <c r="M569" i="3" s="1"/>
  <c r="G569" i="3"/>
  <c r="J569" i="3" s="1"/>
  <c r="L568" i="3"/>
  <c r="H568" i="3"/>
  <c r="K568" i="3" s="1"/>
  <c r="M568" i="3" s="1"/>
  <c r="G568" i="3"/>
  <c r="J568" i="3" s="1"/>
  <c r="J567" i="3"/>
  <c r="L567" i="3" s="1"/>
  <c r="O567" i="3" s="1"/>
  <c r="H567" i="3"/>
  <c r="K567" i="3" s="1"/>
  <c r="M567" i="3" s="1"/>
  <c r="G567" i="3"/>
  <c r="H566" i="3"/>
  <c r="G566" i="3"/>
  <c r="H565" i="3"/>
  <c r="G565" i="3"/>
  <c r="J564" i="3"/>
  <c r="L564" i="3" s="1"/>
  <c r="O564" i="3" s="1"/>
  <c r="H564" i="3"/>
  <c r="K564" i="3" s="1"/>
  <c r="M564" i="3" s="1"/>
  <c r="G564" i="3"/>
  <c r="J563" i="3"/>
  <c r="L563" i="3" s="1"/>
  <c r="H563" i="3"/>
  <c r="K563" i="3" s="1"/>
  <c r="M563" i="3" s="1"/>
  <c r="O563" i="3" s="1"/>
  <c r="G563" i="3"/>
  <c r="J562" i="3"/>
  <c r="L562" i="3" s="1"/>
  <c r="H562" i="3"/>
  <c r="G562" i="3"/>
  <c r="H561" i="3"/>
  <c r="G561" i="3"/>
  <c r="H560" i="3"/>
  <c r="G560" i="3"/>
  <c r="J559" i="3"/>
  <c r="L559" i="3" s="1"/>
  <c r="H559" i="3"/>
  <c r="K559" i="3" s="1"/>
  <c r="M559" i="3" s="1"/>
  <c r="O559" i="3" s="1"/>
  <c r="G559" i="3"/>
  <c r="H558" i="3"/>
  <c r="G558" i="3"/>
  <c r="J558" i="3" s="1"/>
  <c r="L558" i="3" s="1"/>
  <c r="H557" i="3"/>
  <c r="G557" i="3"/>
  <c r="H556" i="3"/>
  <c r="G556" i="3"/>
  <c r="K555" i="3"/>
  <c r="M555" i="3" s="1"/>
  <c r="J555" i="3"/>
  <c r="L555" i="3" s="1"/>
  <c r="H555" i="3"/>
  <c r="G555" i="3"/>
  <c r="H554" i="3"/>
  <c r="G554" i="3"/>
  <c r="H553" i="3"/>
  <c r="G553" i="3"/>
  <c r="J553" i="3" s="1"/>
  <c r="L553" i="3" s="1"/>
  <c r="H552" i="3"/>
  <c r="G552" i="3"/>
  <c r="H551" i="3"/>
  <c r="K551" i="3" s="1"/>
  <c r="M551" i="3" s="1"/>
  <c r="G551" i="3"/>
  <c r="J551" i="3" s="1"/>
  <c r="L551" i="3" s="1"/>
  <c r="H550" i="3"/>
  <c r="G550" i="3"/>
  <c r="H549" i="3"/>
  <c r="G549" i="3"/>
  <c r="H548" i="3"/>
  <c r="G548" i="3"/>
  <c r="H547" i="3"/>
  <c r="G547" i="3"/>
  <c r="J547" i="3" s="1"/>
  <c r="L547" i="3" s="1"/>
  <c r="J546" i="3"/>
  <c r="L546" i="3" s="1"/>
  <c r="H546" i="3"/>
  <c r="G546" i="3"/>
  <c r="K546" i="3" s="1"/>
  <c r="M546" i="3" s="1"/>
  <c r="H545" i="3"/>
  <c r="G545" i="3"/>
  <c r="H544" i="3"/>
  <c r="G544" i="3"/>
  <c r="H543" i="3"/>
  <c r="G543" i="3"/>
  <c r="H542" i="3"/>
  <c r="G542" i="3"/>
  <c r="J542" i="3" s="1"/>
  <c r="L542" i="3" s="1"/>
  <c r="H541" i="3"/>
  <c r="G541" i="3"/>
  <c r="H540" i="3"/>
  <c r="G540" i="3"/>
  <c r="J539" i="3"/>
  <c r="L539" i="3" s="1"/>
  <c r="O539" i="3" s="1"/>
  <c r="H539" i="3"/>
  <c r="K539" i="3" s="1"/>
  <c r="M539" i="3" s="1"/>
  <c r="G539" i="3"/>
  <c r="H538" i="3"/>
  <c r="G538" i="3"/>
  <c r="H537" i="3"/>
  <c r="G537" i="3"/>
  <c r="H536" i="3"/>
  <c r="G536" i="3"/>
  <c r="J535" i="3"/>
  <c r="L535" i="3" s="1"/>
  <c r="H535" i="3"/>
  <c r="G535" i="3"/>
  <c r="H534" i="3"/>
  <c r="G534" i="3"/>
  <c r="H533" i="3"/>
  <c r="G533" i="3"/>
  <c r="K532" i="3"/>
  <c r="M532" i="3" s="1"/>
  <c r="J532" i="3"/>
  <c r="L532" i="3" s="1"/>
  <c r="H532" i="3"/>
  <c r="G532" i="3"/>
  <c r="J531" i="3"/>
  <c r="L531" i="3" s="1"/>
  <c r="H531" i="3"/>
  <c r="G531" i="3"/>
  <c r="L530" i="3"/>
  <c r="O530" i="3" s="1"/>
  <c r="J530" i="3"/>
  <c r="H530" i="3"/>
  <c r="G530" i="3"/>
  <c r="K530" i="3" s="1"/>
  <c r="M530" i="3" s="1"/>
  <c r="H529" i="3"/>
  <c r="G529" i="3"/>
  <c r="J528" i="3"/>
  <c r="L528" i="3" s="1"/>
  <c r="H528" i="3"/>
  <c r="K528" i="3" s="1"/>
  <c r="M528" i="3" s="1"/>
  <c r="G528" i="3"/>
  <c r="K527" i="3"/>
  <c r="M527" i="3" s="1"/>
  <c r="J527" i="3"/>
  <c r="L527" i="3" s="1"/>
  <c r="H527" i="3"/>
  <c r="G527" i="3"/>
  <c r="J526" i="3"/>
  <c r="L526" i="3" s="1"/>
  <c r="H526" i="3"/>
  <c r="G526" i="3"/>
  <c r="L525" i="3"/>
  <c r="H525" i="3"/>
  <c r="K525" i="3" s="1"/>
  <c r="M525" i="3" s="1"/>
  <c r="G525" i="3"/>
  <c r="J525" i="3" s="1"/>
  <c r="H524" i="3"/>
  <c r="G524" i="3"/>
  <c r="K523" i="3"/>
  <c r="M523" i="3" s="1"/>
  <c r="H523" i="3"/>
  <c r="G523" i="3"/>
  <c r="J523" i="3" s="1"/>
  <c r="L523" i="3" s="1"/>
  <c r="H522" i="3"/>
  <c r="G522" i="3"/>
  <c r="H521" i="3"/>
  <c r="K521" i="3" s="1"/>
  <c r="M521" i="3" s="1"/>
  <c r="G521" i="3"/>
  <c r="J521" i="3" s="1"/>
  <c r="L521" i="3" s="1"/>
  <c r="H520" i="3"/>
  <c r="G520" i="3"/>
  <c r="J519" i="3"/>
  <c r="L519" i="3" s="1"/>
  <c r="H519" i="3"/>
  <c r="K519" i="3" s="1"/>
  <c r="M519" i="3" s="1"/>
  <c r="G519" i="3"/>
  <c r="H518" i="3"/>
  <c r="G518" i="3"/>
  <c r="H517" i="3"/>
  <c r="G517" i="3"/>
  <c r="J516" i="3"/>
  <c r="L516" i="3" s="1"/>
  <c r="H516" i="3"/>
  <c r="K516" i="3" s="1"/>
  <c r="M516" i="3" s="1"/>
  <c r="G516" i="3"/>
  <c r="H515" i="3"/>
  <c r="G515" i="3"/>
  <c r="J515" i="3" s="1"/>
  <c r="L515" i="3" s="1"/>
  <c r="H514" i="3"/>
  <c r="G514" i="3"/>
  <c r="H513" i="3"/>
  <c r="G513" i="3"/>
  <c r="J512" i="3"/>
  <c r="L512" i="3" s="1"/>
  <c r="O512" i="3" s="1"/>
  <c r="H512" i="3"/>
  <c r="K512" i="3" s="1"/>
  <c r="M512" i="3" s="1"/>
  <c r="G512" i="3"/>
  <c r="J511" i="3"/>
  <c r="L511" i="3" s="1"/>
  <c r="H511" i="3"/>
  <c r="K511" i="3" s="1"/>
  <c r="M511" i="3" s="1"/>
  <c r="O511" i="3" s="1"/>
  <c r="G511" i="3"/>
  <c r="H510" i="3"/>
  <c r="G510" i="3"/>
  <c r="J510" i="3" s="1"/>
  <c r="L510" i="3" s="1"/>
  <c r="H509" i="3"/>
  <c r="G509" i="3"/>
  <c r="H508" i="3"/>
  <c r="G508" i="3"/>
  <c r="K507" i="3"/>
  <c r="M507" i="3" s="1"/>
  <c r="J507" i="3"/>
  <c r="L507" i="3" s="1"/>
  <c r="H507" i="3"/>
  <c r="G507" i="3"/>
  <c r="H506" i="3"/>
  <c r="G506" i="3"/>
  <c r="H505" i="3"/>
  <c r="G505" i="3"/>
  <c r="H504" i="3"/>
  <c r="G504" i="3"/>
  <c r="H503" i="3"/>
  <c r="G503" i="3"/>
  <c r="J503" i="3" s="1"/>
  <c r="L503" i="3" s="1"/>
  <c r="H502" i="3"/>
  <c r="G502" i="3"/>
  <c r="H501" i="3"/>
  <c r="G501" i="3"/>
  <c r="K500" i="3"/>
  <c r="M500" i="3" s="1"/>
  <c r="H500" i="3"/>
  <c r="G500" i="3"/>
  <c r="J500" i="3" s="1"/>
  <c r="L500" i="3" s="1"/>
  <c r="H499" i="3"/>
  <c r="G499" i="3"/>
  <c r="J499" i="3" s="1"/>
  <c r="L499" i="3" s="1"/>
  <c r="J498" i="3"/>
  <c r="L498" i="3" s="1"/>
  <c r="O498" i="3" s="1"/>
  <c r="H498" i="3"/>
  <c r="G498" i="3"/>
  <c r="K498" i="3" s="1"/>
  <c r="M498" i="3" s="1"/>
  <c r="H497" i="3"/>
  <c r="G497" i="3"/>
  <c r="J496" i="3"/>
  <c r="L496" i="3" s="1"/>
  <c r="H496" i="3"/>
  <c r="K496" i="3" s="1"/>
  <c r="M496" i="3" s="1"/>
  <c r="G496" i="3"/>
  <c r="K495" i="3"/>
  <c r="M495" i="3" s="1"/>
  <c r="J495" i="3"/>
  <c r="L495" i="3" s="1"/>
  <c r="H495" i="3"/>
  <c r="G495" i="3"/>
  <c r="J494" i="3"/>
  <c r="L494" i="3" s="1"/>
  <c r="H494" i="3"/>
  <c r="G494" i="3"/>
  <c r="L493" i="3"/>
  <c r="H493" i="3"/>
  <c r="K493" i="3" s="1"/>
  <c r="M493" i="3" s="1"/>
  <c r="G493" i="3"/>
  <c r="J493" i="3" s="1"/>
  <c r="H492" i="3"/>
  <c r="G492" i="3"/>
  <c r="K491" i="3"/>
  <c r="M491" i="3" s="1"/>
  <c r="H491" i="3"/>
  <c r="G491" i="3"/>
  <c r="J491" i="3" s="1"/>
  <c r="L491" i="3" s="1"/>
  <c r="H490" i="3"/>
  <c r="G490" i="3"/>
  <c r="H489" i="3"/>
  <c r="K489" i="3" s="1"/>
  <c r="M489" i="3" s="1"/>
  <c r="G489" i="3"/>
  <c r="J489" i="3" s="1"/>
  <c r="L489" i="3" s="1"/>
  <c r="H488" i="3"/>
  <c r="G488" i="3"/>
  <c r="J487" i="3"/>
  <c r="L487" i="3" s="1"/>
  <c r="O487" i="3" s="1"/>
  <c r="H487" i="3"/>
  <c r="K487" i="3" s="1"/>
  <c r="M487" i="3" s="1"/>
  <c r="G487" i="3"/>
  <c r="H486" i="3"/>
  <c r="G486" i="3"/>
  <c r="H485" i="3"/>
  <c r="G485" i="3"/>
  <c r="J484" i="3"/>
  <c r="L484" i="3" s="1"/>
  <c r="H484" i="3"/>
  <c r="K484" i="3" s="1"/>
  <c r="M484" i="3" s="1"/>
  <c r="G484" i="3"/>
  <c r="J483" i="3"/>
  <c r="L483" i="3" s="1"/>
  <c r="H483" i="3"/>
  <c r="K483" i="3" s="1"/>
  <c r="M483" i="3" s="1"/>
  <c r="G483" i="3"/>
  <c r="H482" i="3"/>
  <c r="G482" i="3"/>
  <c r="H481" i="3"/>
  <c r="G481" i="3"/>
  <c r="K480" i="3"/>
  <c r="M480" i="3" s="1"/>
  <c r="J480" i="3"/>
  <c r="L480" i="3" s="1"/>
  <c r="H480" i="3"/>
  <c r="G480" i="3"/>
  <c r="K479" i="3"/>
  <c r="M479" i="3" s="1"/>
  <c r="O479" i="3" s="1"/>
  <c r="J479" i="3"/>
  <c r="L479" i="3" s="1"/>
  <c r="H479" i="3"/>
  <c r="G479" i="3"/>
  <c r="J478" i="3"/>
  <c r="L478" i="3" s="1"/>
  <c r="H478" i="3"/>
  <c r="G478" i="3"/>
  <c r="L477" i="3"/>
  <c r="K477" i="3"/>
  <c r="M477" i="3" s="1"/>
  <c r="H477" i="3"/>
  <c r="G477" i="3"/>
  <c r="J477" i="3" s="1"/>
  <c r="H476" i="3"/>
  <c r="G476" i="3"/>
  <c r="H475" i="3"/>
  <c r="G475" i="3"/>
  <c r="H474" i="3"/>
  <c r="G474" i="3"/>
  <c r="H473" i="3"/>
  <c r="K473" i="3" s="1"/>
  <c r="M473" i="3" s="1"/>
  <c r="O473" i="3" s="1"/>
  <c r="G473" i="3"/>
  <c r="J473" i="3" s="1"/>
  <c r="L473" i="3" s="1"/>
  <c r="H472" i="3"/>
  <c r="G472" i="3"/>
  <c r="H471" i="3"/>
  <c r="G471" i="3"/>
  <c r="H470" i="3"/>
  <c r="G470" i="3"/>
  <c r="H469" i="3"/>
  <c r="G469" i="3"/>
  <c r="J469" i="3" s="1"/>
  <c r="L469" i="3" s="1"/>
  <c r="H468" i="3"/>
  <c r="G468" i="3"/>
  <c r="L467" i="3"/>
  <c r="H467" i="3"/>
  <c r="K467" i="3" s="1"/>
  <c r="M467" i="3" s="1"/>
  <c r="G467" i="3"/>
  <c r="J467" i="3" s="1"/>
  <c r="K466" i="3"/>
  <c r="M466" i="3" s="1"/>
  <c r="J466" i="3"/>
  <c r="L466" i="3" s="1"/>
  <c r="H466" i="3"/>
  <c r="G466" i="3"/>
  <c r="J465" i="3"/>
  <c r="L465" i="3" s="1"/>
  <c r="H465" i="3"/>
  <c r="K465" i="3" s="1"/>
  <c r="M465" i="3" s="1"/>
  <c r="G465" i="3"/>
  <c r="H464" i="3"/>
  <c r="G464" i="3"/>
  <c r="H463" i="3"/>
  <c r="G463" i="3"/>
  <c r="J462" i="3"/>
  <c r="L462" i="3" s="1"/>
  <c r="H462" i="3"/>
  <c r="K462" i="3" s="1"/>
  <c r="M462" i="3" s="1"/>
  <c r="G462" i="3"/>
  <c r="J461" i="3"/>
  <c r="L461" i="3" s="1"/>
  <c r="H461" i="3"/>
  <c r="K461" i="3" s="1"/>
  <c r="M461" i="3" s="1"/>
  <c r="G461" i="3"/>
  <c r="H460" i="3"/>
  <c r="G460" i="3"/>
  <c r="H459" i="3"/>
  <c r="G459" i="3"/>
  <c r="H458" i="3"/>
  <c r="K458" i="3" s="1"/>
  <c r="M458" i="3" s="1"/>
  <c r="O458" i="3" s="1"/>
  <c r="G458" i="3"/>
  <c r="J458" i="3" s="1"/>
  <c r="L458" i="3" s="1"/>
  <c r="H457" i="3"/>
  <c r="G457" i="3"/>
  <c r="J457" i="3" s="1"/>
  <c r="L457" i="3" s="1"/>
  <c r="H456" i="3"/>
  <c r="G456" i="3"/>
  <c r="H455" i="3"/>
  <c r="G455" i="3"/>
  <c r="H454" i="3"/>
  <c r="G454" i="3"/>
  <c r="M453" i="3"/>
  <c r="H453" i="3"/>
  <c r="K453" i="3" s="1"/>
  <c r="G453" i="3"/>
  <c r="J453" i="3" s="1"/>
  <c r="L453" i="3" s="1"/>
  <c r="H452" i="3"/>
  <c r="G452" i="3"/>
  <c r="L451" i="3"/>
  <c r="H451" i="3"/>
  <c r="K451" i="3" s="1"/>
  <c r="M451" i="3" s="1"/>
  <c r="G451" i="3"/>
  <c r="J451" i="3" s="1"/>
  <c r="J450" i="3"/>
  <c r="L450" i="3" s="1"/>
  <c r="H450" i="3"/>
  <c r="K450" i="3" s="1"/>
  <c r="M450" i="3" s="1"/>
  <c r="O450" i="3" s="1"/>
  <c r="G450" i="3"/>
  <c r="J449" i="3"/>
  <c r="L449" i="3" s="1"/>
  <c r="H449" i="3"/>
  <c r="K449" i="3" s="1"/>
  <c r="M449" i="3" s="1"/>
  <c r="O449" i="3" s="1"/>
  <c r="G449" i="3"/>
  <c r="H448" i="3"/>
  <c r="G448" i="3"/>
  <c r="H447" i="3"/>
  <c r="G447" i="3"/>
  <c r="J446" i="3"/>
  <c r="L446" i="3" s="1"/>
  <c r="H446" i="3"/>
  <c r="K446" i="3" s="1"/>
  <c r="M446" i="3" s="1"/>
  <c r="G446" i="3"/>
  <c r="J445" i="3"/>
  <c r="L445" i="3" s="1"/>
  <c r="H445" i="3"/>
  <c r="K445" i="3" s="1"/>
  <c r="M445" i="3" s="1"/>
  <c r="G445" i="3"/>
  <c r="H444" i="3"/>
  <c r="G444" i="3"/>
  <c r="H443" i="3"/>
  <c r="G443" i="3"/>
  <c r="J442" i="3"/>
  <c r="L442" i="3" s="1"/>
  <c r="H442" i="3"/>
  <c r="G442" i="3"/>
  <c r="H441" i="3"/>
  <c r="G441" i="3"/>
  <c r="J441" i="3" s="1"/>
  <c r="L441" i="3" s="1"/>
  <c r="H440" i="3"/>
  <c r="G440" i="3"/>
  <c r="H439" i="3"/>
  <c r="G439" i="3"/>
  <c r="K438" i="3"/>
  <c r="M438" i="3" s="1"/>
  <c r="H438" i="3"/>
  <c r="G438" i="3"/>
  <c r="J438" i="3" s="1"/>
  <c r="L438" i="3" s="1"/>
  <c r="H437" i="3"/>
  <c r="K437" i="3" s="1"/>
  <c r="M437" i="3" s="1"/>
  <c r="G437" i="3"/>
  <c r="J437" i="3" s="1"/>
  <c r="L437" i="3" s="1"/>
  <c r="H436" i="3"/>
  <c r="G436" i="3"/>
  <c r="L435" i="3"/>
  <c r="O435" i="3" s="1"/>
  <c r="K435" i="3"/>
  <c r="M435" i="3" s="1"/>
  <c r="H435" i="3"/>
  <c r="G435" i="3"/>
  <c r="J435" i="3" s="1"/>
  <c r="H434" i="3"/>
  <c r="G434" i="3"/>
  <c r="J434" i="3" s="1"/>
  <c r="L434" i="3" s="1"/>
  <c r="H433" i="3"/>
  <c r="G433" i="3"/>
  <c r="J433" i="3" s="1"/>
  <c r="L433" i="3" s="1"/>
  <c r="H432" i="3"/>
  <c r="G432" i="3"/>
  <c r="H431" i="3"/>
  <c r="G431" i="3"/>
  <c r="H430" i="3"/>
  <c r="G430" i="3"/>
  <c r="J429" i="3"/>
  <c r="L429" i="3" s="1"/>
  <c r="H429" i="3"/>
  <c r="K429" i="3" s="1"/>
  <c r="M429" i="3" s="1"/>
  <c r="G429" i="3"/>
  <c r="L428" i="3"/>
  <c r="J428" i="3"/>
  <c r="H428" i="3"/>
  <c r="G428" i="3"/>
  <c r="H427" i="3"/>
  <c r="G427" i="3"/>
  <c r="H426" i="3"/>
  <c r="G426" i="3"/>
  <c r="H425" i="3"/>
  <c r="G425" i="3"/>
  <c r="J424" i="3"/>
  <c r="L424" i="3" s="1"/>
  <c r="H424" i="3"/>
  <c r="G424" i="3"/>
  <c r="L423" i="3"/>
  <c r="K423" i="3"/>
  <c r="M423" i="3" s="1"/>
  <c r="H423" i="3"/>
  <c r="G423" i="3"/>
  <c r="J423" i="3" s="1"/>
  <c r="H422" i="3"/>
  <c r="G422" i="3"/>
  <c r="H421" i="3"/>
  <c r="G421" i="3"/>
  <c r="H420" i="3"/>
  <c r="G420" i="3"/>
  <c r="K419" i="3"/>
  <c r="M419" i="3" s="1"/>
  <c r="H419" i="3"/>
  <c r="G419" i="3"/>
  <c r="J419" i="3" s="1"/>
  <c r="L419" i="3" s="1"/>
  <c r="K418" i="3"/>
  <c r="M418" i="3" s="1"/>
  <c r="H418" i="3"/>
  <c r="G418" i="3"/>
  <c r="J418" i="3" s="1"/>
  <c r="L418" i="3" s="1"/>
  <c r="J417" i="3"/>
  <c r="L417" i="3" s="1"/>
  <c r="H417" i="3"/>
  <c r="K417" i="3" s="1"/>
  <c r="M417" i="3" s="1"/>
  <c r="G417" i="3"/>
  <c r="H416" i="3"/>
  <c r="G416" i="3"/>
  <c r="H415" i="3"/>
  <c r="G415" i="3"/>
  <c r="J414" i="3"/>
  <c r="L414" i="3" s="1"/>
  <c r="H414" i="3"/>
  <c r="K414" i="3" s="1"/>
  <c r="M414" i="3" s="1"/>
  <c r="G414" i="3"/>
  <c r="J413" i="3"/>
  <c r="L413" i="3" s="1"/>
  <c r="H413" i="3"/>
  <c r="K413" i="3" s="1"/>
  <c r="M413" i="3" s="1"/>
  <c r="O413" i="3" s="1"/>
  <c r="G413" i="3"/>
  <c r="H412" i="3"/>
  <c r="G412" i="3"/>
  <c r="H411" i="3"/>
  <c r="G411" i="3"/>
  <c r="H410" i="3"/>
  <c r="K410" i="3" s="1"/>
  <c r="M410" i="3" s="1"/>
  <c r="G410" i="3"/>
  <c r="J410" i="3" s="1"/>
  <c r="L410" i="3" s="1"/>
  <c r="J409" i="3"/>
  <c r="L409" i="3" s="1"/>
  <c r="H409" i="3"/>
  <c r="G409" i="3"/>
  <c r="H408" i="3"/>
  <c r="G408" i="3"/>
  <c r="J408" i="3" s="1"/>
  <c r="L408" i="3" s="1"/>
  <c r="H407" i="3"/>
  <c r="G407" i="3"/>
  <c r="H406" i="3"/>
  <c r="G406" i="3"/>
  <c r="J405" i="3"/>
  <c r="L405" i="3" s="1"/>
  <c r="H405" i="3"/>
  <c r="K405" i="3" s="1"/>
  <c r="M405" i="3" s="1"/>
  <c r="G405" i="3"/>
  <c r="H404" i="3"/>
  <c r="G404" i="3"/>
  <c r="L403" i="3"/>
  <c r="H403" i="3"/>
  <c r="G403" i="3"/>
  <c r="J403" i="3" s="1"/>
  <c r="H402" i="3"/>
  <c r="G402" i="3"/>
  <c r="J402" i="3" s="1"/>
  <c r="L402" i="3" s="1"/>
  <c r="H401" i="3"/>
  <c r="K401" i="3" s="1"/>
  <c r="M401" i="3" s="1"/>
  <c r="O401" i="3" s="1"/>
  <c r="G401" i="3"/>
  <c r="J401" i="3" s="1"/>
  <c r="L401" i="3" s="1"/>
  <c r="H400" i="3"/>
  <c r="G400" i="3"/>
  <c r="H399" i="3"/>
  <c r="G399" i="3"/>
  <c r="H398" i="3"/>
  <c r="G398" i="3"/>
  <c r="H397" i="3"/>
  <c r="G397" i="3"/>
  <c r="J397" i="3" s="1"/>
  <c r="L397" i="3" s="1"/>
  <c r="H396" i="3"/>
  <c r="G396" i="3"/>
  <c r="H395" i="3"/>
  <c r="G395" i="3"/>
  <c r="H394" i="3"/>
  <c r="G394" i="3"/>
  <c r="H393" i="3"/>
  <c r="G393" i="3"/>
  <c r="H392" i="3"/>
  <c r="G392" i="3"/>
  <c r="J392" i="3" s="1"/>
  <c r="L392" i="3" s="1"/>
  <c r="H391" i="3"/>
  <c r="G391" i="3"/>
  <c r="H390" i="3"/>
  <c r="G390" i="3"/>
  <c r="K389" i="3"/>
  <c r="M389" i="3" s="1"/>
  <c r="J389" i="3"/>
  <c r="L389" i="3" s="1"/>
  <c r="O389" i="3" s="1"/>
  <c r="H389" i="3"/>
  <c r="G389" i="3"/>
  <c r="H388" i="3"/>
  <c r="G388" i="3"/>
  <c r="H387" i="3"/>
  <c r="G387" i="3"/>
  <c r="H386" i="3"/>
  <c r="G386" i="3"/>
  <c r="J385" i="3"/>
  <c r="L385" i="3" s="1"/>
  <c r="H385" i="3"/>
  <c r="G385" i="3"/>
  <c r="H384" i="3"/>
  <c r="G384" i="3"/>
  <c r="H383" i="3"/>
  <c r="G383" i="3"/>
  <c r="J382" i="3"/>
  <c r="L382" i="3" s="1"/>
  <c r="O382" i="3" s="1"/>
  <c r="H382" i="3"/>
  <c r="G382" i="3"/>
  <c r="K382" i="3" s="1"/>
  <c r="M382" i="3" s="1"/>
  <c r="J381" i="3"/>
  <c r="L381" i="3" s="1"/>
  <c r="H381" i="3"/>
  <c r="G381" i="3"/>
  <c r="J380" i="3"/>
  <c r="L380" i="3" s="1"/>
  <c r="H380" i="3"/>
  <c r="G380" i="3"/>
  <c r="H379" i="3"/>
  <c r="G379" i="3"/>
  <c r="J378" i="3"/>
  <c r="L378" i="3" s="1"/>
  <c r="H378" i="3"/>
  <c r="G378" i="3"/>
  <c r="K377" i="3"/>
  <c r="M377" i="3" s="1"/>
  <c r="J377" i="3"/>
  <c r="L377" i="3" s="1"/>
  <c r="H377" i="3"/>
  <c r="G377" i="3"/>
  <c r="J376" i="3"/>
  <c r="L376" i="3" s="1"/>
  <c r="H376" i="3"/>
  <c r="G376" i="3"/>
  <c r="H375" i="3"/>
  <c r="G375" i="3"/>
  <c r="H374" i="3"/>
  <c r="G374" i="3"/>
  <c r="K373" i="3"/>
  <c r="M373" i="3" s="1"/>
  <c r="J373" i="3"/>
  <c r="L373" i="3" s="1"/>
  <c r="H373" i="3"/>
  <c r="G373" i="3"/>
  <c r="H372" i="3"/>
  <c r="G372" i="3"/>
  <c r="H371" i="3"/>
  <c r="K371" i="3" s="1"/>
  <c r="M371" i="3" s="1"/>
  <c r="G371" i="3"/>
  <c r="J371" i="3" s="1"/>
  <c r="L371" i="3" s="1"/>
  <c r="H370" i="3"/>
  <c r="G370" i="3"/>
  <c r="J370" i="3" s="1"/>
  <c r="L370" i="3" s="1"/>
  <c r="H369" i="3"/>
  <c r="G369" i="3"/>
  <c r="J369" i="3" s="1"/>
  <c r="L369" i="3" s="1"/>
  <c r="H368" i="3"/>
  <c r="G368" i="3"/>
  <c r="H367" i="3"/>
  <c r="G367" i="3"/>
  <c r="J366" i="3"/>
  <c r="L366" i="3" s="1"/>
  <c r="H366" i="3"/>
  <c r="G366" i="3"/>
  <c r="H365" i="3"/>
  <c r="G365" i="3"/>
  <c r="J365" i="3" s="1"/>
  <c r="L365" i="3" s="1"/>
  <c r="H364" i="3"/>
  <c r="G364" i="3"/>
  <c r="H363" i="3"/>
  <c r="G363" i="3"/>
  <c r="J362" i="3"/>
  <c r="L362" i="3" s="1"/>
  <c r="H362" i="3"/>
  <c r="K362" i="3" s="1"/>
  <c r="M362" i="3" s="1"/>
  <c r="G362" i="3"/>
  <c r="J361" i="3"/>
  <c r="L361" i="3" s="1"/>
  <c r="H361" i="3"/>
  <c r="K361" i="3" s="1"/>
  <c r="M361" i="3" s="1"/>
  <c r="O361" i="3" s="1"/>
  <c r="G361" i="3"/>
  <c r="H360" i="3"/>
  <c r="G360" i="3"/>
  <c r="J360" i="3" s="1"/>
  <c r="L360" i="3" s="1"/>
  <c r="H359" i="3"/>
  <c r="G359" i="3"/>
  <c r="H358" i="3"/>
  <c r="G358" i="3"/>
  <c r="J357" i="3"/>
  <c r="L357" i="3" s="1"/>
  <c r="O357" i="3" s="1"/>
  <c r="H357" i="3"/>
  <c r="G357" i="3"/>
  <c r="K357" i="3" s="1"/>
  <c r="M357" i="3" s="1"/>
  <c r="H356" i="3"/>
  <c r="G356" i="3"/>
  <c r="K355" i="3"/>
  <c r="M355" i="3" s="1"/>
  <c r="H355" i="3"/>
  <c r="G355" i="3"/>
  <c r="J355" i="3" s="1"/>
  <c r="L355" i="3" s="1"/>
  <c r="H354" i="3"/>
  <c r="G354" i="3"/>
  <c r="H353" i="3"/>
  <c r="G353" i="3"/>
  <c r="H352" i="3"/>
  <c r="G352" i="3"/>
  <c r="J351" i="3"/>
  <c r="L351" i="3" s="1"/>
  <c r="H351" i="3"/>
  <c r="K351" i="3" s="1"/>
  <c r="M351" i="3" s="1"/>
  <c r="G351" i="3"/>
  <c r="H350" i="3"/>
  <c r="G350" i="3"/>
  <c r="H349" i="3"/>
  <c r="G349" i="3"/>
  <c r="J349" i="3" s="1"/>
  <c r="L349" i="3" s="1"/>
  <c r="K348" i="3"/>
  <c r="M348" i="3" s="1"/>
  <c r="H348" i="3"/>
  <c r="G348" i="3"/>
  <c r="J348" i="3" s="1"/>
  <c r="L348" i="3" s="1"/>
  <c r="H347" i="3"/>
  <c r="G347" i="3"/>
  <c r="J347" i="3" s="1"/>
  <c r="L347" i="3" s="1"/>
  <c r="H346" i="3"/>
  <c r="G346" i="3"/>
  <c r="K345" i="3"/>
  <c r="M345" i="3" s="1"/>
  <c r="H345" i="3"/>
  <c r="G345" i="3"/>
  <c r="J345" i="3" s="1"/>
  <c r="L345" i="3" s="1"/>
  <c r="J344" i="3"/>
  <c r="L344" i="3" s="1"/>
  <c r="H344" i="3"/>
  <c r="G344" i="3"/>
  <c r="H343" i="3"/>
  <c r="G343" i="3"/>
  <c r="J343" i="3" s="1"/>
  <c r="L343" i="3" s="1"/>
  <c r="H342" i="3"/>
  <c r="G342" i="3"/>
  <c r="H341" i="3"/>
  <c r="G341" i="3"/>
  <c r="J341" i="3" s="1"/>
  <c r="L341" i="3" s="1"/>
  <c r="H340" i="3"/>
  <c r="G340" i="3"/>
  <c r="H339" i="3"/>
  <c r="G339" i="3"/>
  <c r="J339" i="3" s="1"/>
  <c r="L339" i="3" s="1"/>
  <c r="H338" i="3"/>
  <c r="G338" i="3"/>
  <c r="L337" i="3"/>
  <c r="K337" i="3"/>
  <c r="M337" i="3" s="1"/>
  <c r="H337" i="3"/>
  <c r="G337" i="3"/>
  <c r="J337" i="3" s="1"/>
  <c r="K336" i="3"/>
  <c r="M336" i="3" s="1"/>
  <c r="J336" i="3"/>
  <c r="L336" i="3" s="1"/>
  <c r="H336" i="3"/>
  <c r="G336" i="3"/>
  <c r="J335" i="3"/>
  <c r="L335" i="3" s="1"/>
  <c r="H335" i="3"/>
  <c r="K335" i="3" s="1"/>
  <c r="M335" i="3" s="1"/>
  <c r="O335" i="3" s="1"/>
  <c r="G335" i="3"/>
  <c r="H334" i="3"/>
  <c r="G334" i="3"/>
  <c r="H333" i="3"/>
  <c r="G333" i="3"/>
  <c r="J333" i="3" s="1"/>
  <c r="L333" i="3" s="1"/>
  <c r="J332" i="3"/>
  <c r="L332" i="3" s="1"/>
  <c r="H332" i="3"/>
  <c r="G332" i="3"/>
  <c r="K332" i="3" s="1"/>
  <c r="M332" i="3" s="1"/>
  <c r="J331" i="3"/>
  <c r="L331" i="3" s="1"/>
  <c r="O331" i="3" s="1"/>
  <c r="H331" i="3"/>
  <c r="K331" i="3" s="1"/>
  <c r="M331" i="3" s="1"/>
  <c r="G331" i="3"/>
  <c r="H330" i="3"/>
  <c r="G330" i="3"/>
  <c r="H329" i="3"/>
  <c r="G329" i="3"/>
  <c r="K328" i="3"/>
  <c r="M328" i="3" s="1"/>
  <c r="O328" i="3" s="1"/>
  <c r="H328" i="3"/>
  <c r="G328" i="3"/>
  <c r="J328" i="3" s="1"/>
  <c r="L328" i="3" s="1"/>
  <c r="J327" i="3"/>
  <c r="L327" i="3" s="1"/>
  <c r="H327" i="3"/>
  <c r="K327" i="3" s="1"/>
  <c r="M327" i="3" s="1"/>
  <c r="G327" i="3"/>
  <c r="H326" i="3"/>
  <c r="G326" i="3"/>
  <c r="H325" i="3"/>
  <c r="G325" i="3"/>
  <c r="J325" i="3" s="1"/>
  <c r="L325" i="3" s="1"/>
  <c r="K324" i="3"/>
  <c r="M324" i="3" s="1"/>
  <c r="J324" i="3"/>
  <c r="L324" i="3" s="1"/>
  <c r="O324" i="3" s="1"/>
  <c r="H324" i="3"/>
  <c r="G324" i="3"/>
  <c r="M323" i="3"/>
  <c r="J323" i="3"/>
  <c r="L323" i="3" s="1"/>
  <c r="O323" i="3" s="1"/>
  <c r="H323" i="3"/>
  <c r="K323" i="3" s="1"/>
  <c r="G323" i="3"/>
  <c r="H322" i="3"/>
  <c r="G322" i="3"/>
  <c r="H321" i="3"/>
  <c r="G321" i="3"/>
  <c r="H320" i="3"/>
  <c r="G320" i="3"/>
  <c r="H319" i="3"/>
  <c r="G319" i="3"/>
  <c r="J319" i="3" s="1"/>
  <c r="L319" i="3" s="1"/>
  <c r="H318" i="3"/>
  <c r="G318" i="3"/>
  <c r="H317" i="3"/>
  <c r="G317" i="3"/>
  <c r="J317" i="3" s="1"/>
  <c r="L317" i="3" s="1"/>
  <c r="H316" i="3"/>
  <c r="G316" i="3"/>
  <c r="J316" i="3" s="1"/>
  <c r="L316" i="3" s="1"/>
  <c r="H315" i="3"/>
  <c r="G315" i="3"/>
  <c r="J315" i="3" s="1"/>
  <c r="L315" i="3" s="1"/>
  <c r="H314" i="3"/>
  <c r="G314" i="3"/>
  <c r="H313" i="3"/>
  <c r="K313" i="3" s="1"/>
  <c r="M313" i="3" s="1"/>
  <c r="G313" i="3"/>
  <c r="J313" i="3" s="1"/>
  <c r="L313" i="3" s="1"/>
  <c r="J312" i="3"/>
  <c r="L312" i="3" s="1"/>
  <c r="H312" i="3"/>
  <c r="G312" i="3"/>
  <c r="K312" i="3" s="1"/>
  <c r="M312" i="3" s="1"/>
  <c r="O312" i="3" s="1"/>
  <c r="H311" i="3"/>
  <c r="K311" i="3" s="1"/>
  <c r="M311" i="3" s="1"/>
  <c r="O311" i="3" s="1"/>
  <c r="G311" i="3"/>
  <c r="J311" i="3" s="1"/>
  <c r="L311" i="3" s="1"/>
  <c r="H310" i="3"/>
  <c r="G310" i="3"/>
  <c r="H309" i="3"/>
  <c r="G309" i="3"/>
  <c r="J309" i="3" s="1"/>
  <c r="L309" i="3" s="1"/>
  <c r="H308" i="3"/>
  <c r="G308" i="3"/>
  <c r="H307" i="3"/>
  <c r="K307" i="3" s="1"/>
  <c r="M307" i="3" s="1"/>
  <c r="G307" i="3"/>
  <c r="J307" i="3" s="1"/>
  <c r="L307" i="3" s="1"/>
  <c r="H306" i="3"/>
  <c r="G306" i="3"/>
  <c r="L305" i="3"/>
  <c r="K305" i="3"/>
  <c r="M305" i="3" s="1"/>
  <c r="H305" i="3"/>
  <c r="G305" i="3"/>
  <c r="J305" i="3" s="1"/>
  <c r="K304" i="3"/>
  <c r="M304" i="3" s="1"/>
  <c r="O304" i="3" s="1"/>
  <c r="J304" i="3"/>
  <c r="L304" i="3" s="1"/>
  <c r="H304" i="3"/>
  <c r="G304" i="3"/>
  <c r="J303" i="3"/>
  <c r="L303" i="3" s="1"/>
  <c r="H303" i="3"/>
  <c r="K303" i="3" s="1"/>
  <c r="M303" i="3" s="1"/>
  <c r="G303" i="3"/>
  <c r="H302" i="3"/>
  <c r="G302" i="3"/>
  <c r="H301" i="3"/>
  <c r="G301" i="3"/>
  <c r="J301" i="3" s="1"/>
  <c r="L301" i="3" s="1"/>
  <c r="J300" i="3"/>
  <c r="L300" i="3" s="1"/>
  <c r="H300" i="3"/>
  <c r="G300" i="3"/>
  <c r="J299" i="3"/>
  <c r="L299" i="3" s="1"/>
  <c r="H299" i="3"/>
  <c r="K299" i="3" s="1"/>
  <c r="M299" i="3" s="1"/>
  <c r="G299" i="3"/>
  <c r="H298" i="3"/>
  <c r="G298" i="3"/>
  <c r="H297" i="3"/>
  <c r="G297" i="3"/>
  <c r="H296" i="3"/>
  <c r="G296" i="3"/>
  <c r="J296" i="3" s="1"/>
  <c r="L296" i="3" s="1"/>
  <c r="J295" i="3"/>
  <c r="L295" i="3" s="1"/>
  <c r="H295" i="3"/>
  <c r="K295" i="3" s="1"/>
  <c r="M295" i="3" s="1"/>
  <c r="G295" i="3"/>
  <c r="H294" i="3"/>
  <c r="G294" i="3"/>
  <c r="H293" i="3"/>
  <c r="G293" i="3"/>
  <c r="J293" i="3" s="1"/>
  <c r="L293" i="3" s="1"/>
  <c r="K292" i="3"/>
  <c r="M292" i="3" s="1"/>
  <c r="J292" i="3"/>
  <c r="L292" i="3" s="1"/>
  <c r="H292" i="3"/>
  <c r="G292" i="3"/>
  <c r="M291" i="3"/>
  <c r="J291" i="3"/>
  <c r="L291" i="3" s="1"/>
  <c r="H291" i="3"/>
  <c r="K291" i="3" s="1"/>
  <c r="G291" i="3"/>
  <c r="H290" i="3"/>
  <c r="G290" i="3"/>
  <c r="H289" i="3"/>
  <c r="G289" i="3"/>
  <c r="H288" i="3"/>
  <c r="G288" i="3"/>
  <c r="H287" i="3"/>
  <c r="G287" i="3"/>
  <c r="J287" i="3" s="1"/>
  <c r="L287" i="3" s="1"/>
  <c r="H286" i="3"/>
  <c r="G286" i="3"/>
  <c r="H285" i="3"/>
  <c r="G285" i="3"/>
  <c r="J285" i="3" s="1"/>
  <c r="L285" i="3" s="1"/>
  <c r="K284" i="3"/>
  <c r="M284" i="3" s="1"/>
  <c r="H284" i="3"/>
  <c r="G284" i="3"/>
  <c r="J284" i="3" s="1"/>
  <c r="L284" i="3" s="1"/>
  <c r="H283" i="3"/>
  <c r="G283" i="3"/>
  <c r="J283" i="3" s="1"/>
  <c r="L283" i="3" s="1"/>
  <c r="H282" i="3"/>
  <c r="G282" i="3"/>
  <c r="K281" i="3"/>
  <c r="M281" i="3" s="1"/>
  <c r="H281" i="3"/>
  <c r="G281" i="3"/>
  <c r="J281" i="3" s="1"/>
  <c r="L281" i="3" s="1"/>
  <c r="J280" i="3"/>
  <c r="L280" i="3" s="1"/>
  <c r="H280" i="3"/>
  <c r="G280" i="3"/>
  <c r="H279" i="3"/>
  <c r="G279" i="3"/>
  <c r="J279" i="3" s="1"/>
  <c r="L279" i="3" s="1"/>
  <c r="H278" i="3"/>
  <c r="G278" i="3"/>
  <c r="H277" i="3"/>
  <c r="G277" i="3"/>
  <c r="J277" i="3" s="1"/>
  <c r="L277" i="3" s="1"/>
  <c r="H276" i="3"/>
  <c r="G276" i="3"/>
  <c r="H275" i="3"/>
  <c r="G275" i="3"/>
  <c r="J275" i="3" s="1"/>
  <c r="L275" i="3" s="1"/>
  <c r="H274" i="3"/>
  <c r="G274" i="3"/>
  <c r="L273" i="3"/>
  <c r="K273" i="3"/>
  <c r="M273" i="3" s="1"/>
  <c r="H273" i="3"/>
  <c r="G273" i="3"/>
  <c r="J273" i="3" s="1"/>
  <c r="K272" i="3"/>
  <c r="M272" i="3" s="1"/>
  <c r="J272" i="3"/>
  <c r="L272" i="3" s="1"/>
  <c r="H272" i="3"/>
  <c r="G272" i="3"/>
  <c r="J271" i="3"/>
  <c r="L271" i="3" s="1"/>
  <c r="H271" i="3"/>
  <c r="K271" i="3" s="1"/>
  <c r="M271" i="3" s="1"/>
  <c r="O271" i="3" s="1"/>
  <c r="G271" i="3"/>
  <c r="H270" i="3"/>
  <c r="G270" i="3"/>
  <c r="H269" i="3"/>
  <c r="G269" i="3"/>
  <c r="J269" i="3" s="1"/>
  <c r="L269" i="3" s="1"/>
  <c r="J268" i="3"/>
  <c r="L268" i="3" s="1"/>
  <c r="H268" i="3"/>
  <c r="G268" i="3"/>
  <c r="K268" i="3" s="1"/>
  <c r="M268" i="3" s="1"/>
  <c r="J267" i="3"/>
  <c r="L267" i="3" s="1"/>
  <c r="O267" i="3" s="1"/>
  <c r="H267" i="3"/>
  <c r="K267" i="3" s="1"/>
  <c r="M267" i="3" s="1"/>
  <c r="G267" i="3"/>
  <c r="H266" i="3"/>
  <c r="G266" i="3"/>
  <c r="H265" i="3"/>
  <c r="G265" i="3"/>
  <c r="K264" i="3"/>
  <c r="M264" i="3" s="1"/>
  <c r="O264" i="3" s="1"/>
  <c r="H264" i="3"/>
  <c r="G264" i="3"/>
  <c r="J264" i="3" s="1"/>
  <c r="L264" i="3" s="1"/>
  <c r="J263" i="3"/>
  <c r="L263" i="3" s="1"/>
  <c r="H263" i="3"/>
  <c r="K263" i="3" s="1"/>
  <c r="M263" i="3" s="1"/>
  <c r="G263" i="3"/>
  <c r="H262" i="3"/>
  <c r="G262" i="3"/>
  <c r="H261" i="3"/>
  <c r="G261" i="3"/>
  <c r="J261" i="3" s="1"/>
  <c r="L261" i="3" s="1"/>
  <c r="K260" i="3"/>
  <c r="M260" i="3" s="1"/>
  <c r="J260" i="3"/>
  <c r="L260" i="3" s="1"/>
  <c r="O260" i="3" s="1"/>
  <c r="H260" i="3"/>
  <c r="G260" i="3"/>
  <c r="M259" i="3"/>
  <c r="J259" i="3"/>
  <c r="L259" i="3" s="1"/>
  <c r="O259" i="3" s="1"/>
  <c r="H259" i="3"/>
  <c r="K259" i="3" s="1"/>
  <c r="G259" i="3"/>
  <c r="H258" i="3"/>
  <c r="G258" i="3"/>
  <c r="H257" i="3"/>
  <c r="G257" i="3"/>
  <c r="H256" i="3"/>
  <c r="G256" i="3"/>
  <c r="H255" i="3"/>
  <c r="G255" i="3"/>
  <c r="J255" i="3" s="1"/>
  <c r="L255" i="3" s="1"/>
  <c r="H254" i="3"/>
  <c r="G254" i="3"/>
  <c r="H253" i="3"/>
  <c r="G253" i="3"/>
  <c r="J253" i="3" s="1"/>
  <c r="L253" i="3" s="1"/>
  <c r="H252" i="3"/>
  <c r="G252" i="3"/>
  <c r="J252" i="3" s="1"/>
  <c r="L252" i="3" s="1"/>
  <c r="H251" i="3"/>
  <c r="G251" i="3"/>
  <c r="J251" i="3" s="1"/>
  <c r="L251" i="3" s="1"/>
  <c r="H250" i="3"/>
  <c r="G250" i="3"/>
  <c r="H249" i="3"/>
  <c r="K249" i="3" s="1"/>
  <c r="M249" i="3" s="1"/>
  <c r="G249" i="3"/>
  <c r="J249" i="3" s="1"/>
  <c r="L249" i="3" s="1"/>
  <c r="J248" i="3"/>
  <c r="L248" i="3" s="1"/>
  <c r="H248" i="3"/>
  <c r="G248" i="3"/>
  <c r="K248" i="3" s="1"/>
  <c r="M248" i="3" s="1"/>
  <c r="O248" i="3" s="1"/>
  <c r="H247" i="3"/>
  <c r="K247" i="3" s="1"/>
  <c r="M247" i="3" s="1"/>
  <c r="O247" i="3" s="1"/>
  <c r="G247" i="3"/>
  <c r="J247" i="3" s="1"/>
  <c r="L247" i="3" s="1"/>
  <c r="H246" i="3"/>
  <c r="G246" i="3"/>
  <c r="H245" i="3"/>
  <c r="G245" i="3"/>
  <c r="J245" i="3" s="1"/>
  <c r="L245" i="3" s="1"/>
  <c r="H244" i="3"/>
  <c r="G244" i="3"/>
  <c r="H243" i="3"/>
  <c r="K243" i="3" s="1"/>
  <c r="M243" i="3" s="1"/>
  <c r="G243" i="3"/>
  <c r="J243" i="3" s="1"/>
  <c r="L243" i="3" s="1"/>
  <c r="H242" i="3"/>
  <c r="G242" i="3"/>
  <c r="L241" i="3"/>
  <c r="K241" i="3"/>
  <c r="M241" i="3" s="1"/>
  <c r="H241" i="3"/>
  <c r="G241" i="3"/>
  <c r="J241" i="3" s="1"/>
  <c r="K240" i="3"/>
  <c r="M240" i="3" s="1"/>
  <c r="O240" i="3" s="1"/>
  <c r="J240" i="3"/>
  <c r="L240" i="3" s="1"/>
  <c r="H240" i="3"/>
  <c r="G240" i="3"/>
  <c r="J239" i="3"/>
  <c r="L239" i="3" s="1"/>
  <c r="H239" i="3"/>
  <c r="K239" i="3" s="1"/>
  <c r="M239" i="3" s="1"/>
  <c r="G239" i="3"/>
  <c r="H238" i="3"/>
  <c r="G238" i="3"/>
  <c r="H237" i="3"/>
  <c r="G237" i="3"/>
  <c r="J237" i="3" s="1"/>
  <c r="L237" i="3" s="1"/>
  <c r="J236" i="3"/>
  <c r="L236" i="3" s="1"/>
  <c r="H236" i="3"/>
  <c r="G236" i="3"/>
  <c r="J235" i="3"/>
  <c r="L235" i="3" s="1"/>
  <c r="H235" i="3"/>
  <c r="K235" i="3" s="1"/>
  <c r="M235" i="3" s="1"/>
  <c r="G235" i="3"/>
  <c r="H234" i="3"/>
  <c r="G234" i="3"/>
  <c r="H233" i="3"/>
  <c r="G233" i="3"/>
  <c r="H232" i="3"/>
  <c r="G232" i="3"/>
  <c r="J232" i="3" s="1"/>
  <c r="L232" i="3" s="1"/>
  <c r="J231" i="3"/>
  <c r="L231" i="3" s="1"/>
  <c r="H231" i="3"/>
  <c r="K231" i="3" s="1"/>
  <c r="M231" i="3" s="1"/>
  <c r="G231" i="3"/>
  <c r="H230" i="3"/>
  <c r="G230" i="3"/>
  <c r="H229" i="3"/>
  <c r="G229" i="3"/>
  <c r="J229" i="3" s="1"/>
  <c r="L229" i="3" s="1"/>
  <c r="K228" i="3"/>
  <c r="M228" i="3" s="1"/>
  <c r="J228" i="3"/>
  <c r="L228" i="3" s="1"/>
  <c r="H228" i="3"/>
  <c r="G228" i="3"/>
  <c r="M227" i="3"/>
  <c r="J227" i="3"/>
  <c r="L227" i="3" s="1"/>
  <c r="H227" i="3"/>
  <c r="K227" i="3" s="1"/>
  <c r="G227" i="3"/>
  <c r="H226" i="3"/>
  <c r="G226" i="3"/>
  <c r="H225" i="3"/>
  <c r="G225" i="3"/>
  <c r="H224" i="3"/>
  <c r="G224" i="3"/>
  <c r="H223" i="3"/>
  <c r="G223" i="3"/>
  <c r="J223" i="3" s="1"/>
  <c r="L223" i="3" s="1"/>
  <c r="H222" i="3"/>
  <c r="G222" i="3"/>
  <c r="H221" i="3"/>
  <c r="G221" i="3"/>
  <c r="J221" i="3" s="1"/>
  <c r="L221" i="3" s="1"/>
  <c r="K220" i="3"/>
  <c r="M220" i="3" s="1"/>
  <c r="H220" i="3"/>
  <c r="G220" i="3"/>
  <c r="J220" i="3" s="1"/>
  <c r="L220" i="3" s="1"/>
  <c r="H219" i="3"/>
  <c r="G219" i="3"/>
  <c r="J219" i="3" s="1"/>
  <c r="L219" i="3" s="1"/>
  <c r="H218" i="3"/>
  <c r="G218" i="3"/>
  <c r="K217" i="3"/>
  <c r="M217" i="3" s="1"/>
  <c r="H217" i="3"/>
  <c r="G217" i="3"/>
  <c r="J217" i="3" s="1"/>
  <c r="L217" i="3" s="1"/>
  <c r="J216" i="3"/>
  <c r="L216" i="3" s="1"/>
  <c r="H216" i="3"/>
  <c r="G216" i="3"/>
  <c r="H215" i="3"/>
  <c r="G215" i="3"/>
  <c r="J215" i="3" s="1"/>
  <c r="L215" i="3" s="1"/>
  <c r="H214" i="3"/>
  <c r="G214" i="3"/>
  <c r="H213" i="3"/>
  <c r="G213" i="3"/>
  <c r="J213" i="3" s="1"/>
  <c r="L213" i="3" s="1"/>
  <c r="H212" i="3"/>
  <c r="G212" i="3"/>
  <c r="H211" i="3"/>
  <c r="G211" i="3"/>
  <c r="J211" i="3" s="1"/>
  <c r="L211" i="3" s="1"/>
  <c r="H210" i="3"/>
  <c r="G210" i="3"/>
  <c r="L209" i="3"/>
  <c r="K209" i="3"/>
  <c r="M209" i="3" s="1"/>
  <c r="H209" i="3"/>
  <c r="G209" i="3"/>
  <c r="J209" i="3" s="1"/>
  <c r="K208" i="3"/>
  <c r="M208" i="3" s="1"/>
  <c r="J208" i="3"/>
  <c r="L208" i="3" s="1"/>
  <c r="H208" i="3"/>
  <c r="G208" i="3"/>
  <c r="J207" i="3"/>
  <c r="L207" i="3" s="1"/>
  <c r="H207" i="3"/>
  <c r="K207" i="3" s="1"/>
  <c r="M207" i="3" s="1"/>
  <c r="O207" i="3" s="1"/>
  <c r="G207" i="3"/>
  <c r="H206" i="3"/>
  <c r="G206" i="3"/>
  <c r="H205" i="3"/>
  <c r="G205" i="3"/>
  <c r="J205" i="3" s="1"/>
  <c r="L205" i="3" s="1"/>
  <c r="J204" i="3"/>
  <c r="L204" i="3" s="1"/>
  <c r="H204" i="3"/>
  <c r="G204" i="3"/>
  <c r="K204" i="3" s="1"/>
  <c r="M204" i="3" s="1"/>
  <c r="J203" i="3"/>
  <c r="L203" i="3" s="1"/>
  <c r="O203" i="3" s="1"/>
  <c r="H203" i="3"/>
  <c r="K203" i="3" s="1"/>
  <c r="M203" i="3" s="1"/>
  <c r="G203" i="3"/>
  <c r="H202" i="3"/>
  <c r="G202" i="3"/>
  <c r="H201" i="3"/>
  <c r="G201" i="3"/>
  <c r="K200" i="3"/>
  <c r="M200" i="3" s="1"/>
  <c r="O200" i="3" s="1"/>
  <c r="H200" i="3"/>
  <c r="G200" i="3"/>
  <c r="J200" i="3" s="1"/>
  <c r="L200" i="3" s="1"/>
  <c r="J199" i="3"/>
  <c r="L199" i="3" s="1"/>
  <c r="H199" i="3"/>
  <c r="K199" i="3" s="1"/>
  <c r="M199" i="3" s="1"/>
  <c r="G199" i="3"/>
  <c r="H198" i="3"/>
  <c r="G198" i="3"/>
  <c r="H197" i="3"/>
  <c r="G197" i="3"/>
  <c r="J197" i="3" s="1"/>
  <c r="L197" i="3" s="1"/>
  <c r="J196" i="3"/>
  <c r="L196" i="3" s="1"/>
  <c r="H196" i="3"/>
  <c r="G196" i="3"/>
  <c r="J195" i="3"/>
  <c r="L195" i="3" s="1"/>
  <c r="H195" i="3"/>
  <c r="G195" i="3"/>
  <c r="K195" i="3" s="1"/>
  <c r="M195" i="3" s="1"/>
  <c r="H194" i="3"/>
  <c r="G194" i="3"/>
  <c r="J194" i="3" s="1"/>
  <c r="L194" i="3" s="1"/>
  <c r="H193" i="3"/>
  <c r="G193" i="3"/>
  <c r="H192" i="3"/>
  <c r="G192" i="3"/>
  <c r="J192" i="3" s="1"/>
  <c r="L192" i="3" s="1"/>
  <c r="K191" i="3"/>
  <c r="M191" i="3" s="1"/>
  <c r="J191" i="3"/>
  <c r="L191" i="3" s="1"/>
  <c r="H191" i="3"/>
  <c r="G191" i="3"/>
  <c r="H190" i="3"/>
  <c r="G190" i="3"/>
  <c r="K190" i="3" s="1"/>
  <c r="M190" i="3" s="1"/>
  <c r="H189" i="3"/>
  <c r="K189" i="3" s="1"/>
  <c r="M189" i="3" s="1"/>
  <c r="G189" i="3"/>
  <c r="J189" i="3" s="1"/>
  <c r="L189" i="3" s="1"/>
  <c r="H188" i="3"/>
  <c r="K188" i="3" s="1"/>
  <c r="M188" i="3" s="1"/>
  <c r="G188" i="3"/>
  <c r="J188" i="3" s="1"/>
  <c r="L188" i="3" s="1"/>
  <c r="H187" i="3"/>
  <c r="G187" i="3"/>
  <c r="J187" i="3" s="1"/>
  <c r="L187" i="3" s="1"/>
  <c r="H186" i="3"/>
  <c r="G186" i="3"/>
  <c r="H185" i="3"/>
  <c r="G185" i="3"/>
  <c r="J185" i="3" s="1"/>
  <c r="L185" i="3" s="1"/>
  <c r="H184" i="3"/>
  <c r="G184" i="3"/>
  <c r="H183" i="3"/>
  <c r="G183" i="3"/>
  <c r="J183" i="3" s="1"/>
  <c r="L183" i="3" s="1"/>
  <c r="J182" i="3"/>
  <c r="L182" i="3" s="1"/>
  <c r="H182" i="3"/>
  <c r="G182" i="3"/>
  <c r="L181" i="3"/>
  <c r="H181" i="3"/>
  <c r="G181" i="3"/>
  <c r="J181" i="3" s="1"/>
  <c r="H180" i="3"/>
  <c r="G180" i="3"/>
  <c r="H179" i="3"/>
  <c r="G179" i="3"/>
  <c r="H178" i="3"/>
  <c r="G178" i="3"/>
  <c r="J178" i="3" s="1"/>
  <c r="L178" i="3" s="1"/>
  <c r="H177" i="3"/>
  <c r="G177" i="3"/>
  <c r="H176" i="3"/>
  <c r="G176" i="3"/>
  <c r="J176" i="3" s="1"/>
  <c r="L176" i="3" s="1"/>
  <c r="J175" i="3"/>
  <c r="L175" i="3" s="1"/>
  <c r="O175" i="3" s="1"/>
  <c r="H175" i="3"/>
  <c r="G175" i="3"/>
  <c r="K175" i="3" s="1"/>
  <c r="M175" i="3" s="1"/>
  <c r="H174" i="3"/>
  <c r="G174" i="3"/>
  <c r="K174" i="3" s="1"/>
  <c r="M174" i="3" s="1"/>
  <c r="H173" i="3"/>
  <c r="K173" i="3" s="1"/>
  <c r="M173" i="3" s="1"/>
  <c r="G173" i="3"/>
  <c r="J173" i="3" s="1"/>
  <c r="L173" i="3" s="1"/>
  <c r="H172" i="3"/>
  <c r="G172" i="3"/>
  <c r="H171" i="3"/>
  <c r="G171" i="3"/>
  <c r="J171" i="3" s="1"/>
  <c r="L171" i="3" s="1"/>
  <c r="H170" i="3"/>
  <c r="G170" i="3"/>
  <c r="H169" i="3"/>
  <c r="G169" i="3"/>
  <c r="J169" i="3" s="1"/>
  <c r="L169" i="3" s="1"/>
  <c r="K168" i="3"/>
  <c r="M168" i="3" s="1"/>
  <c r="H168" i="3"/>
  <c r="G168" i="3"/>
  <c r="J168" i="3" s="1"/>
  <c r="L168" i="3" s="1"/>
  <c r="J167" i="3"/>
  <c r="L167" i="3" s="1"/>
  <c r="H167" i="3"/>
  <c r="K167" i="3" s="1"/>
  <c r="M167" i="3" s="1"/>
  <c r="G167" i="3"/>
  <c r="J166" i="3"/>
  <c r="L166" i="3" s="1"/>
  <c r="H166" i="3"/>
  <c r="G166" i="3"/>
  <c r="H165" i="3"/>
  <c r="G165" i="3"/>
  <c r="J165" i="3" s="1"/>
  <c r="L165" i="3" s="1"/>
  <c r="H164" i="3"/>
  <c r="G164" i="3"/>
  <c r="K163" i="3"/>
  <c r="M163" i="3" s="1"/>
  <c r="H163" i="3"/>
  <c r="G163" i="3"/>
  <c r="J163" i="3" s="1"/>
  <c r="L163" i="3" s="1"/>
  <c r="J162" i="3"/>
  <c r="L162" i="3" s="1"/>
  <c r="H162" i="3"/>
  <c r="G162" i="3"/>
  <c r="L161" i="3"/>
  <c r="H161" i="3"/>
  <c r="K161" i="3" s="1"/>
  <c r="M161" i="3" s="1"/>
  <c r="G161" i="3"/>
  <c r="J161" i="3" s="1"/>
  <c r="H160" i="3"/>
  <c r="G160" i="3"/>
  <c r="J160" i="3" s="1"/>
  <c r="L160" i="3" s="1"/>
  <c r="K159" i="3"/>
  <c r="M159" i="3" s="1"/>
  <c r="H159" i="3"/>
  <c r="G159" i="3"/>
  <c r="J159" i="3" s="1"/>
  <c r="L159" i="3" s="1"/>
  <c r="H158" i="3"/>
  <c r="G158" i="3"/>
  <c r="H157" i="3"/>
  <c r="G157" i="3"/>
  <c r="J157" i="3" s="1"/>
  <c r="L157" i="3" s="1"/>
  <c r="K156" i="3"/>
  <c r="M156" i="3" s="1"/>
  <c r="H156" i="3"/>
  <c r="G156" i="3"/>
  <c r="J156" i="3" s="1"/>
  <c r="L156" i="3" s="1"/>
  <c r="J155" i="3"/>
  <c r="L155" i="3" s="1"/>
  <c r="H155" i="3"/>
  <c r="K155" i="3" s="1"/>
  <c r="M155" i="3" s="1"/>
  <c r="O155" i="3" s="1"/>
  <c r="G155" i="3"/>
  <c r="H154" i="3"/>
  <c r="G154" i="3"/>
  <c r="K154" i="3" s="1"/>
  <c r="M154" i="3" s="1"/>
  <c r="H153" i="3"/>
  <c r="G153" i="3"/>
  <c r="J153" i="3" s="1"/>
  <c r="L153" i="3" s="1"/>
  <c r="J152" i="3"/>
  <c r="L152" i="3" s="1"/>
  <c r="H152" i="3"/>
  <c r="K152" i="3" s="1"/>
  <c r="M152" i="3" s="1"/>
  <c r="G152" i="3"/>
  <c r="H151" i="3"/>
  <c r="G151" i="3"/>
  <c r="J151" i="3" s="1"/>
  <c r="L151" i="3" s="1"/>
  <c r="H150" i="3"/>
  <c r="G150" i="3"/>
  <c r="J150" i="3" s="1"/>
  <c r="L150" i="3" s="1"/>
  <c r="H149" i="3"/>
  <c r="G149" i="3"/>
  <c r="J149" i="3" s="1"/>
  <c r="L149" i="3" s="1"/>
  <c r="J148" i="3"/>
  <c r="L148" i="3" s="1"/>
  <c r="H148" i="3"/>
  <c r="G148" i="3"/>
  <c r="K147" i="3"/>
  <c r="M147" i="3" s="1"/>
  <c r="J147" i="3"/>
  <c r="L147" i="3" s="1"/>
  <c r="H147" i="3"/>
  <c r="G147" i="3"/>
  <c r="J146" i="3"/>
  <c r="L146" i="3" s="1"/>
  <c r="H146" i="3"/>
  <c r="G146" i="3"/>
  <c r="H145" i="3"/>
  <c r="K145" i="3" s="1"/>
  <c r="M145" i="3" s="1"/>
  <c r="G145" i="3"/>
  <c r="J145" i="3" s="1"/>
  <c r="L145" i="3" s="1"/>
  <c r="H144" i="3"/>
  <c r="G144" i="3"/>
  <c r="J144" i="3" s="1"/>
  <c r="L144" i="3" s="1"/>
  <c r="K143" i="3"/>
  <c r="M143" i="3" s="1"/>
  <c r="H143" i="3"/>
  <c r="G143" i="3"/>
  <c r="J143" i="3" s="1"/>
  <c r="L143" i="3" s="1"/>
  <c r="O143" i="3" s="1"/>
  <c r="H142" i="3"/>
  <c r="G142" i="3"/>
  <c r="H141" i="3"/>
  <c r="G141" i="3"/>
  <c r="J141" i="3" s="1"/>
  <c r="L141" i="3" s="1"/>
  <c r="K140" i="3"/>
  <c r="M140" i="3" s="1"/>
  <c r="H140" i="3"/>
  <c r="G140" i="3"/>
  <c r="J140" i="3" s="1"/>
  <c r="L140" i="3" s="1"/>
  <c r="J139" i="3"/>
  <c r="L139" i="3" s="1"/>
  <c r="H139" i="3"/>
  <c r="K139" i="3" s="1"/>
  <c r="M139" i="3" s="1"/>
  <c r="O139" i="3" s="1"/>
  <c r="G139" i="3"/>
  <c r="H138" i="3"/>
  <c r="G138" i="3"/>
  <c r="K138" i="3" s="1"/>
  <c r="M138" i="3" s="1"/>
  <c r="H137" i="3"/>
  <c r="G137" i="3"/>
  <c r="J137" i="3" s="1"/>
  <c r="L137" i="3" s="1"/>
  <c r="H136" i="3"/>
  <c r="G136" i="3"/>
  <c r="K136" i="3" s="1"/>
  <c r="M136" i="3" s="1"/>
  <c r="H135" i="3"/>
  <c r="G135" i="3"/>
  <c r="J135" i="3" s="1"/>
  <c r="L135" i="3" s="1"/>
  <c r="J134" i="3"/>
  <c r="L134" i="3" s="1"/>
  <c r="H134" i="3"/>
  <c r="G134" i="3"/>
  <c r="L133" i="3"/>
  <c r="H133" i="3"/>
  <c r="G133" i="3"/>
  <c r="J133" i="3" s="1"/>
  <c r="H132" i="3"/>
  <c r="G132" i="3"/>
  <c r="K132" i="3" s="1"/>
  <c r="M132" i="3" s="1"/>
  <c r="J131" i="3"/>
  <c r="L131" i="3" s="1"/>
  <c r="O131" i="3" s="1"/>
  <c r="H131" i="3"/>
  <c r="G131" i="3"/>
  <c r="K131" i="3" s="1"/>
  <c r="M131" i="3" s="1"/>
  <c r="H130" i="3"/>
  <c r="G130" i="3"/>
  <c r="J130" i="3" s="1"/>
  <c r="L130" i="3" s="1"/>
  <c r="H129" i="3"/>
  <c r="G129" i="3"/>
  <c r="H128" i="3"/>
  <c r="G128" i="3"/>
  <c r="J128" i="3" s="1"/>
  <c r="L128" i="3" s="1"/>
  <c r="J127" i="3"/>
  <c r="L127" i="3" s="1"/>
  <c r="H127" i="3"/>
  <c r="K127" i="3" s="1"/>
  <c r="M127" i="3" s="1"/>
  <c r="G127" i="3"/>
  <c r="H126" i="3"/>
  <c r="G126" i="3"/>
  <c r="K126" i="3" s="1"/>
  <c r="M126" i="3" s="1"/>
  <c r="H125" i="3"/>
  <c r="K125" i="3" s="1"/>
  <c r="M125" i="3" s="1"/>
  <c r="G125" i="3"/>
  <c r="J125" i="3" s="1"/>
  <c r="L125" i="3" s="1"/>
  <c r="H124" i="3"/>
  <c r="G124" i="3"/>
  <c r="J124" i="3" s="1"/>
  <c r="L124" i="3" s="1"/>
  <c r="H123" i="3"/>
  <c r="G123" i="3"/>
  <c r="J123" i="3" s="1"/>
  <c r="L123" i="3" s="1"/>
  <c r="H122" i="3"/>
  <c r="G122" i="3"/>
  <c r="H121" i="3"/>
  <c r="G121" i="3"/>
  <c r="J121" i="3" s="1"/>
  <c r="L121" i="3" s="1"/>
  <c r="H120" i="3"/>
  <c r="K120" i="3" s="1"/>
  <c r="M120" i="3" s="1"/>
  <c r="G120" i="3"/>
  <c r="J120" i="3" s="1"/>
  <c r="L120" i="3" s="1"/>
  <c r="H119" i="3"/>
  <c r="G119" i="3"/>
  <c r="J119" i="3" s="1"/>
  <c r="L119" i="3" s="1"/>
  <c r="J118" i="3"/>
  <c r="L118" i="3" s="1"/>
  <c r="H118" i="3"/>
  <c r="G118" i="3"/>
  <c r="L117" i="3"/>
  <c r="H117" i="3"/>
  <c r="G117" i="3"/>
  <c r="J117" i="3" s="1"/>
  <c r="H116" i="3"/>
  <c r="G116" i="3"/>
  <c r="H115" i="3"/>
  <c r="G115" i="3"/>
  <c r="J115" i="3" s="1"/>
  <c r="L115" i="3" s="1"/>
  <c r="J114" i="3"/>
  <c r="L114" i="3" s="1"/>
  <c r="H114" i="3"/>
  <c r="G114" i="3"/>
  <c r="L113" i="3"/>
  <c r="K113" i="3"/>
  <c r="M113" i="3" s="1"/>
  <c r="H113" i="3"/>
  <c r="G113" i="3"/>
  <c r="J113" i="3" s="1"/>
  <c r="H112" i="3"/>
  <c r="G112" i="3"/>
  <c r="J112" i="3" s="1"/>
  <c r="L112" i="3" s="1"/>
  <c r="H111" i="3"/>
  <c r="G111" i="3"/>
  <c r="K111" i="3" s="1"/>
  <c r="M111" i="3" s="1"/>
  <c r="H110" i="3"/>
  <c r="G110" i="3"/>
  <c r="K110" i="3" s="1"/>
  <c r="M110" i="3" s="1"/>
  <c r="H109" i="3"/>
  <c r="G109" i="3"/>
  <c r="J109" i="3" s="1"/>
  <c r="L109" i="3" s="1"/>
  <c r="H108" i="3"/>
  <c r="G108" i="3"/>
  <c r="H107" i="3"/>
  <c r="G107" i="3"/>
  <c r="J107" i="3" s="1"/>
  <c r="L107" i="3" s="1"/>
  <c r="H106" i="3"/>
  <c r="G106" i="3"/>
  <c r="K106" i="3" s="1"/>
  <c r="M106" i="3" s="1"/>
  <c r="H105" i="3"/>
  <c r="G105" i="3"/>
  <c r="J105" i="3" s="1"/>
  <c r="L105" i="3" s="1"/>
  <c r="H104" i="3"/>
  <c r="G104" i="3"/>
  <c r="K104" i="3" s="1"/>
  <c r="M104" i="3" s="1"/>
  <c r="J103" i="3"/>
  <c r="L103" i="3" s="1"/>
  <c r="H103" i="3"/>
  <c r="K103" i="3" s="1"/>
  <c r="M103" i="3" s="1"/>
  <c r="O103" i="3" s="1"/>
  <c r="G103" i="3"/>
  <c r="J102" i="3"/>
  <c r="L102" i="3" s="1"/>
  <c r="H102" i="3"/>
  <c r="G102" i="3"/>
  <c r="H101" i="3"/>
  <c r="G101" i="3"/>
  <c r="J101" i="3" s="1"/>
  <c r="L101" i="3" s="1"/>
  <c r="H100" i="3"/>
  <c r="G100" i="3"/>
  <c r="K100" i="3" s="1"/>
  <c r="M100" i="3" s="1"/>
  <c r="K99" i="3"/>
  <c r="M99" i="3" s="1"/>
  <c r="H99" i="3"/>
  <c r="G99" i="3"/>
  <c r="J99" i="3" s="1"/>
  <c r="L99" i="3" s="1"/>
  <c r="O99" i="3" s="1"/>
  <c r="J98" i="3"/>
  <c r="L98" i="3" s="1"/>
  <c r="H98" i="3"/>
  <c r="G98" i="3"/>
  <c r="L97" i="3"/>
  <c r="K97" i="3"/>
  <c r="M97" i="3" s="1"/>
  <c r="H97" i="3"/>
  <c r="G97" i="3"/>
  <c r="J97" i="3" s="1"/>
  <c r="H96" i="3"/>
  <c r="G96" i="3"/>
  <c r="J96" i="3" s="1"/>
  <c r="L96" i="3" s="1"/>
  <c r="H95" i="3"/>
  <c r="G95" i="3"/>
  <c r="J95" i="3" s="1"/>
  <c r="L95" i="3" s="1"/>
  <c r="H94" i="3"/>
  <c r="G94" i="3"/>
  <c r="H93" i="3"/>
  <c r="G93" i="3"/>
  <c r="J93" i="3" s="1"/>
  <c r="L93" i="3" s="1"/>
  <c r="K92" i="3"/>
  <c r="M92" i="3" s="1"/>
  <c r="H92" i="3"/>
  <c r="G92" i="3"/>
  <c r="J92" i="3" s="1"/>
  <c r="L92" i="3" s="1"/>
  <c r="J91" i="3"/>
  <c r="L91" i="3" s="1"/>
  <c r="H91" i="3"/>
  <c r="K91" i="3" s="1"/>
  <c r="M91" i="3" s="1"/>
  <c r="O91" i="3" s="1"/>
  <c r="G91" i="3"/>
  <c r="H90" i="3"/>
  <c r="G90" i="3"/>
  <c r="K90" i="3" s="1"/>
  <c r="M90" i="3" s="1"/>
  <c r="H89" i="3"/>
  <c r="G89" i="3"/>
  <c r="J89" i="3" s="1"/>
  <c r="L89" i="3" s="1"/>
  <c r="J88" i="3"/>
  <c r="L88" i="3" s="1"/>
  <c r="H88" i="3"/>
  <c r="K88" i="3" s="1"/>
  <c r="M88" i="3" s="1"/>
  <c r="G88" i="3"/>
  <c r="H87" i="3"/>
  <c r="G87" i="3"/>
  <c r="J87" i="3" s="1"/>
  <c r="L87" i="3" s="1"/>
  <c r="H86" i="3"/>
  <c r="G86" i="3"/>
  <c r="J86" i="3" s="1"/>
  <c r="L86" i="3" s="1"/>
  <c r="L85" i="3"/>
  <c r="H85" i="3"/>
  <c r="G85" i="3"/>
  <c r="J85" i="3" s="1"/>
  <c r="J84" i="3"/>
  <c r="L84" i="3" s="1"/>
  <c r="H84" i="3"/>
  <c r="G84" i="3"/>
  <c r="J83" i="3"/>
  <c r="L83" i="3" s="1"/>
  <c r="H83" i="3"/>
  <c r="K83" i="3" s="1"/>
  <c r="M83" i="3" s="1"/>
  <c r="G83" i="3"/>
  <c r="H82" i="3"/>
  <c r="G82" i="3"/>
  <c r="J82" i="3" s="1"/>
  <c r="L82" i="3" s="1"/>
  <c r="K81" i="3"/>
  <c r="M81" i="3" s="1"/>
  <c r="H81" i="3"/>
  <c r="G81" i="3"/>
  <c r="J81" i="3" s="1"/>
  <c r="L81" i="3" s="1"/>
  <c r="H80" i="3"/>
  <c r="G80" i="3"/>
  <c r="J80" i="3" s="1"/>
  <c r="L80" i="3" s="1"/>
  <c r="H79" i="3"/>
  <c r="G79" i="3"/>
  <c r="K79" i="3" s="1"/>
  <c r="M79" i="3" s="1"/>
  <c r="H78" i="3"/>
  <c r="G78" i="3"/>
  <c r="K78" i="3" s="1"/>
  <c r="M78" i="3" s="1"/>
  <c r="H77" i="3"/>
  <c r="G77" i="3"/>
  <c r="J77" i="3" s="1"/>
  <c r="L77" i="3" s="1"/>
  <c r="H76" i="3"/>
  <c r="G76" i="3"/>
  <c r="J76" i="3" s="1"/>
  <c r="L76" i="3" s="1"/>
  <c r="J75" i="3"/>
  <c r="L75" i="3" s="1"/>
  <c r="H75" i="3"/>
  <c r="G75" i="3"/>
  <c r="H74" i="3"/>
  <c r="G74" i="3"/>
  <c r="K74" i="3" s="1"/>
  <c r="M74" i="3" s="1"/>
  <c r="H73" i="3"/>
  <c r="G73" i="3"/>
  <c r="J73" i="3" s="1"/>
  <c r="L73" i="3" s="1"/>
  <c r="K72" i="3"/>
  <c r="M72" i="3" s="1"/>
  <c r="J72" i="3"/>
  <c r="L72" i="3" s="1"/>
  <c r="O72" i="3" s="1"/>
  <c r="H72" i="3"/>
  <c r="G72" i="3"/>
  <c r="J71" i="3"/>
  <c r="L71" i="3" s="1"/>
  <c r="H71" i="3"/>
  <c r="K71" i="3" s="1"/>
  <c r="M71" i="3" s="1"/>
  <c r="O71" i="3" s="1"/>
  <c r="G71" i="3"/>
  <c r="H70" i="3"/>
  <c r="G70" i="3"/>
  <c r="J70" i="3" s="1"/>
  <c r="L70" i="3" s="1"/>
  <c r="H69" i="3"/>
  <c r="G69" i="3"/>
  <c r="J69" i="3" s="1"/>
  <c r="L69" i="3" s="1"/>
  <c r="J68" i="3"/>
  <c r="L68" i="3" s="1"/>
  <c r="O68" i="3" s="1"/>
  <c r="H68" i="3"/>
  <c r="G68" i="3"/>
  <c r="K68" i="3" s="1"/>
  <c r="M68" i="3" s="1"/>
  <c r="K67" i="3"/>
  <c r="M67" i="3" s="1"/>
  <c r="J67" i="3"/>
  <c r="L67" i="3" s="1"/>
  <c r="O67" i="3" s="1"/>
  <c r="H67" i="3"/>
  <c r="G67" i="3"/>
  <c r="J66" i="3"/>
  <c r="L66" i="3" s="1"/>
  <c r="H66" i="3"/>
  <c r="G66" i="3"/>
  <c r="L65" i="3"/>
  <c r="H65" i="3"/>
  <c r="K65" i="3" s="1"/>
  <c r="M65" i="3" s="1"/>
  <c r="G65" i="3"/>
  <c r="J65" i="3" s="1"/>
  <c r="H64" i="3"/>
  <c r="G64" i="3"/>
  <c r="J64" i="3" s="1"/>
  <c r="L64" i="3" s="1"/>
  <c r="K63" i="3"/>
  <c r="M63" i="3" s="1"/>
  <c r="H63" i="3"/>
  <c r="G63" i="3"/>
  <c r="J63" i="3" s="1"/>
  <c r="L63" i="3" s="1"/>
  <c r="H62" i="3"/>
  <c r="G62" i="3"/>
  <c r="H61" i="3"/>
  <c r="G61" i="3"/>
  <c r="J61" i="3" s="1"/>
  <c r="L61" i="3" s="1"/>
  <c r="K60" i="3"/>
  <c r="M60" i="3" s="1"/>
  <c r="H60" i="3"/>
  <c r="G60" i="3"/>
  <c r="J60" i="3" s="1"/>
  <c r="L60" i="3" s="1"/>
  <c r="J59" i="3"/>
  <c r="L59" i="3" s="1"/>
  <c r="H59" i="3"/>
  <c r="K59" i="3" s="1"/>
  <c r="M59" i="3" s="1"/>
  <c r="O59" i="3" s="1"/>
  <c r="G59" i="3"/>
  <c r="H58" i="3"/>
  <c r="G58" i="3"/>
  <c r="K58" i="3" s="1"/>
  <c r="M58" i="3" s="1"/>
  <c r="H57" i="3"/>
  <c r="G57" i="3"/>
  <c r="J57" i="3" s="1"/>
  <c r="L57" i="3" s="1"/>
  <c r="J56" i="3"/>
  <c r="L56" i="3" s="1"/>
  <c r="H56" i="3"/>
  <c r="K56" i="3" s="1"/>
  <c r="M56" i="3" s="1"/>
  <c r="G56" i="3"/>
  <c r="H55" i="3"/>
  <c r="G55" i="3"/>
  <c r="J55" i="3" s="1"/>
  <c r="L55" i="3" s="1"/>
  <c r="H54" i="3"/>
  <c r="G54" i="3"/>
  <c r="J54" i="3" s="1"/>
  <c r="L54" i="3" s="1"/>
  <c r="L53" i="3"/>
  <c r="H53" i="3"/>
  <c r="G53" i="3"/>
  <c r="J53" i="3" s="1"/>
  <c r="J52" i="3"/>
  <c r="L52" i="3" s="1"/>
  <c r="H52" i="3"/>
  <c r="G52" i="3"/>
  <c r="J51" i="3"/>
  <c r="L51" i="3" s="1"/>
  <c r="H51" i="3"/>
  <c r="K51" i="3" s="1"/>
  <c r="M51" i="3" s="1"/>
  <c r="G51" i="3"/>
  <c r="H50" i="3"/>
  <c r="G50" i="3"/>
  <c r="J50" i="3" s="1"/>
  <c r="L50" i="3" s="1"/>
  <c r="H49" i="3"/>
  <c r="G49" i="3"/>
  <c r="J49" i="3" s="1"/>
  <c r="L49" i="3" s="1"/>
  <c r="H48" i="3"/>
  <c r="G48" i="3"/>
  <c r="J48" i="3" s="1"/>
  <c r="L48" i="3" s="1"/>
  <c r="K47" i="3"/>
  <c r="M47" i="3" s="1"/>
  <c r="J47" i="3"/>
  <c r="L47" i="3" s="1"/>
  <c r="O47" i="3" s="1"/>
  <c r="H47" i="3"/>
  <c r="G47" i="3"/>
  <c r="H46" i="3"/>
  <c r="G46" i="3"/>
  <c r="K46" i="3" s="1"/>
  <c r="M46" i="3" s="1"/>
  <c r="H45" i="3"/>
  <c r="G45" i="3"/>
  <c r="J45" i="3" s="1"/>
  <c r="L45" i="3" s="1"/>
  <c r="H44" i="3"/>
  <c r="K44" i="3" s="1"/>
  <c r="M44" i="3" s="1"/>
  <c r="G44" i="3"/>
  <c r="J44" i="3" s="1"/>
  <c r="L44" i="3" s="1"/>
  <c r="H43" i="3"/>
  <c r="G43" i="3"/>
  <c r="J43" i="3" s="1"/>
  <c r="L43" i="3" s="1"/>
  <c r="H42" i="3"/>
  <c r="G42" i="3"/>
  <c r="K42" i="3" s="1"/>
  <c r="M42" i="3" s="1"/>
  <c r="H41" i="3"/>
  <c r="G41" i="3"/>
  <c r="J41" i="3" s="1"/>
  <c r="L41" i="3" s="1"/>
  <c r="H40" i="3"/>
  <c r="G40" i="3"/>
  <c r="K40" i="3" s="1"/>
  <c r="M40" i="3" s="1"/>
  <c r="H39" i="3"/>
  <c r="G39" i="3"/>
  <c r="J39" i="3" s="1"/>
  <c r="L39" i="3" s="1"/>
  <c r="J38" i="3"/>
  <c r="L38" i="3" s="1"/>
  <c r="H38" i="3"/>
  <c r="G38" i="3"/>
  <c r="L37" i="3"/>
  <c r="H37" i="3"/>
  <c r="G37" i="3"/>
  <c r="J37" i="3" s="1"/>
  <c r="H36" i="3"/>
  <c r="G36" i="3"/>
  <c r="K36" i="3" s="1"/>
  <c r="M36" i="3" s="1"/>
  <c r="H35" i="3"/>
  <c r="G35" i="3"/>
  <c r="K35" i="3" s="1"/>
  <c r="M35" i="3" s="1"/>
  <c r="H34" i="3"/>
  <c r="G34" i="3"/>
  <c r="J34" i="3" s="1"/>
  <c r="L34" i="3" s="1"/>
  <c r="L33" i="3"/>
  <c r="H33" i="3"/>
  <c r="G33" i="3"/>
  <c r="J33" i="3" s="1"/>
  <c r="H32" i="3"/>
  <c r="G32" i="3"/>
  <c r="J32" i="3" s="1"/>
  <c r="L32" i="3" s="1"/>
  <c r="J31" i="3"/>
  <c r="L31" i="3" s="1"/>
  <c r="H31" i="3"/>
  <c r="K31" i="3" s="1"/>
  <c r="M31" i="3" s="1"/>
  <c r="G31" i="3"/>
  <c r="H30" i="3"/>
  <c r="G30" i="3"/>
  <c r="K30" i="3" s="1"/>
  <c r="M30" i="3" s="1"/>
  <c r="H29" i="3"/>
  <c r="K29" i="3" s="1"/>
  <c r="M29" i="3" s="1"/>
  <c r="G29" i="3"/>
  <c r="J29" i="3" s="1"/>
  <c r="L29" i="3" s="1"/>
  <c r="H28" i="3"/>
  <c r="G28" i="3"/>
  <c r="J28" i="3" s="1"/>
  <c r="L28" i="3" s="1"/>
  <c r="H27" i="3"/>
  <c r="G27" i="3"/>
  <c r="J27" i="3" s="1"/>
  <c r="L27" i="3" s="1"/>
  <c r="H26" i="3"/>
  <c r="G26" i="3"/>
  <c r="H25" i="3"/>
  <c r="G25" i="3"/>
  <c r="J25" i="3" s="1"/>
  <c r="L25" i="3" s="1"/>
  <c r="K24" i="3"/>
  <c r="M24" i="3" s="1"/>
  <c r="H24" i="3"/>
  <c r="G24" i="3"/>
  <c r="J24" i="3" s="1"/>
  <c r="L24" i="3" s="1"/>
  <c r="O24" i="3" s="1"/>
  <c r="J23" i="3"/>
  <c r="L23" i="3" s="1"/>
  <c r="H23" i="3"/>
  <c r="G23" i="3"/>
  <c r="J22" i="3"/>
  <c r="L22" i="3" s="1"/>
  <c r="H22" i="3"/>
  <c r="G22" i="3"/>
  <c r="H21" i="3"/>
  <c r="G21" i="3"/>
  <c r="J21" i="3" s="1"/>
  <c r="L21" i="3" s="1"/>
  <c r="H20" i="3"/>
  <c r="G20" i="3"/>
  <c r="K20" i="3" s="1"/>
  <c r="M20" i="3" s="1"/>
  <c r="K19" i="3"/>
  <c r="M19" i="3" s="1"/>
  <c r="H19" i="3"/>
  <c r="G19" i="3"/>
  <c r="J19" i="3" s="1"/>
  <c r="L19" i="3" s="1"/>
  <c r="J18" i="3"/>
  <c r="L18" i="3" s="1"/>
  <c r="H18" i="3"/>
  <c r="G18" i="3"/>
  <c r="H17" i="3"/>
  <c r="G17" i="3"/>
  <c r="J17" i="3" s="1"/>
  <c r="L17" i="3" s="1"/>
  <c r="H16" i="3"/>
  <c r="G16" i="3"/>
  <c r="J16" i="3" s="1"/>
  <c r="L16" i="3" s="1"/>
  <c r="K15" i="3"/>
  <c r="M15" i="3" s="1"/>
  <c r="H15" i="3"/>
  <c r="G15" i="3"/>
  <c r="J15" i="3" s="1"/>
  <c r="L15" i="3" s="1"/>
  <c r="J14" i="3"/>
  <c r="L14" i="3" s="1"/>
  <c r="O14" i="3" s="1"/>
  <c r="H14" i="3"/>
  <c r="G14" i="3"/>
  <c r="K14" i="3" s="1"/>
  <c r="M14" i="3" s="1"/>
  <c r="H13" i="3"/>
  <c r="G13" i="3"/>
  <c r="J13" i="3" s="1"/>
  <c r="L13" i="3" s="1"/>
  <c r="H12" i="3"/>
  <c r="G12" i="3"/>
  <c r="J12" i="3" s="1"/>
  <c r="L12" i="3" s="1"/>
  <c r="K11" i="3"/>
  <c r="M11" i="3" s="1"/>
  <c r="H11" i="3"/>
  <c r="G11" i="3"/>
  <c r="J11" i="3" s="1"/>
  <c r="L11" i="3" s="1"/>
  <c r="K10" i="3"/>
  <c r="M10" i="3" s="1"/>
  <c r="H10" i="3"/>
  <c r="G10" i="3"/>
  <c r="J10" i="3" s="1"/>
  <c r="L10" i="3" s="1"/>
  <c r="H9" i="3"/>
  <c r="K9" i="3" s="1"/>
  <c r="M9" i="3" s="1"/>
  <c r="G9" i="3"/>
  <c r="J9" i="3" s="1"/>
  <c r="L9" i="3" s="1"/>
  <c r="J8" i="3"/>
  <c r="L8" i="3" s="1"/>
  <c r="H8" i="3"/>
  <c r="K8" i="3" s="1"/>
  <c r="M8" i="3" s="1"/>
  <c r="G8" i="3"/>
  <c r="H7" i="3"/>
  <c r="G7" i="3"/>
  <c r="K7" i="3" s="1"/>
  <c r="M7" i="3" s="1"/>
  <c r="H6" i="3"/>
  <c r="G6" i="3"/>
  <c r="J6" i="3" s="1"/>
  <c r="L6" i="3" s="1"/>
  <c r="K5" i="3"/>
  <c r="M5" i="3" s="1"/>
  <c r="H5" i="3"/>
  <c r="G5" i="3"/>
  <c r="J5" i="3" s="1"/>
  <c r="L5" i="3" s="1"/>
  <c r="G19" i="2"/>
  <c r="I19" i="2" s="1"/>
  <c r="G153" i="2"/>
  <c r="I153" i="2" s="1"/>
  <c r="G301" i="2"/>
  <c r="I301" i="2" s="1"/>
  <c r="D6" i="2"/>
  <c r="E6" i="2"/>
  <c r="D7" i="2"/>
  <c r="G7" i="2" s="1"/>
  <c r="I7" i="2" s="1"/>
  <c r="E7" i="2"/>
  <c r="D8" i="2"/>
  <c r="E8" i="2"/>
  <c r="D9" i="2"/>
  <c r="G9" i="2" s="1"/>
  <c r="I9" i="2" s="1"/>
  <c r="E9" i="2"/>
  <c r="D10" i="2"/>
  <c r="E10" i="2"/>
  <c r="D11" i="2"/>
  <c r="E11" i="2"/>
  <c r="D12" i="2"/>
  <c r="E12" i="2"/>
  <c r="D13" i="2"/>
  <c r="G13" i="2" s="1"/>
  <c r="I13" i="2" s="1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G23" i="2" s="1"/>
  <c r="I23" i="2" s="1"/>
  <c r="E23" i="2"/>
  <c r="D24" i="2"/>
  <c r="E24" i="2"/>
  <c r="D25" i="2"/>
  <c r="G25" i="2" s="1"/>
  <c r="I25" i="2" s="1"/>
  <c r="E25" i="2"/>
  <c r="D26" i="2"/>
  <c r="E26" i="2"/>
  <c r="D27" i="2"/>
  <c r="E27" i="2"/>
  <c r="D28" i="2"/>
  <c r="E28" i="2"/>
  <c r="D29" i="2"/>
  <c r="G29" i="2" s="1"/>
  <c r="I29" i="2" s="1"/>
  <c r="E29" i="2"/>
  <c r="D30" i="2"/>
  <c r="G30" i="2" s="1"/>
  <c r="I30" i="2" s="1"/>
  <c r="E30" i="2"/>
  <c r="D31" i="2"/>
  <c r="E31" i="2"/>
  <c r="D32" i="2"/>
  <c r="E32" i="2"/>
  <c r="D33" i="2"/>
  <c r="E33" i="2"/>
  <c r="D34" i="2"/>
  <c r="E34" i="2"/>
  <c r="D35" i="2"/>
  <c r="G35" i="2" s="1"/>
  <c r="I35" i="2" s="1"/>
  <c r="E35" i="2"/>
  <c r="D36" i="2"/>
  <c r="E36" i="2"/>
  <c r="D37" i="2"/>
  <c r="E37" i="2"/>
  <c r="D38" i="2"/>
  <c r="E38" i="2"/>
  <c r="D39" i="2"/>
  <c r="G39" i="2" s="1"/>
  <c r="I39" i="2" s="1"/>
  <c r="E39" i="2"/>
  <c r="D40" i="2"/>
  <c r="E40" i="2"/>
  <c r="D41" i="2"/>
  <c r="G41" i="2" s="1"/>
  <c r="I41" i="2" s="1"/>
  <c r="E41" i="2"/>
  <c r="D42" i="2"/>
  <c r="E42" i="2"/>
  <c r="D43" i="2"/>
  <c r="E43" i="2"/>
  <c r="D44" i="2"/>
  <c r="E44" i="2"/>
  <c r="D45" i="2"/>
  <c r="G45" i="2" s="1"/>
  <c r="I45" i="2" s="1"/>
  <c r="E45" i="2"/>
  <c r="D46" i="2"/>
  <c r="G46" i="2" s="1"/>
  <c r="I46" i="2" s="1"/>
  <c r="E46" i="2"/>
  <c r="D47" i="2"/>
  <c r="E47" i="2"/>
  <c r="D48" i="2"/>
  <c r="E48" i="2"/>
  <c r="D49" i="2"/>
  <c r="E49" i="2"/>
  <c r="D50" i="2"/>
  <c r="E50" i="2"/>
  <c r="D51" i="2"/>
  <c r="G51" i="2" s="1"/>
  <c r="I51" i="2" s="1"/>
  <c r="E51" i="2"/>
  <c r="D52" i="2"/>
  <c r="E52" i="2"/>
  <c r="D53" i="2"/>
  <c r="E53" i="2"/>
  <c r="D54" i="2"/>
  <c r="E54" i="2"/>
  <c r="D55" i="2"/>
  <c r="G55" i="2" s="1"/>
  <c r="I55" i="2" s="1"/>
  <c r="E55" i="2"/>
  <c r="D56" i="2"/>
  <c r="E56" i="2"/>
  <c r="D57" i="2"/>
  <c r="G57" i="2" s="1"/>
  <c r="I57" i="2" s="1"/>
  <c r="E57" i="2"/>
  <c r="D58" i="2"/>
  <c r="E58" i="2"/>
  <c r="D59" i="2"/>
  <c r="E59" i="2"/>
  <c r="D60" i="2"/>
  <c r="E60" i="2"/>
  <c r="D61" i="2"/>
  <c r="G61" i="2" s="1"/>
  <c r="I61" i="2" s="1"/>
  <c r="E61" i="2"/>
  <c r="D62" i="2"/>
  <c r="E62" i="2"/>
  <c r="D63" i="2"/>
  <c r="E63" i="2"/>
  <c r="D64" i="2"/>
  <c r="E64" i="2"/>
  <c r="D65" i="2"/>
  <c r="E65" i="2"/>
  <c r="D66" i="2"/>
  <c r="E66" i="2"/>
  <c r="D67" i="2"/>
  <c r="G67" i="2" s="1"/>
  <c r="I67" i="2" s="1"/>
  <c r="E67" i="2"/>
  <c r="D68" i="2"/>
  <c r="E68" i="2"/>
  <c r="D69" i="2"/>
  <c r="E69" i="2"/>
  <c r="D70" i="2"/>
  <c r="E70" i="2"/>
  <c r="D71" i="2"/>
  <c r="G71" i="2" s="1"/>
  <c r="I71" i="2" s="1"/>
  <c r="E71" i="2"/>
  <c r="D72" i="2"/>
  <c r="E72" i="2"/>
  <c r="D73" i="2"/>
  <c r="G73" i="2" s="1"/>
  <c r="I73" i="2" s="1"/>
  <c r="E73" i="2"/>
  <c r="D74" i="2"/>
  <c r="E74" i="2"/>
  <c r="D75" i="2"/>
  <c r="E75" i="2"/>
  <c r="D76" i="2"/>
  <c r="E76" i="2"/>
  <c r="D77" i="2"/>
  <c r="G77" i="2" s="1"/>
  <c r="I77" i="2" s="1"/>
  <c r="E77" i="2"/>
  <c r="D78" i="2"/>
  <c r="E78" i="2"/>
  <c r="D79" i="2"/>
  <c r="E79" i="2"/>
  <c r="D80" i="2"/>
  <c r="E80" i="2"/>
  <c r="D81" i="2"/>
  <c r="E81" i="2"/>
  <c r="D82" i="2"/>
  <c r="E82" i="2"/>
  <c r="D83" i="2"/>
  <c r="G83" i="2" s="1"/>
  <c r="I83" i="2" s="1"/>
  <c r="E83" i="2"/>
  <c r="D84" i="2"/>
  <c r="E84" i="2"/>
  <c r="D85" i="2"/>
  <c r="E85" i="2"/>
  <c r="D86" i="2"/>
  <c r="E86" i="2"/>
  <c r="D87" i="2"/>
  <c r="G87" i="2" s="1"/>
  <c r="I87" i="2" s="1"/>
  <c r="E87" i="2"/>
  <c r="D88" i="2"/>
  <c r="E88" i="2"/>
  <c r="D89" i="2"/>
  <c r="G89" i="2" s="1"/>
  <c r="I89" i="2" s="1"/>
  <c r="E89" i="2"/>
  <c r="D90" i="2"/>
  <c r="E90" i="2"/>
  <c r="D91" i="2"/>
  <c r="E91" i="2"/>
  <c r="D92" i="2"/>
  <c r="E92" i="2"/>
  <c r="D93" i="2"/>
  <c r="G93" i="2" s="1"/>
  <c r="I93" i="2" s="1"/>
  <c r="E93" i="2"/>
  <c r="D94" i="2"/>
  <c r="G94" i="2" s="1"/>
  <c r="I94" i="2" s="1"/>
  <c r="E94" i="2"/>
  <c r="D95" i="2"/>
  <c r="E95" i="2"/>
  <c r="D96" i="2"/>
  <c r="E96" i="2"/>
  <c r="D97" i="2"/>
  <c r="E97" i="2"/>
  <c r="D98" i="2"/>
  <c r="E98" i="2"/>
  <c r="D99" i="2"/>
  <c r="G99" i="2" s="1"/>
  <c r="I99" i="2" s="1"/>
  <c r="E99" i="2"/>
  <c r="D100" i="2"/>
  <c r="G100" i="2" s="1"/>
  <c r="I100" i="2" s="1"/>
  <c r="E100" i="2"/>
  <c r="D101" i="2"/>
  <c r="E101" i="2"/>
  <c r="D102" i="2"/>
  <c r="E102" i="2"/>
  <c r="D103" i="2"/>
  <c r="G103" i="2" s="1"/>
  <c r="I103" i="2" s="1"/>
  <c r="E103" i="2"/>
  <c r="D104" i="2"/>
  <c r="E104" i="2"/>
  <c r="D105" i="2"/>
  <c r="G105" i="2" s="1"/>
  <c r="I105" i="2" s="1"/>
  <c r="E105" i="2"/>
  <c r="D106" i="2"/>
  <c r="E106" i="2"/>
  <c r="D107" i="2"/>
  <c r="E107" i="2"/>
  <c r="D108" i="2"/>
  <c r="E108" i="2"/>
  <c r="D109" i="2"/>
  <c r="G109" i="2" s="1"/>
  <c r="I109" i="2" s="1"/>
  <c r="E109" i="2"/>
  <c r="D110" i="2"/>
  <c r="G110" i="2" s="1"/>
  <c r="I110" i="2" s="1"/>
  <c r="E110" i="2"/>
  <c r="D111" i="2"/>
  <c r="E111" i="2"/>
  <c r="D112" i="2"/>
  <c r="E112" i="2"/>
  <c r="D113" i="2"/>
  <c r="E113" i="2"/>
  <c r="D114" i="2"/>
  <c r="E114" i="2"/>
  <c r="D115" i="2"/>
  <c r="G115" i="2" s="1"/>
  <c r="I115" i="2" s="1"/>
  <c r="E115" i="2"/>
  <c r="D116" i="2"/>
  <c r="E116" i="2"/>
  <c r="D117" i="2"/>
  <c r="E117" i="2"/>
  <c r="D118" i="2"/>
  <c r="E118" i="2"/>
  <c r="D119" i="2"/>
  <c r="G119" i="2" s="1"/>
  <c r="I119" i="2" s="1"/>
  <c r="E119" i="2"/>
  <c r="D120" i="2"/>
  <c r="E120" i="2"/>
  <c r="D121" i="2"/>
  <c r="G121" i="2" s="1"/>
  <c r="I121" i="2" s="1"/>
  <c r="E121" i="2"/>
  <c r="D122" i="2"/>
  <c r="E122" i="2"/>
  <c r="D123" i="2"/>
  <c r="E123" i="2"/>
  <c r="D124" i="2"/>
  <c r="E124" i="2"/>
  <c r="D125" i="2"/>
  <c r="G125" i="2" s="1"/>
  <c r="I125" i="2" s="1"/>
  <c r="E125" i="2"/>
  <c r="D126" i="2"/>
  <c r="E126" i="2"/>
  <c r="D127" i="2"/>
  <c r="E127" i="2"/>
  <c r="D128" i="2"/>
  <c r="E128" i="2"/>
  <c r="D129" i="2"/>
  <c r="E129" i="2"/>
  <c r="D130" i="2"/>
  <c r="E130" i="2"/>
  <c r="D131" i="2"/>
  <c r="G131" i="2" s="1"/>
  <c r="I131" i="2" s="1"/>
  <c r="E131" i="2"/>
  <c r="D132" i="2"/>
  <c r="E132" i="2"/>
  <c r="D133" i="2"/>
  <c r="E133" i="2"/>
  <c r="D134" i="2"/>
  <c r="E134" i="2"/>
  <c r="D135" i="2"/>
  <c r="G135" i="2" s="1"/>
  <c r="I135" i="2" s="1"/>
  <c r="E135" i="2"/>
  <c r="D136" i="2"/>
  <c r="E136" i="2"/>
  <c r="D137" i="2"/>
  <c r="G137" i="2" s="1"/>
  <c r="I137" i="2" s="1"/>
  <c r="E137" i="2"/>
  <c r="D138" i="2"/>
  <c r="E138" i="2"/>
  <c r="D139" i="2"/>
  <c r="E139" i="2"/>
  <c r="D140" i="2"/>
  <c r="E140" i="2"/>
  <c r="D141" i="2"/>
  <c r="G141" i="2" s="1"/>
  <c r="I141" i="2" s="1"/>
  <c r="E141" i="2"/>
  <c r="D142" i="2"/>
  <c r="E142" i="2"/>
  <c r="D143" i="2"/>
  <c r="E143" i="2"/>
  <c r="D144" i="2"/>
  <c r="E144" i="2"/>
  <c r="D145" i="2"/>
  <c r="E145" i="2"/>
  <c r="D146" i="2"/>
  <c r="E146" i="2"/>
  <c r="D147" i="2"/>
  <c r="G147" i="2" s="1"/>
  <c r="I147" i="2" s="1"/>
  <c r="E147" i="2"/>
  <c r="D148" i="2"/>
  <c r="E148" i="2"/>
  <c r="D149" i="2"/>
  <c r="E149" i="2"/>
  <c r="D150" i="2"/>
  <c r="E150" i="2"/>
  <c r="D151" i="2"/>
  <c r="G151" i="2" s="1"/>
  <c r="I151" i="2" s="1"/>
  <c r="E151" i="2"/>
  <c r="D152" i="2"/>
  <c r="E152" i="2"/>
  <c r="D153" i="2"/>
  <c r="E153" i="2"/>
  <c r="D154" i="2"/>
  <c r="E154" i="2"/>
  <c r="D155" i="2"/>
  <c r="E155" i="2"/>
  <c r="D156" i="2"/>
  <c r="E156" i="2"/>
  <c r="D157" i="2"/>
  <c r="G157" i="2" s="1"/>
  <c r="I157" i="2" s="1"/>
  <c r="E157" i="2"/>
  <c r="D158" i="2"/>
  <c r="G158" i="2" s="1"/>
  <c r="I158" i="2" s="1"/>
  <c r="E158" i="2"/>
  <c r="D159" i="2"/>
  <c r="E159" i="2"/>
  <c r="D160" i="2"/>
  <c r="E160" i="2"/>
  <c r="D161" i="2"/>
  <c r="E161" i="2"/>
  <c r="D162" i="2"/>
  <c r="E162" i="2"/>
  <c r="D163" i="2"/>
  <c r="G163" i="2" s="1"/>
  <c r="I163" i="2" s="1"/>
  <c r="E163" i="2"/>
  <c r="D164" i="2"/>
  <c r="E164" i="2"/>
  <c r="D165" i="2"/>
  <c r="E165" i="2"/>
  <c r="D166" i="2"/>
  <c r="E166" i="2"/>
  <c r="D167" i="2"/>
  <c r="G167" i="2" s="1"/>
  <c r="I167" i="2" s="1"/>
  <c r="E167" i="2"/>
  <c r="D168" i="2"/>
  <c r="E168" i="2"/>
  <c r="D169" i="2"/>
  <c r="G169" i="2" s="1"/>
  <c r="I169" i="2" s="1"/>
  <c r="E169" i="2"/>
  <c r="D170" i="2"/>
  <c r="E170" i="2"/>
  <c r="D171" i="2"/>
  <c r="E171" i="2"/>
  <c r="D172" i="2"/>
  <c r="E172" i="2"/>
  <c r="D173" i="2"/>
  <c r="G173" i="2" s="1"/>
  <c r="I173" i="2" s="1"/>
  <c r="E173" i="2"/>
  <c r="D174" i="2"/>
  <c r="G174" i="2" s="1"/>
  <c r="I174" i="2" s="1"/>
  <c r="E174" i="2"/>
  <c r="D175" i="2"/>
  <c r="E175" i="2"/>
  <c r="D176" i="2"/>
  <c r="E176" i="2"/>
  <c r="D177" i="2"/>
  <c r="E177" i="2"/>
  <c r="D178" i="2"/>
  <c r="E178" i="2"/>
  <c r="D179" i="2"/>
  <c r="G179" i="2" s="1"/>
  <c r="I179" i="2" s="1"/>
  <c r="E179" i="2"/>
  <c r="D180" i="2"/>
  <c r="E180" i="2"/>
  <c r="D181" i="2"/>
  <c r="E181" i="2"/>
  <c r="D182" i="2"/>
  <c r="E182" i="2"/>
  <c r="D183" i="2"/>
  <c r="G183" i="2" s="1"/>
  <c r="I183" i="2" s="1"/>
  <c r="E183" i="2"/>
  <c r="D184" i="2"/>
  <c r="E184" i="2"/>
  <c r="D185" i="2"/>
  <c r="G185" i="2" s="1"/>
  <c r="I185" i="2" s="1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G195" i="2" s="1"/>
  <c r="I195" i="2" s="1"/>
  <c r="E195" i="2"/>
  <c r="D196" i="2"/>
  <c r="E196" i="2"/>
  <c r="D197" i="2"/>
  <c r="G197" i="2" s="1"/>
  <c r="I197" i="2" s="1"/>
  <c r="E197" i="2"/>
  <c r="D198" i="2"/>
  <c r="E198" i="2"/>
  <c r="D199" i="2"/>
  <c r="E199" i="2"/>
  <c r="D200" i="2"/>
  <c r="E200" i="2"/>
  <c r="D201" i="2"/>
  <c r="G201" i="2" s="1"/>
  <c r="I201" i="2" s="1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G211" i="2" s="1"/>
  <c r="I211" i="2" s="1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G222" i="2" s="1"/>
  <c r="I222" i="2" s="1"/>
  <c r="E222" i="2"/>
  <c r="D223" i="2"/>
  <c r="E223" i="2"/>
  <c r="D224" i="2"/>
  <c r="E224" i="2"/>
  <c r="D225" i="2"/>
  <c r="E225" i="2"/>
  <c r="D226" i="2"/>
  <c r="E226" i="2"/>
  <c r="D227" i="2"/>
  <c r="G227" i="2" s="1"/>
  <c r="I227" i="2" s="1"/>
  <c r="E227" i="2"/>
  <c r="D228" i="2"/>
  <c r="E228" i="2"/>
  <c r="D229" i="2"/>
  <c r="E229" i="2"/>
  <c r="D230" i="2"/>
  <c r="E230" i="2"/>
  <c r="D231" i="2"/>
  <c r="G231" i="2" s="1"/>
  <c r="I231" i="2" s="1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G238" i="2" s="1"/>
  <c r="I238" i="2" s="1"/>
  <c r="E238" i="2"/>
  <c r="D239" i="2"/>
  <c r="E239" i="2"/>
  <c r="D240" i="2"/>
  <c r="E240" i="2"/>
  <c r="D241" i="2"/>
  <c r="E241" i="2"/>
  <c r="D242" i="2"/>
  <c r="E242" i="2"/>
  <c r="D243" i="2"/>
  <c r="G243" i="2" s="1"/>
  <c r="I243" i="2" s="1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G265" i="2" s="1"/>
  <c r="I265" i="2" s="1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G285" i="2" s="1"/>
  <c r="I285" i="2" s="1"/>
  <c r="E285" i="2"/>
  <c r="D286" i="2"/>
  <c r="G286" i="2" s="1"/>
  <c r="I286" i="2" s="1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G302" i="2" s="1"/>
  <c r="I302" i="2" s="1"/>
  <c r="E302" i="2"/>
  <c r="D303" i="2"/>
  <c r="E303" i="2"/>
  <c r="D304" i="2"/>
  <c r="E304" i="2"/>
  <c r="D305" i="2"/>
  <c r="E305" i="2"/>
  <c r="D306" i="2"/>
  <c r="E306" i="2"/>
  <c r="D307" i="2"/>
  <c r="G307" i="2" s="1"/>
  <c r="I307" i="2" s="1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G323" i="2" s="1"/>
  <c r="I323" i="2" s="1"/>
  <c r="E323" i="2"/>
  <c r="D324" i="2"/>
  <c r="E324" i="2"/>
  <c r="D325" i="2"/>
  <c r="E325" i="2"/>
  <c r="D326" i="2"/>
  <c r="E326" i="2"/>
  <c r="D327" i="2"/>
  <c r="G327" i="2" s="1"/>
  <c r="I327" i="2" s="1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G335" i="2" s="1"/>
  <c r="I335" i="2" s="1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G343" i="2" s="1"/>
  <c r="I343" i="2" s="1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G350" i="2" s="1"/>
  <c r="I350" i="2" s="1"/>
  <c r="E350" i="2"/>
  <c r="D351" i="2"/>
  <c r="E351" i="2"/>
  <c r="D352" i="2"/>
  <c r="E352" i="2"/>
  <c r="D353" i="2"/>
  <c r="E353" i="2"/>
  <c r="D354" i="2"/>
  <c r="E354" i="2"/>
  <c r="D355" i="2"/>
  <c r="G355" i="2" s="1"/>
  <c r="I355" i="2" s="1"/>
  <c r="E355" i="2"/>
  <c r="D356" i="2"/>
  <c r="E356" i="2"/>
  <c r="D357" i="2"/>
  <c r="E357" i="2"/>
  <c r="D358" i="2"/>
  <c r="E358" i="2"/>
  <c r="D359" i="2"/>
  <c r="G359" i="2" s="1"/>
  <c r="I359" i="2" s="1"/>
  <c r="E359" i="2"/>
  <c r="D360" i="2"/>
  <c r="E360" i="2"/>
  <c r="D361" i="2"/>
  <c r="E361" i="2"/>
  <c r="D362" i="2"/>
  <c r="E362" i="2"/>
  <c r="D363" i="2"/>
  <c r="E363" i="2"/>
  <c r="D364" i="2"/>
  <c r="E364" i="2"/>
  <c r="D365" i="2"/>
  <c r="G365" i="2" s="1"/>
  <c r="I365" i="2" s="1"/>
  <c r="E365" i="2"/>
  <c r="D366" i="2"/>
  <c r="G366" i="2" s="1"/>
  <c r="I366" i="2" s="1"/>
  <c r="E366" i="2"/>
  <c r="D367" i="2"/>
  <c r="E367" i="2"/>
  <c r="D368" i="2"/>
  <c r="G368" i="2" s="1"/>
  <c r="I368" i="2" s="1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G377" i="2" s="1"/>
  <c r="I377" i="2" s="1"/>
  <c r="E377" i="2"/>
  <c r="D378" i="2"/>
  <c r="E378" i="2"/>
  <c r="D379" i="2"/>
  <c r="E379" i="2"/>
  <c r="D380" i="2"/>
  <c r="E380" i="2"/>
  <c r="D381" i="2"/>
  <c r="G381" i="2" s="1"/>
  <c r="I381" i="2" s="1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G398" i="2" s="1"/>
  <c r="I398" i="2" s="1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G414" i="2" s="1"/>
  <c r="I414" i="2" s="1"/>
  <c r="E414" i="2"/>
  <c r="D415" i="2"/>
  <c r="E415" i="2"/>
  <c r="D416" i="2"/>
  <c r="E416" i="2"/>
  <c r="D417" i="2"/>
  <c r="E417" i="2"/>
  <c r="D418" i="2"/>
  <c r="E418" i="2"/>
  <c r="D419" i="2"/>
  <c r="G419" i="2" s="1"/>
  <c r="I419" i="2" s="1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G462" i="2" s="1"/>
  <c r="I462" i="2" s="1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G478" i="2" s="1"/>
  <c r="I478" i="2" s="1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G504" i="2" s="1"/>
  <c r="I504" i="2" s="1"/>
  <c r="E504" i="2"/>
  <c r="D505" i="2"/>
  <c r="G505" i="2" s="1"/>
  <c r="I505" i="2" s="1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G526" i="2" s="1"/>
  <c r="I526" i="2" s="1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G542" i="2" s="1"/>
  <c r="I542" i="2" s="1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G568" i="2" s="1"/>
  <c r="I568" i="2" s="1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G611" i="2" s="1"/>
  <c r="I611" i="2" s="1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G669" i="2" s="1"/>
  <c r="I669" i="2" s="1"/>
  <c r="E669" i="2"/>
  <c r="D670" i="2"/>
  <c r="E670" i="2"/>
  <c r="D671" i="2"/>
  <c r="E671" i="2"/>
  <c r="D672" i="2"/>
  <c r="E672" i="2"/>
  <c r="D673" i="2"/>
  <c r="E673" i="2"/>
  <c r="D674" i="2"/>
  <c r="E674" i="2"/>
  <c r="D675" i="2"/>
  <c r="G675" i="2" s="1"/>
  <c r="I675" i="2" s="1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G755" i="2" s="1"/>
  <c r="I755" i="2" s="1"/>
  <c r="E755" i="2"/>
  <c r="D756" i="2"/>
  <c r="E756" i="2"/>
  <c r="D757" i="2"/>
  <c r="E757" i="2"/>
  <c r="D758" i="2"/>
  <c r="E758" i="2"/>
  <c r="D759" i="2"/>
  <c r="E759" i="2"/>
  <c r="D760" i="2"/>
  <c r="E760" i="2"/>
  <c r="D761" i="2"/>
  <c r="G761" i="2" s="1"/>
  <c r="I761" i="2" s="1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G797" i="2" s="1"/>
  <c r="I797" i="2" s="1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G840" i="2" s="1"/>
  <c r="I840" i="2" s="1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G968" i="2" s="1"/>
  <c r="I968" i="2" s="1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E5" i="2"/>
  <c r="D5" i="2"/>
  <c r="T755" i="2" l="1"/>
  <c r="T797" i="2"/>
  <c r="T153" i="2"/>
  <c r="U153" i="2" s="1"/>
  <c r="T840" i="2"/>
  <c r="T462" i="2"/>
  <c r="T100" i="2"/>
  <c r="T46" i="2"/>
  <c r="T505" i="2"/>
  <c r="T381" i="2"/>
  <c r="T365" i="2"/>
  <c r="T355" i="2"/>
  <c r="T335" i="2"/>
  <c r="T323" i="2"/>
  <c r="T231" i="2"/>
  <c r="T179" i="2"/>
  <c r="T163" i="2"/>
  <c r="T141" i="2"/>
  <c r="T109" i="2"/>
  <c r="T93" i="2"/>
  <c r="U93" i="2" s="1"/>
  <c r="T77" i="2"/>
  <c r="T61" i="2"/>
  <c r="U61" i="2" s="1"/>
  <c r="T45" i="2"/>
  <c r="U45" i="2" s="1"/>
  <c r="T39" i="2"/>
  <c r="U39" i="2" s="1"/>
  <c r="T23" i="2"/>
  <c r="U23" i="2" s="1"/>
  <c r="AO72" i="2"/>
  <c r="AQ72" i="2" s="1"/>
  <c r="AO88" i="2"/>
  <c r="AQ88" i="2" s="1"/>
  <c r="AO96" i="2"/>
  <c r="AQ96" i="2" s="1"/>
  <c r="AO215" i="2"/>
  <c r="AQ215" i="2" s="1"/>
  <c r="AO644" i="2"/>
  <c r="AQ644" i="2" s="1"/>
  <c r="AS644" i="2" s="1"/>
  <c r="U163" i="2"/>
  <c r="H998" i="2"/>
  <c r="J998" i="2" s="1"/>
  <c r="H990" i="2"/>
  <c r="J990" i="2" s="1"/>
  <c r="H978" i="2"/>
  <c r="J978" i="2" s="1"/>
  <c r="H962" i="2"/>
  <c r="J962" i="2" s="1"/>
  <c r="H958" i="2"/>
  <c r="J958" i="2" s="1"/>
  <c r="H946" i="2"/>
  <c r="J946" i="2" s="1"/>
  <c r="H938" i="2"/>
  <c r="J938" i="2" s="1"/>
  <c r="H926" i="2"/>
  <c r="J926" i="2" s="1"/>
  <c r="H914" i="2"/>
  <c r="J914" i="2" s="1"/>
  <c r="H906" i="2"/>
  <c r="J906" i="2" s="1"/>
  <c r="H898" i="2"/>
  <c r="J898" i="2" s="1"/>
  <c r="H886" i="2"/>
  <c r="J886" i="2" s="1"/>
  <c r="H878" i="2"/>
  <c r="J878" i="2" s="1"/>
  <c r="H862" i="2"/>
  <c r="J862" i="2" s="1"/>
  <c r="H846" i="2"/>
  <c r="J846" i="2" s="1"/>
  <c r="H830" i="2"/>
  <c r="J830" i="2" s="1"/>
  <c r="H814" i="2"/>
  <c r="J814" i="2" s="1"/>
  <c r="H798" i="2"/>
  <c r="J798" i="2" s="1"/>
  <c r="H750" i="2"/>
  <c r="J750" i="2" s="1"/>
  <c r="H686" i="2"/>
  <c r="J686" i="2" s="1"/>
  <c r="H670" i="2"/>
  <c r="J670" i="2" s="1"/>
  <c r="H638" i="2"/>
  <c r="J638" i="2" s="1"/>
  <c r="H606" i="2"/>
  <c r="J606" i="2" s="1"/>
  <c r="H574" i="2"/>
  <c r="J574" i="2" s="1"/>
  <c r="H1002" i="2"/>
  <c r="J1002" i="2" s="1"/>
  <c r="H994" i="2"/>
  <c r="J994" i="2" s="1"/>
  <c r="H982" i="2"/>
  <c r="J982" i="2" s="1"/>
  <c r="H974" i="2"/>
  <c r="J974" i="2" s="1"/>
  <c r="H970" i="2"/>
  <c r="J970" i="2" s="1"/>
  <c r="H966" i="2"/>
  <c r="J966" i="2" s="1"/>
  <c r="H950" i="2"/>
  <c r="J950" i="2" s="1"/>
  <c r="H942" i="2"/>
  <c r="J942" i="2" s="1"/>
  <c r="H934" i="2"/>
  <c r="J934" i="2" s="1"/>
  <c r="H930" i="2"/>
  <c r="J930" i="2" s="1"/>
  <c r="H918" i="2"/>
  <c r="J918" i="2" s="1"/>
  <c r="H910" i="2"/>
  <c r="J910" i="2" s="1"/>
  <c r="H902" i="2"/>
  <c r="J902" i="2" s="1"/>
  <c r="H894" i="2"/>
  <c r="J894" i="2" s="1"/>
  <c r="H882" i="2"/>
  <c r="J882" i="2" s="1"/>
  <c r="H866" i="2"/>
  <c r="J866" i="2" s="1"/>
  <c r="H850" i="2"/>
  <c r="J850" i="2" s="1"/>
  <c r="H834" i="2"/>
  <c r="J834" i="2" s="1"/>
  <c r="H818" i="2"/>
  <c r="J818" i="2" s="1"/>
  <c r="H766" i="2"/>
  <c r="J766" i="2" s="1"/>
  <c r="H734" i="2"/>
  <c r="J734" i="2" s="1"/>
  <c r="H702" i="2"/>
  <c r="J702" i="2" s="1"/>
  <c r="H622" i="2"/>
  <c r="J622" i="2" s="1"/>
  <c r="H335" i="2"/>
  <c r="J335" i="2" s="1"/>
  <c r="L335" i="2" s="1"/>
  <c r="AO382" i="2"/>
  <c r="AQ382" i="2" s="1"/>
  <c r="AS382" i="2" s="1"/>
  <c r="G946" i="2"/>
  <c r="I946" i="2" s="1"/>
  <c r="G670" i="2"/>
  <c r="I670" i="2" s="1"/>
  <c r="G914" i="2"/>
  <c r="I914" i="2" s="1"/>
  <c r="G818" i="2"/>
  <c r="I818" i="2" s="1"/>
  <c r="T818" i="2" s="1"/>
  <c r="G606" i="2"/>
  <c r="I606" i="2" s="1"/>
  <c r="AO97" i="2"/>
  <c r="AQ97" i="2" s="1"/>
  <c r="AS97" i="2" s="1"/>
  <c r="AO105" i="2"/>
  <c r="AQ105" i="2" s="1"/>
  <c r="AS105" i="2" s="1"/>
  <c r="AO892" i="2"/>
  <c r="AQ892" i="2" s="1"/>
  <c r="H997" i="2"/>
  <c r="J997" i="2" s="1"/>
  <c r="H985" i="2"/>
  <c r="J985" i="2" s="1"/>
  <c r="H973" i="2"/>
  <c r="J973" i="2" s="1"/>
  <c r="H969" i="2"/>
  <c r="J969" i="2" s="1"/>
  <c r="H961" i="2"/>
  <c r="J961" i="2" s="1"/>
  <c r="H953" i="2"/>
  <c r="J953" i="2" s="1"/>
  <c r="H945" i="2"/>
  <c r="J945" i="2" s="1"/>
  <c r="H937" i="2"/>
  <c r="J937" i="2" s="1"/>
  <c r="H925" i="2"/>
  <c r="J925" i="2" s="1"/>
  <c r="H917" i="2"/>
  <c r="J917" i="2" s="1"/>
  <c r="H909" i="2"/>
  <c r="J909" i="2" s="1"/>
  <c r="H905" i="2"/>
  <c r="J905" i="2" s="1"/>
  <c r="H893" i="2"/>
  <c r="J893" i="2" s="1"/>
  <c r="H889" i="2"/>
  <c r="J889" i="2" s="1"/>
  <c r="H881" i="2"/>
  <c r="J881" i="2" s="1"/>
  <c r="H871" i="2"/>
  <c r="J871" i="2" s="1"/>
  <c r="H855" i="2"/>
  <c r="J855" i="2" s="1"/>
  <c r="H845" i="2"/>
  <c r="J845" i="2" s="1"/>
  <c r="G962" i="2"/>
  <c r="I962" i="2" s="1"/>
  <c r="G862" i="2"/>
  <c r="I862" i="2" s="1"/>
  <c r="AO386" i="2"/>
  <c r="AQ386" i="2" s="1"/>
  <c r="AO394" i="2"/>
  <c r="AQ394" i="2" s="1"/>
  <c r="AS394" i="2" s="1"/>
  <c r="G830" i="2"/>
  <c r="I830" i="2" s="1"/>
  <c r="G1002" i="2"/>
  <c r="I1002" i="2" s="1"/>
  <c r="AO113" i="2"/>
  <c r="AQ113" i="2" s="1"/>
  <c r="AS113" i="2" s="1"/>
  <c r="AO692" i="2"/>
  <c r="AQ692" i="2" s="1"/>
  <c r="AO756" i="2"/>
  <c r="AQ756" i="2" s="1"/>
  <c r="AS756" i="2" s="1"/>
  <c r="H1001" i="2"/>
  <c r="J1001" i="2" s="1"/>
  <c r="H993" i="2"/>
  <c r="J993" i="2" s="1"/>
  <c r="H989" i="2"/>
  <c r="J989" i="2" s="1"/>
  <c r="H981" i="2"/>
  <c r="J981" i="2" s="1"/>
  <c r="H977" i="2"/>
  <c r="J977" i="2" s="1"/>
  <c r="H965" i="2"/>
  <c r="J965" i="2" s="1"/>
  <c r="H957" i="2"/>
  <c r="J957" i="2" s="1"/>
  <c r="H949" i="2"/>
  <c r="J949" i="2" s="1"/>
  <c r="H941" i="2"/>
  <c r="J941" i="2" s="1"/>
  <c r="H933" i="2"/>
  <c r="J933" i="2" s="1"/>
  <c r="H929" i="2"/>
  <c r="J929" i="2" s="1"/>
  <c r="H921" i="2"/>
  <c r="J921" i="2" s="1"/>
  <c r="H913" i="2"/>
  <c r="J913" i="2" s="1"/>
  <c r="H901" i="2"/>
  <c r="J901" i="2" s="1"/>
  <c r="H897" i="2"/>
  <c r="J897" i="2" s="1"/>
  <c r="H885" i="2"/>
  <c r="J885" i="2" s="1"/>
  <c r="H877" i="2"/>
  <c r="J877" i="2" s="1"/>
  <c r="H873" i="2"/>
  <c r="J873" i="2" s="1"/>
  <c r="H867" i="2"/>
  <c r="J867" i="2" s="1"/>
  <c r="H861" i="2"/>
  <c r="J861" i="2" s="1"/>
  <c r="H857" i="2"/>
  <c r="J857" i="2" s="1"/>
  <c r="H839" i="2"/>
  <c r="J839" i="2" s="1"/>
  <c r="H249" i="2"/>
  <c r="J249" i="2" s="1"/>
  <c r="G994" i="2"/>
  <c r="I994" i="2" s="1"/>
  <c r="G906" i="2"/>
  <c r="I906" i="2" s="1"/>
  <c r="AO230" i="2"/>
  <c r="AQ230" i="2" s="1"/>
  <c r="AO987" i="2"/>
  <c r="AQ987" i="2" s="1"/>
  <c r="AS987" i="2" s="1"/>
  <c r="AO156" i="2"/>
  <c r="AQ156" i="2" s="1"/>
  <c r="AO258" i="2"/>
  <c r="AQ258" i="2" s="1"/>
  <c r="AO954" i="2"/>
  <c r="AQ954" i="2" s="1"/>
  <c r="AO14" i="2"/>
  <c r="AQ14" i="2" s="1"/>
  <c r="AS14" i="2" s="1"/>
  <c r="AO182" i="2"/>
  <c r="AQ182" i="2" s="1"/>
  <c r="AS182" i="2" s="1"/>
  <c r="AO367" i="2"/>
  <c r="AQ367" i="2" s="1"/>
  <c r="AO842" i="2"/>
  <c r="AQ842" i="2" s="1"/>
  <c r="AS842" i="2" s="1"/>
  <c r="AO7" i="2"/>
  <c r="AQ7" i="2" s="1"/>
  <c r="AS7" i="2" s="1"/>
  <c r="AU7" i="2" s="1"/>
  <c r="AO18" i="2"/>
  <c r="AQ18" i="2" s="1"/>
  <c r="AS18" i="2" s="1"/>
  <c r="AO21" i="2"/>
  <c r="AQ21" i="2" s="1"/>
  <c r="AS21" i="2" s="1"/>
  <c r="AO266" i="2"/>
  <c r="AQ266" i="2" s="1"/>
  <c r="AS266" i="2" s="1"/>
  <c r="AO401" i="2"/>
  <c r="AQ401" i="2" s="1"/>
  <c r="AS401" i="2" s="1"/>
  <c r="AO50" i="2"/>
  <c r="AQ50" i="2" s="1"/>
  <c r="AS50" i="2" s="1"/>
  <c r="AN88" i="2"/>
  <c r="AP88" i="2" s="1"/>
  <c r="AS88" i="2" s="1"/>
  <c r="AO124" i="2"/>
  <c r="AQ124" i="2" s="1"/>
  <c r="AO136" i="2"/>
  <c r="AQ136" i="2" s="1"/>
  <c r="AN156" i="2"/>
  <c r="AP156" i="2" s="1"/>
  <c r="AS156" i="2" s="1"/>
  <c r="AO319" i="2"/>
  <c r="AQ319" i="2" s="1"/>
  <c r="AS319" i="2" s="1"/>
  <c r="AO366" i="2"/>
  <c r="AQ366" i="2" s="1"/>
  <c r="AS366" i="2" s="1"/>
  <c r="AO537" i="2"/>
  <c r="AQ537" i="2" s="1"/>
  <c r="AS537" i="2" s="1"/>
  <c r="AO826" i="2"/>
  <c r="AQ826" i="2" s="1"/>
  <c r="AS826" i="2" s="1"/>
  <c r="AN954" i="2"/>
  <c r="AP954" i="2" s="1"/>
  <c r="AO58" i="2"/>
  <c r="AQ58" i="2" s="1"/>
  <c r="AS58" i="2" s="1"/>
  <c r="AO129" i="2"/>
  <c r="AQ129" i="2" s="1"/>
  <c r="AS129" i="2" s="1"/>
  <c r="AO137" i="2"/>
  <c r="AQ137" i="2" s="1"/>
  <c r="AS137" i="2" s="1"/>
  <c r="AO190" i="2"/>
  <c r="AQ190" i="2" s="1"/>
  <c r="AS190" i="2" s="1"/>
  <c r="AO255" i="2"/>
  <c r="AQ255" i="2" s="1"/>
  <c r="AS255" i="2" s="1"/>
  <c r="AO493" i="2"/>
  <c r="AQ493" i="2" s="1"/>
  <c r="AS493" i="2" s="1"/>
  <c r="AO92" i="2"/>
  <c r="AQ92" i="2" s="1"/>
  <c r="AO620" i="2"/>
  <c r="AQ620" i="2" s="1"/>
  <c r="AO667" i="2"/>
  <c r="AQ667" i="2" s="1"/>
  <c r="AS667" i="2" s="1"/>
  <c r="AO681" i="2"/>
  <c r="AQ681" i="2" s="1"/>
  <c r="AS681" i="2" s="1"/>
  <c r="AO729" i="2"/>
  <c r="AQ729" i="2" s="1"/>
  <c r="AS729" i="2" s="1"/>
  <c r="AO820" i="2"/>
  <c r="AQ820" i="2" s="1"/>
  <c r="AS820" i="2" s="1"/>
  <c r="AO899" i="2"/>
  <c r="AQ899" i="2" s="1"/>
  <c r="AS899" i="2" s="1"/>
  <c r="AO931" i="2"/>
  <c r="AQ931" i="2" s="1"/>
  <c r="AS931" i="2" s="1"/>
  <c r="AO844" i="2"/>
  <c r="AQ844" i="2" s="1"/>
  <c r="AS844" i="2" s="1"/>
  <c r="AN26" i="2"/>
  <c r="AP26" i="2" s="1"/>
  <c r="AO26" i="2"/>
  <c r="AQ26" i="2" s="1"/>
  <c r="AN218" i="2"/>
  <c r="AP218" i="2" s="1"/>
  <c r="AO218" i="2"/>
  <c r="AQ218" i="2" s="1"/>
  <c r="AN561" i="2"/>
  <c r="AP561" i="2" s="1"/>
  <c r="AN939" i="2"/>
  <c r="AP939" i="2" s="1"/>
  <c r="AO13" i="2"/>
  <c r="AQ13" i="2" s="1"/>
  <c r="AS13" i="2" s="1"/>
  <c r="AO128" i="2"/>
  <c r="AQ128" i="2" s="1"/>
  <c r="AN128" i="2"/>
  <c r="AP128" i="2" s="1"/>
  <c r="AO140" i="2"/>
  <c r="AQ140" i="2" s="1"/>
  <c r="AN140" i="2"/>
  <c r="AP140" i="2" s="1"/>
  <c r="AO161" i="2"/>
  <c r="AQ161" i="2" s="1"/>
  <c r="AS161" i="2" s="1"/>
  <c r="AN207" i="2"/>
  <c r="AP207" i="2" s="1"/>
  <c r="AN425" i="2"/>
  <c r="AP425" i="2" s="1"/>
  <c r="AO665" i="2"/>
  <c r="AQ665" i="2" s="1"/>
  <c r="AS665" i="2" s="1"/>
  <c r="AN998" i="2"/>
  <c r="AP998" i="2" s="1"/>
  <c r="AO998" i="2"/>
  <c r="AQ998" i="2" s="1"/>
  <c r="AL31" i="2"/>
  <c r="AO31" i="2" s="1"/>
  <c r="AQ31" i="2" s="1"/>
  <c r="AL49" i="2"/>
  <c r="AO49" i="2" s="1"/>
  <c r="AQ49" i="2" s="1"/>
  <c r="AS49" i="2" s="1"/>
  <c r="AL63" i="2"/>
  <c r="AO63" i="2" s="1"/>
  <c r="AQ63" i="2" s="1"/>
  <c r="AL75" i="2"/>
  <c r="AO75" i="2" s="1"/>
  <c r="AQ75" i="2" s="1"/>
  <c r="AL91" i="2"/>
  <c r="AL95" i="2"/>
  <c r="AO95" i="2" s="1"/>
  <c r="AQ95" i="2" s="1"/>
  <c r="AL121" i="2"/>
  <c r="AO121" i="2" s="1"/>
  <c r="AQ121" i="2" s="1"/>
  <c r="AS121" i="2" s="1"/>
  <c r="AL151" i="2"/>
  <c r="AO151" i="2" s="1"/>
  <c r="AQ151" i="2" s="1"/>
  <c r="AL157" i="2"/>
  <c r="AL165" i="2"/>
  <c r="AO165" i="2" s="1"/>
  <c r="AQ165" i="2" s="1"/>
  <c r="AL175" i="2"/>
  <c r="AO175" i="2" s="1"/>
  <c r="AQ175" i="2" s="1"/>
  <c r="AL179" i="2"/>
  <c r="AO179" i="2" s="1"/>
  <c r="AQ179" i="2" s="1"/>
  <c r="AL181" i="2"/>
  <c r="AO181" i="2" s="1"/>
  <c r="AQ181" i="2" s="1"/>
  <c r="AL191" i="2"/>
  <c r="AO191" i="2" s="1"/>
  <c r="AQ191" i="2" s="1"/>
  <c r="AL195" i="2"/>
  <c r="AO195" i="2" s="1"/>
  <c r="AQ195" i="2" s="1"/>
  <c r="AS195" i="2" s="1"/>
  <c r="AL197" i="2"/>
  <c r="AO197" i="2" s="1"/>
  <c r="AQ197" i="2" s="1"/>
  <c r="AL201" i="2"/>
  <c r="AL205" i="2"/>
  <c r="AO205" i="2" s="1"/>
  <c r="AQ205" i="2" s="1"/>
  <c r="AS205" i="2" s="1"/>
  <c r="AL209" i="2"/>
  <c r="AO209" i="2" s="1"/>
  <c r="AQ209" i="2" s="1"/>
  <c r="AL229" i="2"/>
  <c r="AO229" i="2" s="1"/>
  <c r="AQ229" i="2" s="1"/>
  <c r="AL231" i="2"/>
  <c r="AL235" i="2"/>
  <c r="AO235" i="2" s="1"/>
  <c r="AQ235" i="2" s="1"/>
  <c r="AS235" i="2" s="1"/>
  <c r="AL239" i="2"/>
  <c r="AO239" i="2" s="1"/>
  <c r="AQ239" i="2" s="1"/>
  <c r="AS239" i="2" s="1"/>
  <c r="AL243" i="2"/>
  <c r="AO243" i="2" s="1"/>
  <c r="AQ243" i="2" s="1"/>
  <c r="AS243" i="2" s="1"/>
  <c r="AU243" i="2" s="1"/>
  <c r="AL247" i="2"/>
  <c r="AL261" i="2"/>
  <c r="AO261" i="2" s="1"/>
  <c r="AQ261" i="2" s="1"/>
  <c r="AL265" i="2"/>
  <c r="AO265" i="2" s="1"/>
  <c r="AQ265" i="2" s="1"/>
  <c r="AS265" i="2" s="1"/>
  <c r="AL267" i="2"/>
  <c r="AO267" i="2" s="1"/>
  <c r="AQ267" i="2" s="1"/>
  <c r="AS267" i="2" s="1"/>
  <c r="AL271" i="2"/>
  <c r="AO271" i="2" s="1"/>
  <c r="AQ271" i="2" s="1"/>
  <c r="AS271" i="2" s="1"/>
  <c r="AL273" i="2"/>
  <c r="AO273" i="2" s="1"/>
  <c r="AQ273" i="2" s="1"/>
  <c r="AS273" i="2" s="1"/>
  <c r="AL277" i="2"/>
  <c r="AO277" i="2" s="1"/>
  <c r="AQ277" i="2" s="1"/>
  <c r="AL281" i="2"/>
  <c r="AO281" i="2" s="1"/>
  <c r="AQ281" i="2" s="1"/>
  <c r="AS281" i="2" s="1"/>
  <c r="AL285" i="2"/>
  <c r="AL289" i="2"/>
  <c r="AO289" i="2" s="1"/>
  <c r="AQ289" i="2" s="1"/>
  <c r="AS289" i="2" s="1"/>
  <c r="AL291" i="2"/>
  <c r="AO291" i="2" s="1"/>
  <c r="AQ291" i="2" s="1"/>
  <c r="AS291" i="2" s="1"/>
  <c r="AL295" i="2"/>
  <c r="AO295" i="2" s="1"/>
  <c r="AQ295" i="2" s="1"/>
  <c r="AL303" i="2"/>
  <c r="AO303" i="2" s="1"/>
  <c r="AQ303" i="2" s="1"/>
  <c r="AL307" i="2"/>
  <c r="AO307" i="2" s="1"/>
  <c r="AQ307" i="2" s="1"/>
  <c r="AS307" i="2" s="1"/>
  <c r="AU307" i="2" s="1"/>
  <c r="AL313" i="2"/>
  <c r="AO313" i="2" s="1"/>
  <c r="AQ313" i="2" s="1"/>
  <c r="AS313" i="2" s="1"/>
  <c r="AL325" i="2"/>
  <c r="AO325" i="2" s="1"/>
  <c r="AQ325" i="2" s="1"/>
  <c r="AL331" i="2"/>
  <c r="AL335" i="2"/>
  <c r="AO335" i="2" s="1"/>
  <c r="AQ335" i="2" s="1"/>
  <c r="AS335" i="2" s="1"/>
  <c r="AU335" i="2" s="1"/>
  <c r="AL337" i="2"/>
  <c r="AO337" i="2" s="1"/>
  <c r="AQ337" i="2" s="1"/>
  <c r="AS337" i="2" s="1"/>
  <c r="AL343" i="2"/>
  <c r="AO343" i="2" s="1"/>
  <c r="AQ343" i="2" s="1"/>
  <c r="AL353" i="2"/>
  <c r="AL357" i="2"/>
  <c r="AO357" i="2" s="1"/>
  <c r="AQ357" i="2" s="1"/>
  <c r="AL361" i="2"/>
  <c r="AO361" i="2" s="1"/>
  <c r="AQ361" i="2" s="1"/>
  <c r="AS361" i="2" s="1"/>
  <c r="AL377" i="2"/>
  <c r="AO377" i="2" s="1"/>
  <c r="AQ377" i="2" s="1"/>
  <c r="AS377" i="2" s="1"/>
  <c r="AL381" i="2"/>
  <c r="AL385" i="2"/>
  <c r="AO385" i="2" s="1"/>
  <c r="AQ385" i="2" s="1"/>
  <c r="AS385" i="2" s="1"/>
  <c r="AL389" i="2"/>
  <c r="AO389" i="2" s="1"/>
  <c r="AQ389" i="2" s="1"/>
  <c r="AL393" i="2"/>
  <c r="AO393" i="2" s="1"/>
  <c r="AQ393" i="2" s="1"/>
  <c r="AS393" i="2" s="1"/>
  <c r="AL397" i="2"/>
  <c r="AO397" i="2" s="1"/>
  <c r="AQ397" i="2" s="1"/>
  <c r="AS397" i="2" s="1"/>
  <c r="AL411" i="2"/>
  <c r="AO411" i="2" s="1"/>
  <c r="AQ411" i="2" s="1"/>
  <c r="AL425" i="2"/>
  <c r="AO425" i="2" s="1"/>
  <c r="AQ425" i="2" s="1"/>
  <c r="AL437" i="2"/>
  <c r="AO437" i="2" s="1"/>
  <c r="AQ437" i="2" s="1"/>
  <c r="AS437" i="2" s="1"/>
  <c r="AL441" i="2"/>
  <c r="AO441" i="2" s="1"/>
  <c r="AQ441" i="2" s="1"/>
  <c r="AL445" i="2"/>
  <c r="AO445" i="2" s="1"/>
  <c r="AQ445" i="2" s="1"/>
  <c r="AL449" i="2"/>
  <c r="AO449" i="2" s="1"/>
  <c r="AQ449" i="2" s="1"/>
  <c r="AS449" i="2" s="1"/>
  <c r="AL453" i="2"/>
  <c r="AO453" i="2" s="1"/>
  <c r="AQ453" i="2" s="1"/>
  <c r="AS453" i="2" s="1"/>
  <c r="AL471" i="2"/>
  <c r="AL475" i="2"/>
  <c r="AO475" i="2" s="1"/>
  <c r="AQ475" i="2" s="1"/>
  <c r="AL479" i="2"/>
  <c r="AO479" i="2" s="1"/>
  <c r="AQ479" i="2" s="1"/>
  <c r="AL487" i="2"/>
  <c r="AO487" i="2" s="1"/>
  <c r="AQ487" i="2" s="1"/>
  <c r="AL491" i="2"/>
  <c r="AO491" i="2" s="1"/>
  <c r="AQ491" i="2" s="1"/>
  <c r="AL499" i="2"/>
  <c r="AO499" i="2" s="1"/>
  <c r="AQ499" i="2" s="1"/>
  <c r="AL503" i="2"/>
  <c r="AO503" i="2" s="1"/>
  <c r="AQ503" i="2" s="1"/>
  <c r="AL515" i="2"/>
  <c r="AO515" i="2" s="1"/>
  <c r="AQ515" i="2" s="1"/>
  <c r="AL519" i="2"/>
  <c r="AL525" i="2"/>
  <c r="AO525" i="2" s="1"/>
  <c r="AQ525" i="2" s="1"/>
  <c r="AL543" i="2"/>
  <c r="AO543" i="2" s="1"/>
  <c r="AQ543" i="2" s="1"/>
  <c r="AL551" i="2"/>
  <c r="AO551" i="2" s="1"/>
  <c r="AQ551" i="2" s="1"/>
  <c r="AL555" i="2"/>
  <c r="AL561" i="2"/>
  <c r="AO561" i="2" s="1"/>
  <c r="AQ561" i="2" s="1"/>
  <c r="AL569" i="2"/>
  <c r="AO569" i="2" s="1"/>
  <c r="AQ569" i="2" s="1"/>
  <c r="AS569" i="2" s="1"/>
  <c r="AL581" i="2"/>
  <c r="AO581" i="2" s="1"/>
  <c r="AQ581" i="2" s="1"/>
  <c r="AL589" i="2"/>
  <c r="AL595" i="2"/>
  <c r="AO595" i="2" s="1"/>
  <c r="AQ595" i="2" s="1"/>
  <c r="AL607" i="2"/>
  <c r="AO607" i="2" s="1"/>
  <c r="AQ607" i="2" s="1"/>
  <c r="AS607" i="2" s="1"/>
  <c r="AL615" i="2"/>
  <c r="AO615" i="2" s="1"/>
  <c r="AQ615" i="2" s="1"/>
  <c r="AL623" i="2"/>
  <c r="AL627" i="2"/>
  <c r="AO627" i="2" s="1"/>
  <c r="AQ627" i="2" s="1"/>
  <c r="AL645" i="2"/>
  <c r="AO645" i="2" s="1"/>
  <c r="AQ645" i="2" s="1"/>
  <c r="AL647" i="2"/>
  <c r="AO647" i="2" s="1"/>
  <c r="AQ647" i="2" s="1"/>
  <c r="AS647" i="2" s="1"/>
  <c r="AL653" i="2"/>
  <c r="AO653" i="2" s="1"/>
  <c r="AQ653" i="2" s="1"/>
  <c r="AL657" i="2"/>
  <c r="AO657" i="2" s="1"/>
  <c r="AQ657" i="2" s="1"/>
  <c r="AL659" i="2"/>
  <c r="AO659" i="2" s="1"/>
  <c r="AQ659" i="2" s="1"/>
  <c r="AL671" i="2"/>
  <c r="AO671" i="2" s="1"/>
  <c r="AQ671" i="2" s="1"/>
  <c r="AS671" i="2" s="1"/>
  <c r="AL679" i="2"/>
  <c r="AO679" i="2" s="1"/>
  <c r="AQ679" i="2" s="1"/>
  <c r="AL693" i="2"/>
  <c r="AO693" i="2" s="1"/>
  <c r="AQ693" i="2" s="1"/>
  <c r="AL701" i="2"/>
  <c r="AO701" i="2" s="1"/>
  <c r="AQ701" i="2" s="1"/>
  <c r="AL705" i="2"/>
  <c r="AO705" i="2" s="1"/>
  <c r="AQ705" i="2" s="1"/>
  <c r="AL711" i="2"/>
  <c r="AL715" i="2"/>
  <c r="AO715" i="2" s="1"/>
  <c r="AQ715" i="2" s="1"/>
  <c r="AS715" i="2" s="1"/>
  <c r="AL719" i="2"/>
  <c r="AO719" i="2" s="1"/>
  <c r="AQ719" i="2" s="1"/>
  <c r="AS719" i="2" s="1"/>
  <c r="AL723" i="2"/>
  <c r="AO723" i="2" s="1"/>
  <c r="AQ723" i="2" s="1"/>
  <c r="AS723" i="2" s="1"/>
  <c r="AL731" i="2"/>
  <c r="AL735" i="2"/>
  <c r="AO735" i="2" s="1"/>
  <c r="AQ735" i="2" s="1"/>
  <c r="AS735" i="2" s="1"/>
  <c r="AL739" i="2"/>
  <c r="AO739" i="2" s="1"/>
  <c r="AQ739" i="2" s="1"/>
  <c r="AS739" i="2" s="1"/>
  <c r="AL743" i="2"/>
  <c r="AO743" i="2" s="1"/>
  <c r="AQ743" i="2" s="1"/>
  <c r="AS743" i="2" s="1"/>
  <c r="AL747" i="2"/>
  <c r="AO747" i="2" s="1"/>
  <c r="AQ747" i="2" s="1"/>
  <c r="AS747" i="2" s="1"/>
  <c r="AL751" i="2"/>
  <c r="AO751" i="2" s="1"/>
  <c r="AQ751" i="2" s="1"/>
  <c r="AS751" i="2" s="1"/>
  <c r="AL755" i="2"/>
  <c r="AO755" i="2" s="1"/>
  <c r="AQ755" i="2" s="1"/>
  <c r="AS755" i="2" s="1"/>
  <c r="AL759" i="2"/>
  <c r="AO759" i="2" s="1"/>
  <c r="AQ759" i="2" s="1"/>
  <c r="AS759" i="2" s="1"/>
  <c r="AL763" i="2"/>
  <c r="AO763" i="2" s="1"/>
  <c r="AQ763" i="2" s="1"/>
  <c r="AS763" i="2" s="1"/>
  <c r="AL767" i="2"/>
  <c r="AO767" i="2" s="1"/>
  <c r="AQ767" i="2" s="1"/>
  <c r="AS767" i="2" s="1"/>
  <c r="AL775" i="2"/>
  <c r="AO775" i="2" s="1"/>
  <c r="AQ775" i="2" s="1"/>
  <c r="AS775" i="2" s="1"/>
  <c r="AL779" i="2"/>
  <c r="AO779" i="2" s="1"/>
  <c r="AQ779" i="2" s="1"/>
  <c r="AS779" i="2" s="1"/>
  <c r="AL783" i="2"/>
  <c r="AL785" i="2"/>
  <c r="AO785" i="2" s="1"/>
  <c r="AQ785" i="2" s="1"/>
  <c r="AL789" i="2"/>
  <c r="AO789" i="2" s="1"/>
  <c r="AQ789" i="2" s="1"/>
  <c r="AL793" i="2"/>
  <c r="AO793" i="2" s="1"/>
  <c r="AQ793" i="2" s="1"/>
  <c r="AL797" i="2"/>
  <c r="AL801" i="2"/>
  <c r="AO801" i="2" s="1"/>
  <c r="AQ801" i="2" s="1"/>
  <c r="AL805" i="2"/>
  <c r="AO805" i="2" s="1"/>
  <c r="AQ805" i="2" s="1"/>
  <c r="AL809" i="2"/>
  <c r="AO809" i="2" s="1"/>
  <c r="AQ809" i="2" s="1"/>
  <c r="AL813" i="2"/>
  <c r="AL817" i="2"/>
  <c r="AO817" i="2" s="1"/>
  <c r="AQ817" i="2" s="1"/>
  <c r="AL821" i="2"/>
  <c r="AO821" i="2" s="1"/>
  <c r="AQ821" i="2" s="1"/>
  <c r="AS821" i="2" s="1"/>
  <c r="AL825" i="2"/>
  <c r="AO825" i="2" s="1"/>
  <c r="AQ825" i="2" s="1"/>
  <c r="AS825" i="2" s="1"/>
  <c r="AL829" i="2"/>
  <c r="AL833" i="2"/>
  <c r="AO833" i="2" s="1"/>
  <c r="AQ833" i="2" s="1"/>
  <c r="AL841" i="2"/>
  <c r="AO841" i="2" s="1"/>
  <c r="AQ841" i="2" s="1"/>
  <c r="AL845" i="2"/>
  <c r="AO845" i="2" s="1"/>
  <c r="AQ845" i="2" s="1"/>
  <c r="AL849" i="2"/>
  <c r="AL853" i="2"/>
  <c r="AO853" i="2" s="1"/>
  <c r="AQ853" i="2" s="1"/>
  <c r="AS853" i="2" s="1"/>
  <c r="AL857" i="2"/>
  <c r="AO857" i="2" s="1"/>
  <c r="AQ857" i="2" s="1"/>
  <c r="AL859" i="2"/>
  <c r="AO859" i="2" s="1"/>
  <c r="AQ859" i="2" s="1"/>
  <c r="AL863" i="2"/>
  <c r="AL867" i="2"/>
  <c r="AO867" i="2" s="1"/>
  <c r="AQ867" i="2" s="1"/>
  <c r="AL881" i="2"/>
  <c r="AO881" i="2" s="1"/>
  <c r="AQ881" i="2" s="1"/>
  <c r="AL885" i="2"/>
  <c r="AO885" i="2" s="1"/>
  <c r="AQ885" i="2" s="1"/>
  <c r="AS885" i="2" s="1"/>
  <c r="AL889" i="2"/>
  <c r="AO889" i="2" s="1"/>
  <c r="AQ889" i="2" s="1"/>
  <c r="AL893" i="2"/>
  <c r="AO893" i="2" s="1"/>
  <c r="AQ893" i="2" s="1"/>
  <c r="AL903" i="2"/>
  <c r="AO903" i="2" s="1"/>
  <c r="AQ903" i="2" s="1"/>
  <c r="AS903" i="2" s="1"/>
  <c r="AL905" i="2"/>
  <c r="AO905" i="2" s="1"/>
  <c r="AQ905" i="2" s="1"/>
  <c r="AL909" i="2"/>
  <c r="AL913" i="2"/>
  <c r="AO913" i="2" s="1"/>
  <c r="AQ913" i="2" s="1"/>
  <c r="AL917" i="2"/>
  <c r="AO917" i="2" s="1"/>
  <c r="AQ917" i="2" s="1"/>
  <c r="AL923" i="2"/>
  <c r="AO923" i="2" s="1"/>
  <c r="AQ923" i="2" s="1"/>
  <c r="AS923" i="2" s="1"/>
  <c r="AL927" i="2"/>
  <c r="AO927" i="2" s="1"/>
  <c r="AQ927" i="2" s="1"/>
  <c r="AL935" i="2"/>
  <c r="AO935" i="2" s="1"/>
  <c r="AQ935" i="2" s="1"/>
  <c r="AS935" i="2" s="1"/>
  <c r="AL939" i="2"/>
  <c r="AO939" i="2" s="1"/>
  <c r="AQ939" i="2" s="1"/>
  <c r="AL943" i="2"/>
  <c r="AO943" i="2" s="1"/>
  <c r="AQ943" i="2" s="1"/>
  <c r="AL947" i="2"/>
  <c r="AL951" i="2"/>
  <c r="AO951" i="2" s="1"/>
  <c r="AQ951" i="2" s="1"/>
  <c r="AL957" i="2"/>
  <c r="AO957" i="2" s="1"/>
  <c r="AQ957" i="2" s="1"/>
  <c r="AS957" i="2" s="1"/>
  <c r="AL963" i="2"/>
  <c r="AO963" i="2" s="1"/>
  <c r="AQ963" i="2" s="1"/>
  <c r="AL967" i="2"/>
  <c r="AL971" i="2"/>
  <c r="AO971" i="2" s="1"/>
  <c r="AQ971" i="2" s="1"/>
  <c r="AL975" i="2"/>
  <c r="AO975" i="2" s="1"/>
  <c r="AQ975" i="2" s="1"/>
  <c r="AL1001" i="2"/>
  <c r="AO1001" i="2" s="1"/>
  <c r="AQ1001" i="2" s="1"/>
  <c r="AS1001" i="2" s="1"/>
  <c r="AL15" i="2"/>
  <c r="AO15" i="2" s="1"/>
  <c r="AQ15" i="2" s="1"/>
  <c r="AL17" i="2"/>
  <c r="AO17" i="2" s="1"/>
  <c r="AQ17" i="2" s="1"/>
  <c r="AS17" i="2" s="1"/>
  <c r="AN22" i="2"/>
  <c r="AP22" i="2" s="1"/>
  <c r="AO22" i="2"/>
  <c r="AQ22" i="2" s="1"/>
  <c r="AL25" i="2"/>
  <c r="AO46" i="2"/>
  <c r="AQ46" i="2" s="1"/>
  <c r="AS46" i="2" s="1"/>
  <c r="AU46" i="2" s="1"/>
  <c r="AL53" i="2"/>
  <c r="AO53" i="2" s="1"/>
  <c r="AQ53" i="2" s="1"/>
  <c r="AS53" i="2" s="1"/>
  <c r="AO62" i="2"/>
  <c r="AQ62" i="2" s="1"/>
  <c r="AS62" i="2" s="1"/>
  <c r="AL77" i="2"/>
  <c r="AO77" i="2" s="1"/>
  <c r="AQ77" i="2" s="1"/>
  <c r="AL79" i="2"/>
  <c r="AO79" i="2" s="1"/>
  <c r="AQ79" i="2" s="1"/>
  <c r="AL81" i="2"/>
  <c r="AO81" i="2" s="1"/>
  <c r="AQ81" i="2" s="1"/>
  <c r="AS81" i="2" s="1"/>
  <c r="AL83" i="2"/>
  <c r="AO83" i="2" s="1"/>
  <c r="AQ83" i="2" s="1"/>
  <c r="AL85" i="2"/>
  <c r="AL87" i="2"/>
  <c r="AO87" i="2" s="1"/>
  <c r="AQ87" i="2" s="1"/>
  <c r="AN89" i="2"/>
  <c r="AP89" i="2" s="1"/>
  <c r="AO104" i="2"/>
  <c r="AQ104" i="2" s="1"/>
  <c r="AO108" i="2"/>
  <c r="AQ108" i="2" s="1"/>
  <c r="AN108" i="2"/>
  <c r="AP108" i="2" s="1"/>
  <c r="AO116" i="2"/>
  <c r="AQ116" i="2" s="1"/>
  <c r="AN116" i="2"/>
  <c r="AP116" i="2" s="1"/>
  <c r="AL153" i="2"/>
  <c r="AO153" i="2" s="1"/>
  <c r="AQ153" i="2" s="1"/>
  <c r="AL159" i="2"/>
  <c r="AO159" i="2" s="1"/>
  <c r="AQ159" i="2" s="1"/>
  <c r="AL171" i="2"/>
  <c r="AO171" i="2" s="1"/>
  <c r="AQ171" i="2" s="1"/>
  <c r="AL199" i="2"/>
  <c r="AO199" i="2" s="1"/>
  <c r="AQ199" i="2" s="1"/>
  <c r="AL213" i="2"/>
  <c r="AN246" i="2"/>
  <c r="AP246" i="2" s="1"/>
  <c r="AO246" i="2"/>
  <c r="AQ246" i="2" s="1"/>
  <c r="AL251" i="2"/>
  <c r="AO251" i="2" s="1"/>
  <c r="AQ251" i="2" s="1"/>
  <c r="AS251" i="2" s="1"/>
  <c r="AL283" i="2"/>
  <c r="AO283" i="2" s="1"/>
  <c r="AQ283" i="2" s="1"/>
  <c r="AS283" i="2" s="1"/>
  <c r="AO286" i="2"/>
  <c r="AQ286" i="2" s="1"/>
  <c r="AS286" i="2" s="1"/>
  <c r="AL309" i="2"/>
  <c r="AO309" i="2" s="1"/>
  <c r="AQ309" i="2" s="1"/>
  <c r="AL311" i="2"/>
  <c r="AO311" i="2" s="1"/>
  <c r="AQ311" i="2" s="1"/>
  <c r="AL317" i="2"/>
  <c r="AO317" i="2" s="1"/>
  <c r="AQ317" i="2" s="1"/>
  <c r="AS317" i="2" s="1"/>
  <c r="AL363" i="2"/>
  <c r="AL407" i="2"/>
  <c r="AO407" i="2" s="1"/>
  <c r="AQ407" i="2" s="1"/>
  <c r="AL469" i="2"/>
  <c r="AO469" i="2" s="1"/>
  <c r="AQ469" i="2" s="1"/>
  <c r="AS469" i="2" s="1"/>
  <c r="AN489" i="2"/>
  <c r="AP489" i="2" s="1"/>
  <c r="AL509" i="2"/>
  <c r="AO509" i="2" s="1"/>
  <c r="AQ509" i="2" s="1"/>
  <c r="AN585" i="2"/>
  <c r="AP585" i="2" s="1"/>
  <c r="AL603" i="2"/>
  <c r="AL633" i="2"/>
  <c r="AO633" i="2" s="1"/>
  <c r="AQ633" i="2" s="1"/>
  <c r="AN636" i="2"/>
  <c r="AP636" i="2" s="1"/>
  <c r="AO636" i="2"/>
  <c r="AQ636" i="2" s="1"/>
  <c r="AL697" i="2"/>
  <c r="AO716" i="2"/>
  <c r="AQ716" i="2" s="1"/>
  <c r="AN716" i="2"/>
  <c r="AP716" i="2" s="1"/>
  <c r="AS716" i="2" s="1"/>
  <c r="AN828" i="2"/>
  <c r="AP828" i="2" s="1"/>
  <c r="AO828" i="2"/>
  <c r="AQ828" i="2" s="1"/>
  <c r="AL979" i="2"/>
  <c r="AO979" i="2" s="1"/>
  <c r="AQ979" i="2" s="1"/>
  <c r="AO549" i="2"/>
  <c r="AQ549" i="2" s="1"/>
  <c r="AN549" i="2"/>
  <c r="AP549" i="2" s="1"/>
  <c r="AN598" i="2"/>
  <c r="AP598" i="2" s="1"/>
  <c r="AO598" i="2"/>
  <c r="AQ598" i="2" s="1"/>
  <c r="AN971" i="2"/>
  <c r="AP971" i="2" s="1"/>
  <c r="AO34" i="2"/>
  <c r="AQ34" i="2" s="1"/>
  <c r="AS34" i="2" s="1"/>
  <c r="AO66" i="2"/>
  <c r="AQ66" i="2" s="1"/>
  <c r="AS66" i="2" s="1"/>
  <c r="AO180" i="2"/>
  <c r="AQ180" i="2" s="1"/>
  <c r="AS180" i="2" s="1"/>
  <c r="AO330" i="2"/>
  <c r="AQ330" i="2" s="1"/>
  <c r="AS330" i="2" s="1"/>
  <c r="AN413" i="2"/>
  <c r="AP413" i="2" s="1"/>
  <c r="AN648" i="2"/>
  <c r="AP648" i="2" s="1"/>
  <c r="AS648" i="2" s="1"/>
  <c r="AO648" i="2"/>
  <c r="AQ648" i="2" s="1"/>
  <c r="AO796" i="2"/>
  <c r="AQ796" i="2" s="1"/>
  <c r="AS796" i="2" s="1"/>
  <c r="AL19" i="2"/>
  <c r="AO19" i="2" s="1"/>
  <c r="AQ19" i="2" s="1"/>
  <c r="AL33" i="2"/>
  <c r="AO33" i="2" s="1"/>
  <c r="AQ33" i="2" s="1"/>
  <c r="AS33" i="2" s="1"/>
  <c r="AL47" i="2"/>
  <c r="AL51" i="2"/>
  <c r="AO51" i="2" s="1"/>
  <c r="AQ51" i="2" s="1"/>
  <c r="AL61" i="2"/>
  <c r="AO61" i="2" s="1"/>
  <c r="AQ61" i="2" s="1"/>
  <c r="AS61" i="2" s="1"/>
  <c r="AL65" i="2"/>
  <c r="AO65" i="2" s="1"/>
  <c r="AQ65" i="2" s="1"/>
  <c r="AS65" i="2" s="1"/>
  <c r="AL93" i="2"/>
  <c r="AL145" i="2"/>
  <c r="AO145" i="2" s="1"/>
  <c r="AQ145" i="2" s="1"/>
  <c r="AS145" i="2" s="1"/>
  <c r="AL149" i="2"/>
  <c r="AO149" i="2" s="1"/>
  <c r="AQ149" i="2" s="1"/>
  <c r="AL167" i="2"/>
  <c r="AO167" i="2" s="1"/>
  <c r="AQ167" i="2" s="1"/>
  <c r="AL169" i="2"/>
  <c r="AO169" i="2" s="1"/>
  <c r="AQ169" i="2" s="1"/>
  <c r="AS169" i="2" s="1"/>
  <c r="AL173" i="2"/>
  <c r="AO173" i="2" s="1"/>
  <c r="AQ173" i="2" s="1"/>
  <c r="AS173" i="2" s="1"/>
  <c r="AL177" i="2"/>
  <c r="AO177" i="2" s="1"/>
  <c r="AQ177" i="2" s="1"/>
  <c r="AL189" i="2"/>
  <c r="AO189" i="2" s="1"/>
  <c r="AQ189" i="2" s="1"/>
  <c r="AS189" i="2" s="1"/>
  <c r="AL193" i="2"/>
  <c r="AL203" i="2"/>
  <c r="AO203" i="2" s="1"/>
  <c r="AQ203" i="2" s="1"/>
  <c r="AS203" i="2" s="1"/>
  <c r="AL207" i="2"/>
  <c r="AO207" i="2" s="1"/>
  <c r="AQ207" i="2" s="1"/>
  <c r="AL211" i="2"/>
  <c r="AO211" i="2" s="1"/>
  <c r="AQ211" i="2" s="1"/>
  <c r="AL217" i="2"/>
  <c r="AL221" i="2"/>
  <c r="AO221" i="2" s="1"/>
  <c r="AQ221" i="2" s="1"/>
  <c r="AS221" i="2" s="1"/>
  <c r="AL223" i="2"/>
  <c r="AO223" i="2" s="1"/>
  <c r="AQ223" i="2" s="1"/>
  <c r="AS223" i="2" s="1"/>
  <c r="AL227" i="2"/>
  <c r="AO227" i="2" s="1"/>
  <c r="AQ227" i="2" s="1"/>
  <c r="AS227" i="2" s="1"/>
  <c r="AL233" i="2"/>
  <c r="AL237" i="2"/>
  <c r="AO237" i="2" s="1"/>
  <c r="AQ237" i="2" s="1"/>
  <c r="AS237" i="2" s="1"/>
  <c r="AL245" i="2"/>
  <c r="AO245" i="2" s="1"/>
  <c r="AQ245" i="2" s="1"/>
  <c r="AL259" i="2"/>
  <c r="AO259" i="2" s="1"/>
  <c r="AQ259" i="2" s="1"/>
  <c r="AS259" i="2" s="1"/>
  <c r="AL263" i="2"/>
  <c r="AL275" i="2"/>
  <c r="AO275" i="2" s="1"/>
  <c r="AQ275" i="2" s="1"/>
  <c r="AS275" i="2" s="1"/>
  <c r="AL279" i="2"/>
  <c r="AO279" i="2" s="1"/>
  <c r="AQ279" i="2" s="1"/>
  <c r="AL287" i="2"/>
  <c r="AO287" i="2" s="1"/>
  <c r="AQ287" i="2" s="1"/>
  <c r="AS287" i="2" s="1"/>
  <c r="AL293" i="2"/>
  <c r="AL297" i="2"/>
  <c r="AO297" i="2" s="1"/>
  <c r="AQ297" i="2" s="1"/>
  <c r="AS297" i="2" s="1"/>
  <c r="AL323" i="2"/>
  <c r="AO323" i="2" s="1"/>
  <c r="AQ323" i="2" s="1"/>
  <c r="AS323" i="2" s="1"/>
  <c r="AL327" i="2"/>
  <c r="AO327" i="2" s="1"/>
  <c r="AQ327" i="2" s="1"/>
  <c r="AL329" i="2"/>
  <c r="AO329" i="2" s="1"/>
  <c r="AQ329" i="2" s="1"/>
  <c r="AS329" i="2" s="1"/>
  <c r="AL333" i="2"/>
  <c r="AO333" i="2" s="1"/>
  <c r="AQ333" i="2" s="1"/>
  <c r="AS333" i="2" s="1"/>
  <c r="AL339" i="2"/>
  <c r="AO339" i="2" s="1"/>
  <c r="AQ339" i="2" s="1"/>
  <c r="AS339" i="2" s="1"/>
  <c r="AL341" i="2"/>
  <c r="AL345" i="2"/>
  <c r="AO345" i="2" s="1"/>
  <c r="AQ345" i="2" s="1"/>
  <c r="AS345" i="2" s="1"/>
  <c r="AL347" i="2"/>
  <c r="AO347" i="2" s="1"/>
  <c r="AQ347" i="2" s="1"/>
  <c r="AS347" i="2" s="1"/>
  <c r="AL351" i="2"/>
  <c r="AO351" i="2" s="1"/>
  <c r="AQ351" i="2" s="1"/>
  <c r="AS351" i="2" s="1"/>
  <c r="AL355" i="2"/>
  <c r="AO355" i="2" s="1"/>
  <c r="AQ355" i="2" s="1"/>
  <c r="AS355" i="2" s="1"/>
  <c r="AU355" i="2" s="1"/>
  <c r="AL359" i="2"/>
  <c r="AL365" i="2"/>
  <c r="AO365" i="2" s="1"/>
  <c r="AQ365" i="2" s="1"/>
  <c r="AS365" i="2" s="1"/>
  <c r="AU365" i="2" s="1"/>
  <c r="AL373" i="2"/>
  <c r="AO373" i="2" s="1"/>
  <c r="AQ373" i="2" s="1"/>
  <c r="AL375" i="2"/>
  <c r="AO375" i="2" s="1"/>
  <c r="AQ375" i="2" s="1"/>
  <c r="AL379" i="2"/>
  <c r="AL383" i="2"/>
  <c r="AO383" i="2" s="1"/>
  <c r="AQ383" i="2" s="1"/>
  <c r="AL387" i="2"/>
  <c r="AO387" i="2" s="1"/>
  <c r="AQ387" i="2" s="1"/>
  <c r="AS387" i="2" s="1"/>
  <c r="AL391" i="2"/>
  <c r="AO391" i="2" s="1"/>
  <c r="AQ391" i="2" s="1"/>
  <c r="AL395" i="2"/>
  <c r="AO395" i="2" s="1"/>
  <c r="AQ395" i="2" s="1"/>
  <c r="AL405" i="2"/>
  <c r="AO405" i="2" s="1"/>
  <c r="AQ405" i="2" s="1"/>
  <c r="AS405" i="2" s="1"/>
  <c r="AL409" i="2"/>
  <c r="AO409" i="2" s="1"/>
  <c r="AQ409" i="2" s="1"/>
  <c r="AL413" i="2"/>
  <c r="AO413" i="2" s="1"/>
  <c r="AQ413" i="2" s="1"/>
  <c r="AL415" i="2"/>
  <c r="AL423" i="2"/>
  <c r="AO423" i="2" s="1"/>
  <c r="AQ423" i="2" s="1"/>
  <c r="AL427" i="2"/>
  <c r="AO427" i="2" s="1"/>
  <c r="AQ427" i="2" s="1"/>
  <c r="AL435" i="2"/>
  <c r="AO435" i="2" s="1"/>
  <c r="AQ435" i="2" s="1"/>
  <c r="AL439" i="2"/>
  <c r="AL443" i="2"/>
  <c r="AO443" i="2" s="1"/>
  <c r="AQ443" i="2" s="1"/>
  <c r="AL447" i="2"/>
  <c r="AO447" i="2" s="1"/>
  <c r="AQ447" i="2" s="1"/>
  <c r="AL451" i="2"/>
  <c r="AO451" i="2" s="1"/>
  <c r="AQ451" i="2" s="1"/>
  <c r="AL473" i="2"/>
  <c r="AO473" i="2" s="1"/>
  <c r="AQ473" i="2" s="1"/>
  <c r="AL477" i="2"/>
  <c r="AO477" i="2" s="1"/>
  <c r="AQ477" i="2" s="1"/>
  <c r="AL481" i="2"/>
  <c r="AO481" i="2" s="1"/>
  <c r="AQ481" i="2" s="1"/>
  <c r="AS481" i="2" s="1"/>
  <c r="AL489" i="2"/>
  <c r="AO489" i="2" s="1"/>
  <c r="AQ489" i="2" s="1"/>
  <c r="AL497" i="2"/>
  <c r="AL501" i="2"/>
  <c r="AO501" i="2" s="1"/>
  <c r="AQ501" i="2" s="1"/>
  <c r="AS501" i="2" s="1"/>
  <c r="AL505" i="2"/>
  <c r="AO505" i="2" s="1"/>
  <c r="AQ505" i="2" s="1"/>
  <c r="AS505" i="2" s="1"/>
  <c r="AL513" i="2"/>
  <c r="AO513" i="2" s="1"/>
  <c r="AQ513" i="2" s="1"/>
  <c r="AS513" i="2" s="1"/>
  <c r="AL517" i="2"/>
  <c r="AL521" i="2"/>
  <c r="AO521" i="2" s="1"/>
  <c r="AQ521" i="2" s="1"/>
  <c r="AS521" i="2" s="1"/>
  <c r="AL523" i="2"/>
  <c r="AO523" i="2" s="1"/>
  <c r="AQ523" i="2" s="1"/>
  <c r="AL527" i="2"/>
  <c r="AO527" i="2" s="1"/>
  <c r="AQ527" i="2" s="1"/>
  <c r="AL529" i="2"/>
  <c r="AO529" i="2" s="1"/>
  <c r="AQ529" i="2" s="1"/>
  <c r="AS529" i="2" s="1"/>
  <c r="AL541" i="2"/>
  <c r="AO541" i="2" s="1"/>
  <c r="AQ541" i="2" s="1"/>
  <c r="AL545" i="2"/>
  <c r="AO545" i="2" s="1"/>
  <c r="AQ545" i="2" s="1"/>
  <c r="AS545" i="2" s="1"/>
  <c r="AL553" i="2"/>
  <c r="AO553" i="2" s="1"/>
  <c r="AQ553" i="2" s="1"/>
  <c r="AL563" i="2"/>
  <c r="AL587" i="2"/>
  <c r="AO587" i="2" s="1"/>
  <c r="AQ587" i="2" s="1"/>
  <c r="AL591" i="2"/>
  <c r="AO591" i="2" s="1"/>
  <c r="AQ591" i="2" s="1"/>
  <c r="AS591" i="2" s="1"/>
  <c r="AL593" i="2"/>
  <c r="AO593" i="2" s="1"/>
  <c r="AQ593" i="2" s="1"/>
  <c r="AL597" i="2"/>
  <c r="AO597" i="2" s="1"/>
  <c r="AQ597" i="2" s="1"/>
  <c r="AL605" i="2"/>
  <c r="AO605" i="2" s="1"/>
  <c r="AQ605" i="2" s="1"/>
  <c r="AL609" i="2"/>
  <c r="AO609" i="2" s="1"/>
  <c r="AQ609" i="2" s="1"/>
  <c r="AS609" i="2" s="1"/>
  <c r="AL617" i="2"/>
  <c r="AO617" i="2" s="1"/>
  <c r="AQ617" i="2" s="1"/>
  <c r="AL621" i="2"/>
  <c r="AO621" i="2" s="1"/>
  <c r="AQ621" i="2" s="1"/>
  <c r="AL625" i="2"/>
  <c r="AO625" i="2" s="1"/>
  <c r="AQ625" i="2" s="1"/>
  <c r="AL629" i="2"/>
  <c r="AO629" i="2" s="1"/>
  <c r="AQ629" i="2" s="1"/>
  <c r="AL631" i="2"/>
  <c r="AO631" i="2" s="1"/>
  <c r="AQ631" i="2" s="1"/>
  <c r="AL635" i="2"/>
  <c r="AL643" i="2"/>
  <c r="AO643" i="2" s="1"/>
  <c r="AQ643" i="2" s="1"/>
  <c r="AS643" i="2" s="1"/>
  <c r="AL651" i="2"/>
  <c r="AO651" i="2" s="1"/>
  <c r="AQ651" i="2" s="1"/>
  <c r="AS651" i="2" s="1"/>
  <c r="AL655" i="2"/>
  <c r="AL677" i="2"/>
  <c r="AL689" i="2"/>
  <c r="AO689" i="2" s="1"/>
  <c r="AQ689" i="2" s="1"/>
  <c r="AL691" i="2"/>
  <c r="AO691" i="2" s="1"/>
  <c r="AQ691" i="2" s="1"/>
  <c r="AS691" i="2" s="1"/>
  <c r="AL695" i="2"/>
  <c r="AO695" i="2" s="1"/>
  <c r="AQ695" i="2" s="1"/>
  <c r="AS695" i="2" s="1"/>
  <c r="AL699" i="2"/>
  <c r="AL703" i="2"/>
  <c r="AO703" i="2" s="1"/>
  <c r="AQ703" i="2" s="1"/>
  <c r="AS703" i="2" s="1"/>
  <c r="AL707" i="2"/>
  <c r="AO707" i="2" s="1"/>
  <c r="AQ707" i="2" s="1"/>
  <c r="AS707" i="2" s="1"/>
  <c r="AL709" i="2"/>
  <c r="AO709" i="2" s="1"/>
  <c r="AQ709" i="2" s="1"/>
  <c r="AL713" i="2"/>
  <c r="AL717" i="2"/>
  <c r="AO717" i="2" s="1"/>
  <c r="AQ717" i="2" s="1"/>
  <c r="AL721" i="2"/>
  <c r="AO721" i="2" s="1"/>
  <c r="AQ721" i="2" s="1"/>
  <c r="AS721" i="2" s="1"/>
  <c r="AL725" i="2"/>
  <c r="AO725" i="2" s="1"/>
  <c r="AQ725" i="2" s="1"/>
  <c r="AL727" i="2"/>
  <c r="AO727" i="2" s="1"/>
  <c r="AQ727" i="2" s="1"/>
  <c r="AS727" i="2" s="1"/>
  <c r="AL733" i="2"/>
  <c r="AO733" i="2" s="1"/>
  <c r="AQ733" i="2" s="1"/>
  <c r="AL737" i="2"/>
  <c r="AO737" i="2" s="1"/>
  <c r="AQ737" i="2" s="1"/>
  <c r="AL741" i="2"/>
  <c r="AO741" i="2" s="1"/>
  <c r="AQ741" i="2" s="1"/>
  <c r="AL745" i="2"/>
  <c r="AO745" i="2" s="1"/>
  <c r="AQ745" i="2" s="1"/>
  <c r="AL749" i="2"/>
  <c r="AO749" i="2" s="1"/>
  <c r="AQ749" i="2" s="1"/>
  <c r="AL753" i="2"/>
  <c r="AO753" i="2" s="1"/>
  <c r="AQ753" i="2" s="1"/>
  <c r="AL757" i="2"/>
  <c r="AO757" i="2" s="1"/>
  <c r="AQ757" i="2" s="1"/>
  <c r="AL761" i="2"/>
  <c r="AO761" i="2" s="1"/>
  <c r="AQ761" i="2" s="1"/>
  <c r="AL769" i="2"/>
  <c r="AO769" i="2" s="1"/>
  <c r="AQ769" i="2" s="1"/>
  <c r="AL773" i="2"/>
  <c r="AO773" i="2" s="1"/>
  <c r="AQ773" i="2" s="1"/>
  <c r="AL777" i="2"/>
  <c r="AO777" i="2" s="1"/>
  <c r="AQ777" i="2" s="1"/>
  <c r="AS777" i="2" s="1"/>
  <c r="AL781" i="2"/>
  <c r="AL787" i="2"/>
  <c r="AO787" i="2" s="1"/>
  <c r="AQ787" i="2" s="1"/>
  <c r="AL791" i="2"/>
  <c r="AO791" i="2" s="1"/>
  <c r="AQ791" i="2" s="1"/>
  <c r="AL795" i="2"/>
  <c r="AO795" i="2" s="1"/>
  <c r="AQ795" i="2" s="1"/>
  <c r="AL799" i="2"/>
  <c r="AL803" i="2"/>
  <c r="AO803" i="2" s="1"/>
  <c r="AQ803" i="2" s="1"/>
  <c r="AL807" i="2"/>
  <c r="AO807" i="2" s="1"/>
  <c r="AQ807" i="2" s="1"/>
  <c r="AL811" i="2"/>
  <c r="AO811" i="2" s="1"/>
  <c r="AQ811" i="2" s="1"/>
  <c r="AL815" i="2"/>
  <c r="AO815" i="2" s="1"/>
  <c r="AQ815" i="2" s="1"/>
  <c r="AS815" i="2" s="1"/>
  <c r="AL819" i="2"/>
  <c r="AO819" i="2" s="1"/>
  <c r="AQ819" i="2" s="1"/>
  <c r="AL823" i="2"/>
  <c r="AO823" i="2" s="1"/>
  <c r="AQ823" i="2" s="1"/>
  <c r="AL827" i="2"/>
  <c r="AO827" i="2" s="1"/>
  <c r="AQ827" i="2" s="1"/>
  <c r="AL831" i="2"/>
  <c r="AL835" i="2"/>
  <c r="AO835" i="2" s="1"/>
  <c r="AQ835" i="2" s="1"/>
  <c r="AS835" i="2" s="1"/>
  <c r="AL843" i="2"/>
  <c r="AO843" i="2" s="1"/>
  <c r="AQ843" i="2" s="1"/>
  <c r="AL847" i="2"/>
  <c r="AO847" i="2" s="1"/>
  <c r="AQ847" i="2" s="1"/>
  <c r="AS847" i="2" s="1"/>
  <c r="AL851" i="2"/>
  <c r="AL855" i="2"/>
  <c r="AO855" i="2" s="1"/>
  <c r="AQ855" i="2" s="1"/>
  <c r="AL861" i="2"/>
  <c r="AO861" i="2" s="1"/>
  <c r="AQ861" i="2" s="1"/>
  <c r="AS861" i="2" s="1"/>
  <c r="AL865" i="2"/>
  <c r="AO865" i="2" s="1"/>
  <c r="AQ865" i="2" s="1"/>
  <c r="AL869" i="2"/>
  <c r="AO869" i="2" s="1"/>
  <c r="AQ869" i="2" s="1"/>
  <c r="AS869" i="2" s="1"/>
  <c r="AL873" i="2"/>
  <c r="AO873" i="2" s="1"/>
  <c r="AQ873" i="2" s="1"/>
  <c r="AS873" i="2" s="1"/>
  <c r="AL875" i="2"/>
  <c r="AO875" i="2" s="1"/>
  <c r="AQ875" i="2" s="1"/>
  <c r="AL879" i="2"/>
  <c r="AO879" i="2" s="1"/>
  <c r="AQ879" i="2" s="1"/>
  <c r="AS879" i="2" s="1"/>
  <c r="AL883" i="2"/>
  <c r="AL887" i="2"/>
  <c r="AO887" i="2" s="1"/>
  <c r="AQ887" i="2" s="1"/>
  <c r="AS887" i="2" s="1"/>
  <c r="AL891" i="2"/>
  <c r="AO891" i="2" s="1"/>
  <c r="AQ891" i="2" s="1"/>
  <c r="AS891" i="2" s="1"/>
  <c r="AL895" i="2"/>
  <c r="AO895" i="2" s="1"/>
  <c r="AQ895" i="2" s="1"/>
  <c r="AS895" i="2" s="1"/>
  <c r="AL897" i="2"/>
  <c r="AL901" i="2"/>
  <c r="AO901" i="2" s="1"/>
  <c r="AQ901" i="2" s="1"/>
  <c r="AS901" i="2" s="1"/>
  <c r="AL907" i="2"/>
  <c r="AO907" i="2" s="1"/>
  <c r="AQ907" i="2" s="1"/>
  <c r="AS907" i="2" s="1"/>
  <c r="AL911" i="2"/>
  <c r="AO911" i="2" s="1"/>
  <c r="AQ911" i="2" s="1"/>
  <c r="AS911" i="2" s="1"/>
  <c r="AL915" i="2"/>
  <c r="AO915" i="2" s="1"/>
  <c r="AQ915" i="2" s="1"/>
  <c r="AS915" i="2" s="1"/>
  <c r="AL919" i="2"/>
  <c r="AO919" i="2" s="1"/>
  <c r="AQ919" i="2" s="1"/>
  <c r="AS919" i="2" s="1"/>
  <c r="AL921" i="2"/>
  <c r="AO921" i="2" s="1"/>
  <c r="AQ921" i="2" s="1"/>
  <c r="AL925" i="2"/>
  <c r="AO925" i="2" s="1"/>
  <c r="AQ925" i="2" s="1"/>
  <c r="AL933" i="2"/>
  <c r="AO933" i="2" s="1"/>
  <c r="AQ933" i="2" s="1"/>
  <c r="AL937" i="2"/>
  <c r="AO937" i="2" s="1"/>
  <c r="AQ937" i="2" s="1"/>
  <c r="AL941" i="2"/>
  <c r="AO941" i="2" s="1"/>
  <c r="AQ941" i="2" s="1"/>
  <c r="AS941" i="2" s="1"/>
  <c r="AL945" i="2"/>
  <c r="AO945" i="2" s="1"/>
  <c r="AQ945" i="2" s="1"/>
  <c r="AL949" i="2"/>
  <c r="AL953" i="2"/>
  <c r="AO953" i="2" s="1"/>
  <c r="AQ953" i="2" s="1"/>
  <c r="AS953" i="2" s="1"/>
  <c r="AL955" i="2"/>
  <c r="AO955" i="2" s="1"/>
  <c r="AQ955" i="2" s="1"/>
  <c r="AS955" i="2" s="1"/>
  <c r="AL959" i="2"/>
  <c r="AO959" i="2" s="1"/>
  <c r="AQ959" i="2" s="1"/>
  <c r="AL961" i="2"/>
  <c r="AL965" i="2"/>
  <c r="AO965" i="2" s="1"/>
  <c r="AQ965" i="2" s="1"/>
  <c r="AS965" i="2" s="1"/>
  <c r="AL969" i="2"/>
  <c r="AO969" i="2" s="1"/>
  <c r="AQ969" i="2" s="1"/>
  <c r="AS969" i="2" s="1"/>
  <c r="AL973" i="2"/>
  <c r="AO973" i="2" s="1"/>
  <c r="AQ973" i="2" s="1"/>
  <c r="AS973" i="2" s="1"/>
  <c r="AL981" i="2"/>
  <c r="AL983" i="2"/>
  <c r="AO983" i="2" s="1"/>
  <c r="AQ983" i="2" s="1"/>
  <c r="AL985" i="2"/>
  <c r="AO985" i="2" s="1"/>
  <c r="AQ985" i="2" s="1"/>
  <c r="AS985" i="2" s="1"/>
  <c r="AL989" i="2"/>
  <c r="AO989" i="2" s="1"/>
  <c r="AQ989" i="2" s="1"/>
  <c r="AS989" i="2" s="1"/>
  <c r="AL991" i="2"/>
  <c r="AL993" i="2"/>
  <c r="AO993" i="2" s="1"/>
  <c r="AQ993" i="2" s="1"/>
  <c r="AS993" i="2" s="1"/>
  <c r="AL995" i="2"/>
  <c r="AO995" i="2" s="1"/>
  <c r="AQ995" i="2" s="1"/>
  <c r="AL997" i="2"/>
  <c r="AO997" i="2" s="1"/>
  <c r="AQ997" i="2" s="1"/>
  <c r="AS997" i="2" s="1"/>
  <c r="AL999" i="2"/>
  <c r="AL1003" i="2"/>
  <c r="AO1003" i="2" s="1"/>
  <c r="AQ1003" i="2" s="1"/>
  <c r="AS1003" i="2" s="1"/>
  <c r="AO25" i="2"/>
  <c r="AQ25" i="2" s="1"/>
  <c r="AS25" i="2" s="1"/>
  <c r="AL27" i="2"/>
  <c r="AL35" i="2"/>
  <c r="AO35" i="2" s="1"/>
  <c r="AQ35" i="2" s="1"/>
  <c r="AL37" i="2"/>
  <c r="AO37" i="2" s="1"/>
  <c r="AQ37" i="2" s="1"/>
  <c r="AS37" i="2" s="1"/>
  <c r="AL39" i="2"/>
  <c r="AO39" i="2" s="1"/>
  <c r="AQ39" i="2" s="1"/>
  <c r="AL41" i="2"/>
  <c r="AO41" i="2" s="1"/>
  <c r="AQ41" i="2" s="1"/>
  <c r="AS41" i="2" s="1"/>
  <c r="AU41" i="2" s="1"/>
  <c r="AL43" i="2"/>
  <c r="AO43" i="2" s="1"/>
  <c r="AQ43" i="2" s="1"/>
  <c r="AL55" i="2"/>
  <c r="AO55" i="2" s="1"/>
  <c r="AQ55" i="2" s="1"/>
  <c r="AL57" i="2"/>
  <c r="AO57" i="2" s="1"/>
  <c r="AQ57" i="2" s="1"/>
  <c r="AS57" i="2" s="1"/>
  <c r="AL67" i="2"/>
  <c r="AL69" i="2"/>
  <c r="AO69" i="2" s="1"/>
  <c r="AQ69" i="2" s="1"/>
  <c r="AS69" i="2" s="1"/>
  <c r="AL71" i="2"/>
  <c r="AO71" i="2" s="1"/>
  <c r="AQ71" i="2" s="1"/>
  <c r="AL73" i="2"/>
  <c r="AO73" i="2" s="1"/>
  <c r="AQ73" i="2" s="1"/>
  <c r="AS73" i="2" s="1"/>
  <c r="AO76" i="2"/>
  <c r="AQ76" i="2" s="1"/>
  <c r="AN76" i="2"/>
  <c r="AP76" i="2" s="1"/>
  <c r="AO84" i="2"/>
  <c r="AQ84" i="2" s="1"/>
  <c r="AN84" i="2"/>
  <c r="AP84" i="2" s="1"/>
  <c r="AL89" i="2"/>
  <c r="AO89" i="2" s="1"/>
  <c r="AQ89" i="2" s="1"/>
  <c r="AN96" i="2"/>
  <c r="AP96" i="2" s="1"/>
  <c r="AL143" i="2"/>
  <c r="AO143" i="2" s="1"/>
  <c r="AQ143" i="2" s="1"/>
  <c r="AO147" i="2"/>
  <c r="AQ147" i="2" s="1"/>
  <c r="AO152" i="2"/>
  <c r="AQ152" i="2" s="1"/>
  <c r="AN152" i="2"/>
  <c r="AP152" i="2" s="1"/>
  <c r="AL155" i="2"/>
  <c r="AO155" i="2" s="1"/>
  <c r="AQ155" i="2" s="1"/>
  <c r="AL183" i="2"/>
  <c r="AO183" i="2" s="1"/>
  <c r="AQ183" i="2" s="1"/>
  <c r="AL185" i="2"/>
  <c r="AL187" i="2"/>
  <c r="AO187" i="2" s="1"/>
  <c r="AQ187" i="2" s="1"/>
  <c r="AS187" i="2" s="1"/>
  <c r="AN198" i="2"/>
  <c r="AP198" i="2" s="1"/>
  <c r="AO198" i="2"/>
  <c r="AQ198" i="2" s="1"/>
  <c r="AL219" i="2"/>
  <c r="AL249" i="2"/>
  <c r="AO249" i="2" s="1"/>
  <c r="AQ249" i="2" s="1"/>
  <c r="AS249" i="2" s="1"/>
  <c r="AL269" i="2"/>
  <c r="AO269" i="2" s="1"/>
  <c r="AQ269" i="2" s="1"/>
  <c r="AS269" i="2" s="1"/>
  <c r="AN282" i="2"/>
  <c r="AP282" i="2" s="1"/>
  <c r="AO282" i="2"/>
  <c r="AQ282" i="2" s="1"/>
  <c r="AL299" i="2"/>
  <c r="AO299" i="2" s="1"/>
  <c r="AQ299" i="2" s="1"/>
  <c r="AS299" i="2" s="1"/>
  <c r="AL301" i="2"/>
  <c r="AO301" i="2" s="1"/>
  <c r="AQ301" i="2" s="1"/>
  <c r="AS301" i="2" s="1"/>
  <c r="AN310" i="2"/>
  <c r="AP310" i="2" s="1"/>
  <c r="AO310" i="2"/>
  <c r="AQ310" i="2" s="1"/>
  <c r="AL315" i="2"/>
  <c r="AL349" i="2"/>
  <c r="AO349" i="2" s="1"/>
  <c r="AQ349" i="2" s="1"/>
  <c r="AS349" i="2" s="1"/>
  <c r="AN362" i="2"/>
  <c r="AP362" i="2" s="1"/>
  <c r="AO362" i="2"/>
  <c r="AQ362" i="2" s="1"/>
  <c r="AN433" i="2"/>
  <c r="AP433" i="2" s="1"/>
  <c r="AO433" i="2"/>
  <c r="AQ433" i="2" s="1"/>
  <c r="AS433" i="2" s="1"/>
  <c r="AL455" i="2"/>
  <c r="AO455" i="2" s="1"/>
  <c r="AQ455" i="2" s="1"/>
  <c r="AL457" i="2"/>
  <c r="AL459" i="2"/>
  <c r="AO459" i="2" s="1"/>
  <c r="AQ459" i="2" s="1"/>
  <c r="AL461" i="2"/>
  <c r="AO461" i="2" s="1"/>
  <c r="AQ461" i="2" s="1"/>
  <c r="AL463" i="2"/>
  <c r="AO463" i="2" s="1"/>
  <c r="AQ463" i="2" s="1"/>
  <c r="AL465" i="2"/>
  <c r="AO465" i="2" s="1"/>
  <c r="AQ465" i="2" s="1"/>
  <c r="AS465" i="2" s="1"/>
  <c r="AL467" i="2"/>
  <c r="AO467" i="2" s="1"/>
  <c r="AQ467" i="2" s="1"/>
  <c r="AL507" i="2"/>
  <c r="AO507" i="2" s="1"/>
  <c r="AQ507" i="2" s="1"/>
  <c r="AL565" i="2"/>
  <c r="AO565" i="2" s="1"/>
  <c r="AQ565" i="2" s="1"/>
  <c r="AS565" i="2" s="1"/>
  <c r="AL567" i="2"/>
  <c r="AO567" i="2" s="1"/>
  <c r="AQ567" i="2" s="1"/>
  <c r="AL571" i="2"/>
  <c r="AO571" i="2" s="1"/>
  <c r="AQ571" i="2" s="1"/>
  <c r="AL573" i="2"/>
  <c r="AO573" i="2" s="1"/>
  <c r="AQ573" i="2" s="1"/>
  <c r="AL575" i="2"/>
  <c r="AO575" i="2" s="1"/>
  <c r="AQ575" i="2" s="1"/>
  <c r="AL577" i="2"/>
  <c r="AO577" i="2" s="1"/>
  <c r="AQ577" i="2" s="1"/>
  <c r="AS577" i="2" s="1"/>
  <c r="AL579" i="2"/>
  <c r="AO579" i="2" s="1"/>
  <c r="AQ579" i="2" s="1"/>
  <c r="AL585" i="2"/>
  <c r="AO585" i="2" s="1"/>
  <c r="AQ585" i="2" s="1"/>
  <c r="AN597" i="2"/>
  <c r="AP597" i="2" s="1"/>
  <c r="AL599" i="2"/>
  <c r="AO599" i="2" s="1"/>
  <c r="AQ599" i="2" s="1"/>
  <c r="AL601" i="2"/>
  <c r="AO601" i="2" s="1"/>
  <c r="AQ601" i="2" s="1"/>
  <c r="AN613" i="2"/>
  <c r="AP613" i="2" s="1"/>
  <c r="AO613" i="2"/>
  <c r="AQ613" i="2" s="1"/>
  <c r="AO632" i="2"/>
  <c r="AQ632" i="2" s="1"/>
  <c r="AN632" i="2"/>
  <c r="AP632" i="2" s="1"/>
  <c r="AN634" i="2"/>
  <c r="AP634" i="2" s="1"/>
  <c r="AO634" i="2"/>
  <c r="AQ634" i="2" s="1"/>
  <c r="AL669" i="2"/>
  <c r="AO669" i="2" s="1"/>
  <c r="AQ669" i="2" s="1"/>
  <c r="AS669" i="2" s="1"/>
  <c r="AL673" i="2"/>
  <c r="AO673" i="2" s="1"/>
  <c r="AQ673" i="2" s="1"/>
  <c r="AL675" i="2"/>
  <c r="AO675" i="2" s="1"/>
  <c r="AQ675" i="2" s="1"/>
  <c r="AS675" i="2" s="1"/>
  <c r="AL687" i="2"/>
  <c r="AO687" i="2" s="1"/>
  <c r="AQ687" i="2" s="1"/>
  <c r="AN740" i="2"/>
  <c r="AP740" i="2" s="1"/>
  <c r="AO740" i="2"/>
  <c r="AQ740" i="2" s="1"/>
  <c r="AL771" i="2"/>
  <c r="AO771" i="2" s="1"/>
  <c r="AQ771" i="2" s="1"/>
  <c r="AS771" i="2" s="1"/>
  <c r="AL837" i="2"/>
  <c r="AO837" i="2" s="1"/>
  <c r="AQ837" i="2" s="1"/>
  <c r="AS837" i="2" s="1"/>
  <c r="AL839" i="2"/>
  <c r="AO839" i="2" s="1"/>
  <c r="AQ839" i="2" s="1"/>
  <c r="AN858" i="2"/>
  <c r="AP858" i="2" s="1"/>
  <c r="AO858" i="2"/>
  <c r="AQ858" i="2" s="1"/>
  <c r="AL977" i="2"/>
  <c r="AO977" i="2" s="1"/>
  <c r="AQ977" i="2" s="1"/>
  <c r="AS977" i="2" s="1"/>
  <c r="AK118" i="2"/>
  <c r="AK120" i="2"/>
  <c r="AK142" i="2"/>
  <c r="AK144" i="2"/>
  <c r="AK146" i="2"/>
  <c r="AK148" i="2"/>
  <c r="AK158" i="2"/>
  <c r="AK160" i="2"/>
  <c r="AO160" i="2" s="1"/>
  <c r="AQ160" i="2" s="1"/>
  <c r="AK162" i="2"/>
  <c r="AO162" i="2" s="1"/>
  <c r="AQ162" i="2" s="1"/>
  <c r="AK164" i="2"/>
  <c r="AK188" i="2"/>
  <c r="AK200" i="2"/>
  <c r="AN200" i="2" s="1"/>
  <c r="AP200" i="2" s="1"/>
  <c r="AK202" i="2"/>
  <c r="AK204" i="2"/>
  <c r="AK206" i="2"/>
  <c r="AK212" i="2"/>
  <c r="AN212" i="2" s="1"/>
  <c r="AP212" i="2" s="1"/>
  <c r="AK214" i="2"/>
  <c r="AK216" i="2"/>
  <c r="AN216" i="2" s="1"/>
  <c r="AP216" i="2" s="1"/>
  <c r="AK220" i="2"/>
  <c r="AK222" i="2"/>
  <c r="AN222" i="2" s="1"/>
  <c r="AP222" i="2" s="1"/>
  <c r="AK224" i="2"/>
  <c r="AO224" i="2" s="1"/>
  <c r="AQ224" i="2" s="1"/>
  <c r="AK238" i="2"/>
  <c r="AK242" i="2"/>
  <c r="AK248" i="2"/>
  <c r="AN248" i="2" s="1"/>
  <c r="AP248" i="2" s="1"/>
  <c r="AK250" i="2"/>
  <c r="AK252" i="2"/>
  <c r="AO252" i="2" s="1"/>
  <c r="AQ252" i="2" s="1"/>
  <c r="AK254" i="2"/>
  <c r="AK270" i="2"/>
  <c r="AN270" i="2" s="1"/>
  <c r="AP270" i="2" s="1"/>
  <c r="AK272" i="2"/>
  <c r="AK274" i="2"/>
  <c r="AN274" i="2" s="1"/>
  <c r="AP274" i="2" s="1"/>
  <c r="AK284" i="2"/>
  <c r="AO284" i="2" s="1"/>
  <c r="AQ284" i="2" s="1"/>
  <c r="AK288" i="2"/>
  <c r="AK302" i="2"/>
  <c r="AK306" i="2"/>
  <c r="AK312" i="2"/>
  <c r="AK314" i="2"/>
  <c r="AN314" i="2" s="1"/>
  <c r="AP314" i="2" s="1"/>
  <c r="AK316" i="2"/>
  <c r="AK318" i="2"/>
  <c r="AK334" i="2"/>
  <c r="AK336" i="2"/>
  <c r="AN336" i="2" s="1"/>
  <c r="AP336" i="2" s="1"/>
  <c r="AK338" i="2"/>
  <c r="AK350" i="2"/>
  <c r="AN350" i="2" s="1"/>
  <c r="AP350" i="2" s="1"/>
  <c r="AK352" i="2"/>
  <c r="AO352" i="2" s="1"/>
  <c r="AQ352" i="2" s="1"/>
  <c r="AK354" i="2"/>
  <c r="AN354" i="2" s="1"/>
  <c r="AP354" i="2" s="1"/>
  <c r="AK372" i="2"/>
  <c r="AK374" i="2"/>
  <c r="AN374" i="2" s="1"/>
  <c r="AP374" i="2" s="1"/>
  <c r="AK376" i="2"/>
  <c r="AK388" i="2"/>
  <c r="AN388" i="2" s="1"/>
  <c r="AP388" i="2" s="1"/>
  <c r="AK390" i="2"/>
  <c r="AK392" i="2"/>
  <c r="AK402" i="2"/>
  <c r="AK404" i="2"/>
  <c r="AK406" i="2"/>
  <c r="AK408" i="2"/>
  <c r="AN408" i="2" s="1"/>
  <c r="AP408" i="2" s="1"/>
  <c r="AK422" i="2"/>
  <c r="AK424" i="2"/>
  <c r="AK434" i="2"/>
  <c r="AN434" i="2" s="1"/>
  <c r="AP434" i="2" s="1"/>
  <c r="AK436" i="2"/>
  <c r="AK438" i="2"/>
  <c r="AK440" i="2"/>
  <c r="AN440" i="2" s="1"/>
  <c r="AP440" i="2" s="1"/>
  <c r="AK446" i="2"/>
  <c r="AK448" i="2"/>
  <c r="AK466" i="2"/>
  <c r="AK468" i="2"/>
  <c r="AO468" i="2" s="1"/>
  <c r="AQ468" i="2" s="1"/>
  <c r="AK470" i="2"/>
  <c r="AK472" i="2"/>
  <c r="AN472" i="2" s="1"/>
  <c r="AP472" i="2" s="1"/>
  <c r="AK478" i="2"/>
  <c r="AK480" i="2"/>
  <c r="AK486" i="2"/>
  <c r="AK488" i="2"/>
  <c r="AK494" i="2"/>
  <c r="AN494" i="2" s="1"/>
  <c r="AP494" i="2" s="1"/>
  <c r="AK496" i="2"/>
  <c r="AK498" i="2"/>
  <c r="AK500" i="2"/>
  <c r="AN500" i="2" s="1"/>
  <c r="AP500" i="2" s="1"/>
  <c r="AK502" i="2"/>
  <c r="AK504" i="2"/>
  <c r="AN504" i="2" s="1"/>
  <c r="AP504" i="2" s="1"/>
  <c r="AK510" i="2"/>
  <c r="AK512" i="2"/>
  <c r="AN512" i="2" s="1"/>
  <c r="AP512" i="2" s="1"/>
  <c r="AK514" i="2"/>
  <c r="AN514" i="2" s="1"/>
  <c r="AP514" i="2" s="1"/>
  <c r="AK516" i="2"/>
  <c r="AK518" i="2"/>
  <c r="AK520" i="2"/>
  <c r="AK542" i="2"/>
  <c r="AK544" i="2"/>
  <c r="AK550" i="2"/>
  <c r="AK552" i="2"/>
  <c r="AN552" i="2" s="1"/>
  <c r="AP552" i="2" s="1"/>
  <c r="AK560" i="2"/>
  <c r="AK566" i="2"/>
  <c r="AK568" i="2"/>
  <c r="AN568" i="2" s="1"/>
  <c r="AP568" i="2" s="1"/>
  <c r="AK578" i="2"/>
  <c r="AK580" i="2"/>
  <c r="AN580" i="2" s="1"/>
  <c r="AP580" i="2" s="1"/>
  <c r="AK582" i="2"/>
  <c r="AN582" i="2" s="1"/>
  <c r="AP582" i="2" s="1"/>
  <c r="AK584" i="2"/>
  <c r="AK590" i="2"/>
  <c r="AK592" i="2"/>
  <c r="AK594" i="2"/>
  <c r="AK596" i="2"/>
  <c r="AK614" i="2"/>
  <c r="AN614" i="2" s="1"/>
  <c r="AP614" i="2" s="1"/>
  <c r="AK616" i="2"/>
  <c r="AK622" i="2"/>
  <c r="AN622" i="2" s="1"/>
  <c r="AP622" i="2" s="1"/>
  <c r="AK640" i="2"/>
  <c r="AN640" i="2" s="1"/>
  <c r="AP640" i="2" s="1"/>
  <c r="AK646" i="2"/>
  <c r="AK664" i="2"/>
  <c r="AO664" i="2" s="1"/>
  <c r="AQ664" i="2" s="1"/>
  <c r="AK670" i="2"/>
  <c r="AK678" i="2"/>
  <c r="AK680" i="2"/>
  <c r="AN680" i="2" s="1"/>
  <c r="AP680" i="2" s="1"/>
  <c r="AK686" i="2"/>
  <c r="AN686" i="2" s="1"/>
  <c r="AP686" i="2" s="1"/>
  <c r="AK688" i="2"/>
  <c r="AN688" i="2" s="1"/>
  <c r="AP688" i="2" s="1"/>
  <c r="AK694" i="2"/>
  <c r="AK696" i="2"/>
  <c r="AO696" i="2" s="1"/>
  <c r="AQ696" i="2" s="1"/>
  <c r="AK702" i="2"/>
  <c r="AN702" i="2" s="1"/>
  <c r="AP702" i="2" s="1"/>
  <c r="AK704" i="2"/>
  <c r="AN704" i="2" s="1"/>
  <c r="AP704" i="2" s="1"/>
  <c r="AK710" i="2"/>
  <c r="AN710" i="2" s="1"/>
  <c r="AP710" i="2" s="1"/>
  <c r="AK718" i="2"/>
  <c r="AN718" i="2" s="1"/>
  <c r="AP718" i="2" s="1"/>
  <c r="AK720" i="2"/>
  <c r="AK726" i="2"/>
  <c r="AO726" i="2" s="1"/>
  <c r="AQ726" i="2" s="1"/>
  <c r="AK728" i="2"/>
  <c r="AN732" i="2"/>
  <c r="AP732" i="2" s="1"/>
  <c r="AO732" i="2"/>
  <c r="AQ732" i="2" s="1"/>
  <c r="AK734" i="2"/>
  <c r="AN734" i="2" s="1"/>
  <c r="AP734" i="2" s="1"/>
  <c r="AK736" i="2"/>
  <c r="AO736" i="2" s="1"/>
  <c r="AQ736" i="2" s="1"/>
  <c r="AK742" i="2"/>
  <c r="AO742" i="2" s="1"/>
  <c r="AQ742" i="2" s="1"/>
  <c r="AK744" i="2"/>
  <c r="AN744" i="2" s="1"/>
  <c r="AP744" i="2" s="1"/>
  <c r="AN748" i="2"/>
  <c r="AP748" i="2" s="1"/>
  <c r="AO748" i="2"/>
  <c r="AQ748" i="2" s="1"/>
  <c r="AK750" i="2"/>
  <c r="AN750" i="2" s="1"/>
  <c r="AP750" i="2" s="1"/>
  <c r="AK752" i="2"/>
  <c r="AK758" i="2"/>
  <c r="AO758" i="2" s="1"/>
  <c r="AQ758" i="2" s="1"/>
  <c r="AK760" i="2"/>
  <c r="AN764" i="2"/>
  <c r="AP764" i="2" s="1"/>
  <c r="AO764" i="2"/>
  <c r="AQ764" i="2" s="1"/>
  <c r="AK766" i="2"/>
  <c r="AK768" i="2"/>
  <c r="AN768" i="2" s="1"/>
  <c r="AP768" i="2" s="1"/>
  <c r="AO772" i="2"/>
  <c r="AQ772" i="2" s="1"/>
  <c r="AN772" i="2"/>
  <c r="AP772" i="2" s="1"/>
  <c r="AK776" i="2"/>
  <c r="AN780" i="2"/>
  <c r="AP780" i="2" s="1"/>
  <c r="AO780" i="2"/>
  <c r="AQ780" i="2" s="1"/>
  <c r="AK782" i="2"/>
  <c r="AK784" i="2"/>
  <c r="AN784" i="2" s="1"/>
  <c r="AP784" i="2" s="1"/>
  <c r="AK790" i="2"/>
  <c r="AO790" i="2" s="1"/>
  <c r="AQ790" i="2" s="1"/>
  <c r="AK792" i="2"/>
  <c r="AN792" i="2" s="1"/>
  <c r="AP792" i="2" s="1"/>
  <c r="AK814" i="2"/>
  <c r="AN814" i="2" s="1"/>
  <c r="AP814" i="2" s="1"/>
  <c r="AK816" i="2"/>
  <c r="AN816" i="2" s="1"/>
  <c r="AP816" i="2" s="1"/>
  <c r="AK822" i="2"/>
  <c r="AO822" i="2" s="1"/>
  <c r="AQ822" i="2" s="1"/>
  <c r="AK824" i="2"/>
  <c r="AK830" i="2"/>
  <c r="AN830" i="2" s="1"/>
  <c r="AP830" i="2" s="1"/>
  <c r="AK832" i="2"/>
  <c r="AN832" i="2" s="1"/>
  <c r="AP832" i="2" s="1"/>
  <c r="AK838" i="2"/>
  <c r="AO838" i="2" s="1"/>
  <c r="AQ838" i="2" s="1"/>
  <c r="AK840" i="2"/>
  <c r="AK846" i="2"/>
  <c r="AN846" i="2" s="1"/>
  <c r="AP846" i="2" s="1"/>
  <c r="AK854" i="2"/>
  <c r="AN854" i="2" s="1"/>
  <c r="AP854" i="2" s="1"/>
  <c r="AK856" i="2"/>
  <c r="AN856" i="2" s="1"/>
  <c r="AP856" i="2" s="1"/>
  <c r="AK862" i="2"/>
  <c r="AN862" i="2" s="1"/>
  <c r="AP862" i="2" s="1"/>
  <c r="AK864" i="2"/>
  <c r="AN864" i="2" s="1"/>
  <c r="AP864" i="2" s="1"/>
  <c r="AK870" i="2"/>
  <c r="AN870" i="2" s="1"/>
  <c r="AP870" i="2" s="1"/>
  <c r="AK872" i="2"/>
  <c r="AN872" i="2" s="1"/>
  <c r="AP872" i="2" s="1"/>
  <c r="AK878" i="2"/>
  <c r="AS892" i="2"/>
  <c r="AK896" i="2"/>
  <c r="AO900" i="2"/>
  <c r="AQ900" i="2" s="1"/>
  <c r="AN900" i="2"/>
  <c r="AP900" i="2" s="1"/>
  <c r="AK902" i="2"/>
  <c r="AN902" i="2" s="1"/>
  <c r="AP902" i="2" s="1"/>
  <c r="AK904" i="2"/>
  <c r="AK910" i="2"/>
  <c r="AO910" i="2" s="1"/>
  <c r="AQ910" i="2" s="1"/>
  <c r="AK912" i="2"/>
  <c r="AO912" i="2" s="1"/>
  <c r="AQ912" i="2" s="1"/>
  <c r="AK918" i="2"/>
  <c r="AO918" i="2" s="1"/>
  <c r="AQ918" i="2" s="1"/>
  <c r="AK920" i="2"/>
  <c r="AK926" i="2"/>
  <c r="AO926" i="2" s="1"/>
  <c r="AQ926" i="2" s="1"/>
  <c r="AN938" i="2"/>
  <c r="AP938" i="2" s="1"/>
  <c r="AO938" i="2"/>
  <c r="AQ938" i="2" s="1"/>
  <c r="AK942" i="2"/>
  <c r="AK950" i="2"/>
  <c r="AO950" i="2" s="1"/>
  <c r="AQ950" i="2" s="1"/>
  <c r="AK952" i="2"/>
  <c r="AN952" i="2" s="1"/>
  <c r="AP952" i="2" s="1"/>
  <c r="AK966" i="2"/>
  <c r="AK968" i="2"/>
  <c r="AN968" i="2" s="1"/>
  <c r="AP968" i="2" s="1"/>
  <c r="AN970" i="2"/>
  <c r="AP970" i="2" s="1"/>
  <c r="AO970" i="2"/>
  <c r="AQ970" i="2" s="1"/>
  <c r="AK974" i="2"/>
  <c r="AN974" i="2" s="1"/>
  <c r="AP974" i="2" s="1"/>
  <c r="AK976" i="2"/>
  <c r="AO976" i="2" s="1"/>
  <c r="AQ976" i="2" s="1"/>
  <c r="AK982" i="2"/>
  <c r="AO982" i="2" s="1"/>
  <c r="AQ982" i="2" s="1"/>
  <c r="AK984" i="2"/>
  <c r="AO986" i="2"/>
  <c r="AQ986" i="2" s="1"/>
  <c r="AN986" i="2"/>
  <c r="AP986" i="2" s="1"/>
  <c r="AK990" i="2"/>
  <c r="AN990" i="2" s="1"/>
  <c r="AP990" i="2" s="1"/>
  <c r="AK992" i="2"/>
  <c r="AN992" i="2" s="1"/>
  <c r="AP992" i="2" s="1"/>
  <c r="AK1000" i="2"/>
  <c r="AO1002" i="2"/>
  <c r="AQ1002" i="2" s="1"/>
  <c r="AO38" i="2"/>
  <c r="AQ38" i="2" s="1"/>
  <c r="AS38" i="2" s="1"/>
  <c r="AO42" i="2"/>
  <c r="AQ42" i="2" s="1"/>
  <c r="AS42" i="2" s="1"/>
  <c r="AO111" i="2"/>
  <c r="AQ111" i="2" s="1"/>
  <c r="AO115" i="2"/>
  <c r="AQ115" i="2" s="1"/>
  <c r="AO119" i="2"/>
  <c r="AQ119" i="2" s="1"/>
  <c r="AO131" i="2"/>
  <c r="AQ131" i="2" s="1"/>
  <c r="AO135" i="2"/>
  <c r="AQ135" i="2" s="1"/>
  <c r="AO139" i="2"/>
  <c r="AQ139" i="2" s="1"/>
  <c r="AO163" i="2"/>
  <c r="AQ163" i="2" s="1"/>
  <c r="AN170" i="2"/>
  <c r="AP170" i="2" s="1"/>
  <c r="AO170" i="2"/>
  <c r="AQ170" i="2" s="1"/>
  <c r="AO178" i="2"/>
  <c r="AQ178" i="2" s="1"/>
  <c r="AS178" i="2" s="1"/>
  <c r="AO219" i="2"/>
  <c r="AQ219" i="2" s="1"/>
  <c r="AN219" i="2"/>
  <c r="AP219" i="2" s="1"/>
  <c r="AO294" i="2"/>
  <c r="AQ294" i="2" s="1"/>
  <c r="AS294" i="2" s="1"/>
  <c r="AO346" i="2"/>
  <c r="AQ346" i="2" s="1"/>
  <c r="AS346" i="2" s="1"/>
  <c r="AN383" i="2"/>
  <c r="AP383" i="2" s="1"/>
  <c r="AS441" i="2"/>
  <c r="AO526" i="2"/>
  <c r="AQ526" i="2" s="1"/>
  <c r="AS526" i="2" s="1"/>
  <c r="AN558" i="2"/>
  <c r="AP558" i="2" s="1"/>
  <c r="AO558" i="2"/>
  <c r="AQ558" i="2" s="1"/>
  <c r="AN605" i="2"/>
  <c r="AP605" i="2" s="1"/>
  <c r="AO630" i="2"/>
  <c r="AQ630" i="2" s="1"/>
  <c r="AS630" i="2" s="1"/>
  <c r="AS1002" i="2"/>
  <c r="AO99" i="2"/>
  <c r="AQ99" i="2" s="1"/>
  <c r="AO103" i="2"/>
  <c r="AQ103" i="2" s="1"/>
  <c r="AO107" i="2"/>
  <c r="AQ107" i="2" s="1"/>
  <c r="AO127" i="2"/>
  <c r="AQ127" i="2" s="1"/>
  <c r="AO216" i="2"/>
  <c r="AQ216" i="2" s="1"/>
  <c r="AS216" i="2" s="1"/>
  <c r="AO226" i="2"/>
  <c r="AQ226" i="2" s="1"/>
  <c r="AS226" i="2" s="1"/>
  <c r="AO290" i="2"/>
  <c r="AQ290" i="2" s="1"/>
  <c r="AS290" i="2" s="1"/>
  <c r="AO350" i="2"/>
  <c r="AQ350" i="2" s="1"/>
  <c r="AS350" i="2" s="1"/>
  <c r="AN785" i="2"/>
  <c r="AP785" i="2" s="1"/>
  <c r="AO193" i="2"/>
  <c r="AQ193" i="2" s="1"/>
  <c r="AO210" i="2"/>
  <c r="AQ210" i="2" s="1"/>
  <c r="AS210" i="2" s="1"/>
  <c r="AO370" i="2"/>
  <c r="AQ370" i="2" s="1"/>
  <c r="AS370" i="2" s="1"/>
  <c r="AO398" i="2"/>
  <c r="AQ398" i="2" s="1"/>
  <c r="AS398" i="2" s="1"/>
  <c r="AU398" i="2" s="1"/>
  <c r="AO574" i="2"/>
  <c r="AQ574" i="2" s="1"/>
  <c r="AS574" i="2" s="1"/>
  <c r="AO600" i="2"/>
  <c r="AQ600" i="2" s="1"/>
  <c r="AS600" i="2" s="1"/>
  <c r="AO612" i="2"/>
  <c r="AQ612" i="2" s="1"/>
  <c r="AS612" i="2" s="1"/>
  <c r="AS745" i="2"/>
  <c r="AO848" i="2"/>
  <c r="AQ848" i="2" s="1"/>
  <c r="AS848" i="2" s="1"/>
  <c r="AO852" i="2"/>
  <c r="AQ852" i="2" s="1"/>
  <c r="AS852" i="2" s="1"/>
  <c r="AO928" i="2"/>
  <c r="AQ928" i="2" s="1"/>
  <c r="AS928" i="2" s="1"/>
  <c r="AO699" i="2"/>
  <c r="AQ699" i="2" s="1"/>
  <c r="AS699" i="2" s="1"/>
  <c r="AO812" i="2"/>
  <c r="AQ812" i="2" s="1"/>
  <c r="AS812" i="2" s="1"/>
  <c r="AO868" i="2"/>
  <c r="AQ868" i="2" s="1"/>
  <c r="AS868" i="2" s="1"/>
  <c r="AO932" i="2"/>
  <c r="AQ932" i="2" s="1"/>
  <c r="AS932" i="2" s="1"/>
  <c r="AO836" i="2"/>
  <c r="AQ836" i="2" s="1"/>
  <c r="AS836" i="2" s="1"/>
  <c r="AN166" i="2"/>
  <c r="AP166" i="2" s="1"/>
  <c r="AO166" i="2"/>
  <c r="AQ166" i="2" s="1"/>
  <c r="AO168" i="2"/>
  <c r="AQ168" i="2" s="1"/>
  <c r="AN168" i="2"/>
  <c r="AP168" i="2" s="1"/>
  <c r="AN171" i="2"/>
  <c r="AP171" i="2" s="1"/>
  <c r="AN343" i="2"/>
  <c r="AP343" i="2" s="1"/>
  <c r="AN78" i="2"/>
  <c r="AP78" i="2" s="1"/>
  <c r="AO78" i="2"/>
  <c r="AQ78" i="2" s="1"/>
  <c r="AO80" i="2"/>
  <c r="AQ80" i="2" s="1"/>
  <c r="AN80" i="2"/>
  <c r="AP80" i="2" s="1"/>
  <c r="AN98" i="2"/>
  <c r="AP98" i="2" s="1"/>
  <c r="AO98" i="2"/>
  <c r="AQ98" i="2" s="1"/>
  <c r="AO100" i="2"/>
  <c r="AQ100" i="2" s="1"/>
  <c r="AN100" i="2"/>
  <c r="AP100" i="2" s="1"/>
  <c r="AN157" i="2"/>
  <c r="AP157" i="2" s="1"/>
  <c r="AO157" i="2"/>
  <c r="AQ157" i="2" s="1"/>
  <c r="AO540" i="2"/>
  <c r="AQ540" i="2" s="1"/>
  <c r="AN540" i="2"/>
  <c r="AP540" i="2" s="1"/>
  <c r="AN553" i="2"/>
  <c r="AP553" i="2" s="1"/>
  <c r="AN936" i="2"/>
  <c r="AP936" i="2" s="1"/>
  <c r="AO936" i="2"/>
  <c r="AQ936" i="2" s="1"/>
  <c r="AO958" i="2"/>
  <c r="AQ958" i="2" s="1"/>
  <c r="AN958" i="2"/>
  <c r="AP958" i="2" s="1"/>
  <c r="AO20" i="2"/>
  <c r="AQ20" i="2" s="1"/>
  <c r="AN20" i="2"/>
  <c r="AP20" i="2" s="1"/>
  <c r="AN93" i="2"/>
  <c r="AP93" i="2" s="1"/>
  <c r="AO93" i="2"/>
  <c r="AQ93" i="2" s="1"/>
  <c r="AN110" i="2"/>
  <c r="AP110" i="2" s="1"/>
  <c r="AO110" i="2"/>
  <c r="AQ110" i="2" s="1"/>
  <c r="AO112" i="2"/>
  <c r="AQ112" i="2" s="1"/>
  <c r="AN112" i="2"/>
  <c r="AP112" i="2" s="1"/>
  <c r="AN130" i="2"/>
  <c r="AP130" i="2" s="1"/>
  <c r="AO130" i="2"/>
  <c r="AQ130" i="2" s="1"/>
  <c r="AO132" i="2"/>
  <c r="AQ132" i="2" s="1"/>
  <c r="AN132" i="2"/>
  <c r="AP132" i="2" s="1"/>
  <c r="G883" i="2"/>
  <c r="I883" i="2" s="1"/>
  <c r="T883" i="2" s="1"/>
  <c r="H883" i="2"/>
  <c r="J883" i="2" s="1"/>
  <c r="H851" i="2"/>
  <c r="J851" i="2" s="1"/>
  <c r="G851" i="2"/>
  <c r="I851" i="2" s="1"/>
  <c r="H841" i="2"/>
  <c r="J841" i="2" s="1"/>
  <c r="G841" i="2"/>
  <c r="I841" i="2" s="1"/>
  <c r="L231" i="2"/>
  <c r="U231" i="2" s="1"/>
  <c r="AO56" i="2"/>
  <c r="AQ56" i="2" s="1"/>
  <c r="AN56" i="2"/>
  <c r="AP56" i="2" s="1"/>
  <c r="AO341" i="2"/>
  <c r="AQ341" i="2" s="1"/>
  <c r="AN341" i="2"/>
  <c r="AP341" i="2" s="1"/>
  <c r="G873" i="2"/>
  <c r="I873" i="2" s="1"/>
  <c r="T873" i="2" s="1"/>
  <c r="AN125" i="2"/>
  <c r="AP125" i="2" s="1"/>
  <c r="AO125" i="2"/>
  <c r="AQ125" i="2" s="1"/>
  <c r="AN277" i="2"/>
  <c r="AP277" i="2" s="1"/>
  <c r="AN391" i="2"/>
  <c r="AP391" i="2" s="1"/>
  <c r="AN497" i="2"/>
  <c r="AP497" i="2" s="1"/>
  <c r="AO497" i="2"/>
  <c r="AQ497" i="2" s="1"/>
  <c r="H835" i="2"/>
  <c r="J835" i="2" s="1"/>
  <c r="H823" i="2"/>
  <c r="J823" i="2" s="1"/>
  <c r="H819" i="2"/>
  <c r="J819" i="2" s="1"/>
  <c r="G819" i="2"/>
  <c r="I819" i="2" s="1"/>
  <c r="T819" i="2" s="1"/>
  <c r="H745" i="2"/>
  <c r="J745" i="2" s="1"/>
  <c r="H739" i="2"/>
  <c r="J739" i="2" s="1"/>
  <c r="H729" i="2"/>
  <c r="J729" i="2" s="1"/>
  <c r="H723" i="2"/>
  <c r="J723" i="2" s="1"/>
  <c r="H713" i="2"/>
  <c r="J713" i="2" s="1"/>
  <c r="H707" i="2"/>
  <c r="J707" i="2" s="1"/>
  <c r="H697" i="2"/>
  <c r="J697" i="2" s="1"/>
  <c r="H675" i="2"/>
  <c r="J675" i="2" s="1"/>
  <c r="L675" i="2" s="1"/>
  <c r="H649" i="2"/>
  <c r="J649" i="2" s="1"/>
  <c r="H633" i="2"/>
  <c r="J633" i="2" s="1"/>
  <c r="H627" i="2"/>
  <c r="J627" i="2" s="1"/>
  <c r="H617" i="2"/>
  <c r="J617" i="2" s="1"/>
  <c r="H601" i="2"/>
  <c r="J601" i="2" s="1"/>
  <c r="H595" i="2"/>
  <c r="J595" i="2" s="1"/>
  <c r="H585" i="2"/>
  <c r="J585" i="2" s="1"/>
  <c r="H579" i="2"/>
  <c r="J579" i="2" s="1"/>
  <c r="H569" i="2"/>
  <c r="J569" i="2" s="1"/>
  <c r="H537" i="2"/>
  <c r="J537" i="2" s="1"/>
  <c r="H531" i="2"/>
  <c r="J531" i="2" s="1"/>
  <c r="H521" i="2"/>
  <c r="J521" i="2" s="1"/>
  <c r="H483" i="2"/>
  <c r="J483" i="2" s="1"/>
  <c r="H473" i="2"/>
  <c r="J473" i="2" s="1"/>
  <c r="H457" i="2"/>
  <c r="J457" i="2" s="1"/>
  <c r="H451" i="2"/>
  <c r="J451" i="2" s="1"/>
  <c r="H441" i="2"/>
  <c r="J441" i="2" s="1"/>
  <c r="H419" i="2"/>
  <c r="J419" i="2" s="1"/>
  <c r="L419" i="2" s="1"/>
  <c r="H409" i="2"/>
  <c r="J409" i="2" s="1"/>
  <c r="H403" i="2"/>
  <c r="J403" i="2" s="1"/>
  <c r="H393" i="2"/>
  <c r="J393" i="2" s="1"/>
  <c r="H387" i="2"/>
  <c r="J387" i="2" s="1"/>
  <c r="H383" i="2"/>
  <c r="J383" i="2" s="1"/>
  <c r="H379" i="2"/>
  <c r="J379" i="2" s="1"/>
  <c r="H375" i="2"/>
  <c r="J375" i="2" s="1"/>
  <c r="G375" i="2"/>
  <c r="I375" i="2" s="1"/>
  <c r="T375" i="2" s="1"/>
  <c r="H371" i="2"/>
  <c r="J371" i="2" s="1"/>
  <c r="H367" i="2"/>
  <c r="J367" i="2" s="1"/>
  <c r="H363" i="2"/>
  <c r="J363" i="2" s="1"/>
  <c r="H361" i="2"/>
  <c r="J361" i="2" s="1"/>
  <c r="G361" i="2"/>
  <c r="I361" i="2" s="1"/>
  <c r="H357" i="2"/>
  <c r="J357" i="2" s="1"/>
  <c r="H353" i="2"/>
  <c r="J353" i="2" s="1"/>
  <c r="H349" i="2"/>
  <c r="J349" i="2" s="1"/>
  <c r="G349" i="2"/>
  <c r="I349" i="2" s="1"/>
  <c r="H345" i="2"/>
  <c r="J345" i="2" s="1"/>
  <c r="H341" i="2"/>
  <c r="J341" i="2" s="1"/>
  <c r="H333" i="2"/>
  <c r="J333" i="2" s="1"/>
  <c r="G333" i="2"/>
  <c r="I333" i="2" s="1"/>
  <c r="H329" i="2"/>
  <c r="J329" i="2" s="1"/>
  <c r="H325" i="2"/>
  <c r="J325" i="2" s="1"/>
  <c r="H321" i="2"/>
  <c r="J321" i="2" s="1"/>
  <c r="H317" i="2"/>
  <c r="J317" i="2" s="1"/>
  <c r="G317" i="2"/>
  <c r="I317" i="2" s="1"/>
  <c r="T317" i="2" s="1"/>
  <c r="H313" i="2"/>
  <c r="J313" i="2" s="1"/>
  <c r="H309" i="2"/>
  <c r="J309" i="2" s="1"/>
  <c r="H305" i="2"/>
  <c r="J305" i="2" s="1"/>
  <c r="H301" i="2"/>
  <c r="J301" i="2" s="1"/>
  <c r="L301" i="2" s="1"/>
  <c r="H297" i="2"/>
  <c r="J297" i="2" s="1"/>
  <c r="H293" i="2"/>
  <c r="J293" i="2" s="1"/>
  <c r="H291" i="2"/>
  <c r="J291" i="2" s="1"/>
  <c r="G291" i="2"/>
  <c r="I291" i="2" s="1"/>
  <c r="T291" i="2" s="1"/>
  <c r="H287" i="2"/>
  <c r="J287" i="2" s="1"/>
  <c r="H281" i="2"/>
  <c r="J281" i="2" s="1"/>
  <c r="H279" i="2"/>
  <c r="J279" i="2" s="1"/>
  <c r="G279" i="2"/>
  <c r="I279" i="2" s="1"/>
  <c r="T279" i="2" s="1"/>
  <c r="H275" i="2"/>
  <c r="J275" i="2" s="1"/>
  <c r="H269" i="2"/>
  <c r="J269" i="2" s="1"/>
  <c r="H267" i="2"/>
  <c r="J267" i="2" s="1"/>
  <c r="H263" i="2"/>
  <c r="J263" i="2" s="1"/>
  <c r="G263" i="2"/>
  <c r="I263" i="2" s="1"/>
  <c r="H259" i="2"/>
  <c r="J259" i="2" s="1"/>
  <c r="H255" i="2"/>
  <c r="J255" i="2" s="1"/>
  <c r="H251" i="2"/>
  <c r="J251" i="2" s="1"/>
  <c r="H247" i="2"/>
  <c r="J247" i="2" s="1"/>
  <c r="G247" i="2"/>
  <c r="I247" i="2" s="1"/>
  <c r="T247" i="2" s="1"/>
  <c r="H243" i="2"/>
  <c r="J243" i="2" s="1"/>
  <c r="L243" i="2" s="1"/>
  <c r="H239" i="2"/>
  <c r="J239" i="2" s="1"/>
  <c r="H235" i="2"/>
  <c r="J235" i="2" s="1"/>
  <c r="H233" i="2"/>
  <c r="J233" i="2" s="1"/>
  <c r="G233" i="2"/>
  <c r="I233" i="2" s="1"/>
  <c r="H229" i="2"/>
  <c r="J229" i="2" s="1"/>
  <c r="H225" i="2"/>
  <c r="J225" i="2" s="1"/>
  <c r="H219" i="2"/>
  <c r="J219" i="2" s="1"/>
  <c r="H215" i="2"/>
  <c r="J215" i="2" s="1"/>
  <c r="H211" i="2"/>
  <c r="J211" i="2" s="1"/>
  <c r="L211" i="2" s="1"/>
  <c r="H207" i="2"/>
  <c r="J207" i="2" s="1"/>
  <c r="H203" i="2"/>
  <c r="J203" i="2" s="1"/>
  <c r="H193" i="2"/>
  <c r="J193" i="2" s="1"/>
  <c r="H189" i="2"/>
  <c r="J189" i="2" s="1"/>
  <c r="G189" i="2"/>
  <c r="I189" i="2" s="1"/>
  <c r="H185" i="2"/>
  <c r="J185" i="2" s="1"/>
  <c r="L185" i="2" s="1"/>
  <c r="H181" i="2"/>
  <c r="J181" i="2" s="1"/>
  <c r="H155" i="2"/>
  <c r="J155" i="2" s="1"/>
  <c r="G739" i="2"/>
  <c r="I739" i="2" s="1"/>
  <c r="G313" i="2"/>
  <c r="I313" i="2" s="1"/>
  <c r="T313" i="2" s="1"/>
  <c r="G259" i="2"/>
  <c r="I259" i="2" s="1"/>
  <c r="H986" i="2"/>
  <c r="J986" i="2" s="1"/>
  <c r="G986" i="2"/>
  <c r="I986" i="2" s="1"/>
  <c r="H954" i="2"/>
  <c r="J954" i="2" s="1"/>
  <c r="G954" i="2"/>
  <c r="I954" i="2" s="1"/>
  <c r="H922" i="2"/>
  <c r="J922" i="2" s="1"/>
  <c r="G922" i="2"/>
  <c r="I922" i="2" s="1"/>
  <c r="H890" i="2"/>
  <c r="J890" i="2" s="1"/>
  <c r="G890" i="2"/>
  <c r="I890" i="2" s="1"/>
  <c r="H782" i="2"/>
  <c r="J782" i="2" s="1"/>
  <c r="G782" i="2"/>
  <c r="I782" i="2" s="1"/>
  <c r="H718" i="2"/>
  <c r="J718" i="2" s="1"/>
  <c r="G718" i="2"/>
  <c r="I718" i="2" s="1"/>
  <c r="G712" i="2"/>
  <c r="I712" i="2" s="1"/>
  <c r="T712" i="2" s="1"/>
  <c r="H712" i="2"/>
  <c r="J712" i="2" s="1"/>
  <c r="H654" i="2"/>
  <c r="J654" i="2" s="1"/>
  <c r="G654" i="2"/>
  <c r="I654" i="2" s="1"/>
  <c r="H590" i="2"/>
  <c r="J590" i="2" s="1"/>
  <c r="G590" i="2"/>
  <c r="I590" i="2" s="1"/>
  <c r="G440" i="2"/>
  <c r="I440" i="2" s="1"/>
  <c r="T440" i="2" s="1"/>
  <c r="H440" i="2"/>
  <c r="J440" i="2" s="1"/>
  <c r="G970" i="2"/>
  <c r="I970" i="2" s="1"/>
  <c r="G930" i="2"/>
  <c r="I930" i="2" s="1"/>
  <c r="G882" i="2"/>
  <c r="I882" i="2" s="1"/>
  <c r="G798" i="2"/>
  <c r="I798" i="2" s="1"/>
  <c r="G697" i="2"/>
  <c r="I697" i="2" s="1"/>
  <c r="T697" i="2" s="1"/>
  <c r="G441" i="2"/>
  <c r="I441" i="2" s="1"/>
  <c r="T441" i="2" s="1"/>
  <c r="G345" i="2"/>
  <c r="I345" i="2" s="1"/>
  <c r="T345" i="2" s="1"/>
  <c r="G269" i="2"/>
  <c r="I269" i="2" s="1"/>
  <c r="G249" i="2"/>
  <c r="I249" i="2" s="1"/>
  <c r="T249" i="2" s="1"/>
  <c r="G215" i="2"/>
  <c r="I215" i="2" s="1"/>
  <c r="T215" i="2" s="1"/>
  <c r="H504" i="2"/>
  <c r="J504" i="2" s="1"/>
  <c r="T504" i="2" s="1"/>
  <c r="AO40" i="2"/>
  <c r="AQ40" i="2" s="1"/>
  <c r="AN40" i="2"/>
  <c r="AP40" i="2" s="1"/>
  <c r="AO64" i="2"/>
  <c r="AQ64" i="2" s="1"/>
  <c r="AN64" i="2"/>
  <c r="AP64" i="2" s="1"/>
  <c r="AS64" i="2" s="1"/>
  <c r="AN72" i="2"/>
  <c r="AP72" i="2" s="1"/>
  <c r="AN74" i="2"/>
  <c r="AP74" i="2" s="1"/>
  <c r="AO74" i="2"/>
  <c r="AQ74" i="2" s="1"/>
  <c r="AN86" i="2"/>
  <c r="AP86" i="2" s="1"/>
  <c r="AO86" i="2"/>
  <c r="AQ86" i="2" s="1"/>
  <c r="AO91" i="2"/>
  <c r="AQ91" i="2" s="1"/>
  <c r="AN92" i="2"/>
  <c r="AP92" i="2" s="1"/>
  <c r="AN101" i="2"/>
  <c r="AP101" i="2" s="1"/>
  <c r="AO101" i="2"/>
  <c r="AQ101" i="2" s="1"/>
  <c r="AN104" i="2"/>
  <c r="AP104" i="2" s="1"/>
  <c r="AN106" i="2"/>
  <c r="AP106" i="2" s="1"/>
  <c r="AO106" i="2"/>
  <c r="AQ106" i="2" s="1"/>
  <c r="AO123" i="2"/>
  <c r="AQ123" i="2" s="1"/>
  <c r="AN124" i="2"/>
  <c r="AP124" i="2" s="1"/>
  <c r="AN133" i="2"/>
  <c r="AP133" i="2" s="1"/>
  <c r="AO133" i="2"/>
  <c r="AQ133" i="2" s="1"/>
  <c r="AN136" i="2"/>
  <c r="AP136" i="2" s="1"/>
  <c r="AN138" i="2"/>
  <c r="AP138" i="2" s="1"/>
  <c r="AO138" i="2"/>
  <c r="AQ138" i="2" s="1"/>
  <c r="AN150" i="2"/>
  <c r="AP150" i="2" s="1"/>
  <c r="AO150" i="2"/>
  <c r="AQ150" i="2" s="1"/>
  <c r="AN191" i="2"/>
  <c r="AP191" i="2" s="1"/>
  <c r="AN247" i="2"/>
  <c r="AP247" i="2" s="1"/>
  <c r="AO247" i="2"/>
  <c r="AQ247" i="2" s="1"/>
  <c r="AN263" i="2"/>
  <c r="AP263" i="2" s="1"/>
  <c r="AO263" i="2"/>
  <c r="AQ263" i="2" s="1"/>
  <c r="AN311" i="2"/>
  <c r="AP311" i="2" s="1"/>
  <c r="AN327" i="2"/>
  <c r="AP327" i="2" s="1"/>
  <c r="AN358" i="2"/>
  <c r="AP358" i="2" s="1"/>
  <c r="AO358" i="2"/>
  <c r="AQ358" i="2" s="1"/>
  <c r="AO412" i="2"/>
  <c r="AQ412" i="2" s="1"/>
  <c r="AN412" i="2"/>
  <c r="AP412" i="2" s="1"/>
  <c r="AN417" i="2"/>
  <c r="AP417" i="2" s="1"/>
  <c r="AO417" i="2"/>
  <c r="AQ417" i="2" s="1"/>
  <c r="AN430" i="2"/>
  <c r="AP430" i="2" s="1"/>
  <c r="AO430" i="2"/>
  <c r="AQ430" i="2" s="1"/>
  <c r="AN805" i="2"/>
  <c r="AP805" i="2" s="1"/>
  <c r="AO849" i="2"/>
  <c r="AQ849" i="2" s="1"/>
  <c r="AN849" i="2"/>
  <c r="AP849" i="2" s="1"/>
  <c r="H829" i="2"/>
  <c r="J829" i="2" s="1"/>
  <c r="H825" i="2"/>
  <c r="J825" i="2" s="1"/>
  <c r="H809" i="2"/>
  <c r="J809" i="2" s="1"/>
  <c r="H803" i="2"/>
  <c r="J803" i="2" s="1"/>
  <c r="H793" i="2"/>
  <c r="J793" i="2" s="1"/>
  <c r="H787" i="2"/>
  <c r="J787" i="2" s="1"/>
  <c r="H777" i="2"/>
  <c r="J777" i="2" s="1"/>
  <c r="H771" i="2"/>
  <c r="J771" i="2" s="1"/>
  <c r="H761" i="2"/>
  <c r="J761" i="2" s="1"/>
  <c r="H691" i="2"/>
  <c r="J691" i="2" s="1"/>
  <c r="H681" i="2"/>
  <c r="J681" i="2" s="1"/>
  <c r="H665" i="2"/>
  <c r="J665" i="2" s="1"/>
  <c r="H659" i="2"/>
  <c r="J659" i="2" s="1"/>
  <c r="H643" i="2"/>
  <c r="J643" i="2" s="1"/>
  <c r="H611" i="2"/>
  <c r="J611" i="2" s="1"/>
  <c r="L611" i="2" s="1"/>
  <c r="H563" i="2"/>
  <c r="J563" i="2" s="1"/>
  <c r="H553" i="2"/>
  <c r="J553" i="2" s="1"/>
  <c r="H547" i="2"/>
  <c r="J547" i="2" s="1"/>
  <c r="H515" i="2"/>
  <c r="J515" i="2" s="1"/>
  <c r="H505" i="2"/>
  <c r="J505" i="2" s="1"/>
  <c r="L505" i="2" s="1"/>
  <c r="H499" i="2"/>
  <c r="J499" i="2" s="1"/>
  <c r="H489" i="2"/>
  <c r="J489" i="2" s="1"/>
  <c r="H467" i="2"/>
  <c r="J467" i="2" s="1"/>
  <c r="H435" i="2"/>
  <c r="J435" i="2" s="1"/>
  <c r="H425" i="2"/>
  <c r="J425" i="2" s="1"/>
  <c r="H389" i="2"/>
  <c r="J389" i="2" s="1"/>
  <c r="H385" i="2"/>
  <c r="J385" i="2" s="1"/>
  <c r="H381" i="2"/>
  <c r="J381" i="2" s="1"/>
  <c r="L381" i="2" s="1"/>
  <c r="H377" i="2"/>
  <c r="J377" i="2" s="1"/>
  <c r="L377" i="2" s="1"/>
  <c r="H373" i="2"/>
  <c r="J373" i="2" s="1"/>
  <c r="H369" i="2"/>
  <c r="J369" i="2" s="1"/>
  <c r="H365" i="2"/>
  <c r="J365" i="2" s="1"/>
  <c r="L365" i="2" s="1"/>
  <c r="H359" i="2"/>
  <c r="J359" i="2" s="1"/>
  <c r="L359" i="2" s="1"/>
  <c r="H355" i="2"/>
  <c r="J355" i="2" s="1"/>
  <c r="L355" i="2" s="1"/>
  <c r="H351" i="2"/>
  <c r="J351" i="2" s="1"/>
  <c r="H347" i="2"/>
  <c r="J347" i="2" s="1"/>
  <c r="H343" i="2"/>
  <c r="J343" i="2" s="1"/>
  <c r="L343" i="2" s="1"/>
  <c r="H339" i="2"/>
  <c r="J339" i="2" s="1"/>
  <c r="H337" i="2"/>
  <c r="J337" i="2" s="1"/>
  <c r="H331" i="2"/>
  <c r="J331" i="2" s="1"/>
  <c r="H327" i="2"/>
  <c r="J327" i="2" s="1"/>
  <c r="L327" i="2" s="1"/>
  <c r="H323" i="2"/>
  <c r="J323" i="2" s="1"/>
  <c r="L323" i="2" s="1"/>
  <c r="H319" i="2"/>
  <c r="J319" i="2" s="1"/>
  <c r="H315" i="2"/>
  <c r="J315" i="2" s="1"/>
  <c r="H311" i="2"/>
  <c r="J311" i="2" s="1"/>
  <c r="H307" i="2"/>
  <c r="J307" i="2" s="1"/>
  <c r="L307" i="2" s="1"/>
  <c r="H303" i="2"/>
  <c r="J303" i="2" s="1"/>
  <c r="H299" i="2"/>
  <c r="J299" i="2" s="1"/>
  <c r="H295" i="2"/>
  <c r="J295" i="2" s="1"/>
  <c r="H289" i="2"/>
  <c r="J289" i="2" s="1"/>
  <c r="H285" i="2"/>
  <c r="J285" i="2" s="1"/>
  <c r="L285" i="2" s="1"/>
  <c r="G283" i="2"/>
  <c r="I283" i="2" s="1"/>
  <c r="H283" i="2"/>
  <c r="J283" i="2" s="1"/>
  <c r="L283" i="2" s="1"/>
  <c r="H277" i="2"/>
  <c r="J277" i="2" s="1"/>
  <c r="H273" i="2"/>
  <c r="J273" i="2" s="1"/>
  <c r="H271" i="2"/>
  <c r="J271" i="2" s="1"/>
  <c r="H265" i="2"/>
  <c r="J265" i="2" s="1"/>
  <c r="L265" i="2" s="1"/>
  <c r="H261" i="2"/>
  <c r="J261" i="2" s="1"/>
  <c r="H257" i="2"/>
  <c r="J257" i="2" s="1"/>
  <c r="H253" i="2"/>
  <c r="J253" i="2" s="1"/>
  <c r="H245" i="2"/>
  <c r="J245" i="2" s="1"/>
  <c r="H241" i="2"/>
  <c r="J241" i="2" s="1"/>
  <c r="H237" i="2"/>
  <c r="J237" i="2" s="1"/>
  <c r="H231" i="2"/>
  <c r="J231" i="2" s="1"/>
  <c r="H227" i="2"/>
  <c r="J227" i="2" s="1"/>
  <c r="L227" i="2" s="1"/>
  <c r="H223" i="2"/>
  <c r="J223" i="2" s="1"/>
  <c r="H221" i="2"/>
  <c r="J221" i="2" s="1"/>
  <c r="G221" i="2"/>
  <c r="I221" i="2" s="1"/>
  <c r="H217" i="2"/>
  <c r="J217" i="2" s="1"/>
  <c r="H213" i="2"/>
  <c r="J213" i="2" s="1"/>
  <c r="H209" i="2"/>
  <c r="J209" i="2" s="1"/>
  <c r="H205" i="2"/>
  <c r="J205" i="2" s="1"/>
  <c r="G205" i="2"/>
  <c r="I205" i="2" s="1"/>
  <c r="H201" i="2"/>
  <c r="J201" i="2" s="1"/>
  <c r="L201" i="2" s="1"/>
  <c r="H199" i="2"/>
  <c r="J199" i="2" s="1"/>
  <c r="H195" i="2"/>
  <c r="J195" i="2" s="1"/>
  <c r="T195" i="2" s="1"/>
  <c r="H191" i="2"/>
  <c r="J191" i="2" s="1"/>
  <c r="H187" i="2"/>
  <c r="J187" i="2" s="1"/>
  <c r="H183" i="2"/>
  <c r="J183" i="2" s="1"/>
  <c r="L183" i="2" s="1"/>
  <c r="H43" i="2"/>
  <c r="J43" i="2" s="1"/>
  <c r="G569" i="2"/>
  <c r="I569" i="2" s="1"/>
  <c r="T569" i="2" s="1"/>
  <c r="G483" i="2"/>
  <c r="I483" i="2" s="1"/>
  <c r="G371" i="2"/>
  <c r="I371" i="2" s="1"/>
  <c r="T371" i="2" s="1"/>
  <c r="G339" i="2"/>
  <c r="I339" i="2" s="1"/>
  <c r="T339" i="2" s="1"/>
  <c r="G297" i="2"/>
  <c r="I297" i="2" s="1"/>
  <c r="T297" i="2" s="1"/>
  <c r="G281" i="2"/>
  <c r="I281" i="2" s="1"/>
  <c r="AO6" i="2"/>
  <c r="AQ6" i="2" s="1"/>
  <c r="AS6" i="2" s="1"/>
  <c r="AO32" i="2"/>
  <c r="AQ32" i="2" s="1"/>
  <c r="AN32" i="2"/>
  <c r="AP32" i="2" s="1"/>
  <c r="AN70" i="2"/>
  <c r="AP70" i="2" s="1"/>
  <c r="AO70" i="2"/>
  <c r="AQ70" i="2" s="1"/>
  <c r="AN85" i="2"/>
  <c r="AP85" i="2" s="1"/>
  <c r="AO85" i="2"/>
  <c r="AQ85" i="2" s="1"/>
  <c r="AN90" i="2"/>
  <c r="AP90" i="2" s="1"/>
  <c r="AO90" i="2"/>
  <c r="AQ90" i="2" s="1"/>
  <c r="AN102" i="2"/>
  <c r="AP102" i="2" s="1"/>
  <c r="AO102" i="2"/>
  <c r="AQ102" i="2" s="1"/>
  <c r="AN117" i="2"/>
  <c r="AP117" i="2" s="1"/>
  <c r="AO117" i="2"/>
  <c r="AQ117" i="2" s="1"/>
  <c r="AN122" i="2"/>
  <c r="AP122" i="2" s="1"/>
  <c r="AO122" i="2"/>
  <c r="AQ122" i="2" s="1"/>
  <c r="AN134" i="2"/>
  <c r="AP134" i="2" s="1"/>
  <c r="AO134" i="2"/>
  <c r="AQ134" i="2" s="1"/>
  <c r="AN149" i="2"/>
  <c r="AP149" i="2" s="1"/>
  <c r="AN154" i="2"/>
  <c r="AP154" i="2" s="1"/>
  <c r="AO154" i="2"/>
  <c r="AQ154" i="2" s="1"/>
  <c r="AN229" i="2"/>
  <c r="AP229" i="2" s="1"/>
  <c r="AN234" i="2"/>
  <c r="AP234" i="2" s="1"/>
  <c r="AO234" i="2"/>
  <c r="AQ234" i="2" s="1"/>
  <c r="AN262" i="2"/>
  <c r="AP262" i="2" s="1"/>
  <c r="AO262" i="2"/>
  <c r="AQ262" i="2" s="1"/>
  <c r="AO293" i="2"/>
  <c r="AQ293" i="2" s="1"/>
  <c r="AN293" i="2"/>
  <c r="AP293" i="2" s="1"/>
  <c r="AN298" i="2"/>
  <c r="AP298" i="2" s="1"/>
  <c r="AO298" i="2"/>
  <c r="AQ298" i="2" s="1"/>
  <c r="AN326" i="2"/>
  <c r="AP326" i="2" s="1"/>
  <c r="AO326" i="2"/>
  <c r="AQ326" i="2" s="1"/>
  <c r="AN409" i="2"/>
  <c r="AP409" i="2" s="1"/>
  <c r="AN421" i="2"/>
  <c r="AP421" i="2" s="1"/>
  <c r="AO421" i="2"/>
  <c r="AQ421" i="2" s="1"/>
  <c r="AN429" i="2"/>
  <c r="AP429" i="2" s="1"/>
  <c r="AO429" i="2"/>
  <c r="AQ429" i="2" s="1"/>
  <c r="AO457" i="2"/>
  <c r="AQ457" i="2" s="1"/>
  <c r="AN457" i="2"/>
  <c r="AP457" i="2" s="1"/>
  <c r="AN461" i="2"/>
  <c r="AP461" i="2" s="1"/>
  <c r="AO508" i="2"/>
  <c r="AQ508" i="2" s="1"/>
  <c r="AN508" i="2"/>
  <c r="AP508" i="2" s="1"/>
  <c r="AN525" i="2"/>
  <c r="AP525" i="2" s="1"/>
  <c r="AN533" i="2"/>
  <c r="AP533" i="2" s="1"/>
  <c r="AO533" i="2"/>
  <c r="AQ533" i="2" s="1"/>
  <c r="AO589" i="2"/>
  <c r="AQ589" i="2" s="1"/>
  <c r="AN589" i="2"/>
  <c r="AP589" i="2" s="1"/>
  <c r="AN593" i="2"/>
  <c r="AP593" i="2" s="1"/>
  <c r="AN621" i="2"/>
  <c r="AP621" i="2" s="1"/>
  <c r="AN645" i="2"/>
  <c r="AP645" i="2" s="1"/>
  <c r="G978" i="2"/>
  <c r="I978" i="2" s="1"/>
  <c r="G938" i="2"/>
  <c r="I938" i="2" s="1"/>
  <c r="G898" i="2"/>
  <c r="I898" i="2" s="1"/>
  <c r="T898" i="2" s="1"/>
  <c r="G850" i="2"/>
  <c r="I850" i="2" s="1"/>
  <c r="G803" i="2"/>
  <c r="I803" i="2" s="1"/>
  <c r="G734" i="2"/>
  <c r="I734" i="2" s="1"/>
  <c r="G633" i="2"/>
  <c r="I633" i="2" s="1"/>
  <c r="T633" i="2" s="1"/>
  <c r="G547" i="2"/>
  <c r="I547" i="2" s="1"/>
  <c r="T547" i="2" s="1"/>
  <c r="G387" i="2"/>
  <c r="I387" i="2" s="1"/>
  <c r="T387" i="2" s="1"/>
  <c r="G329" i="2"/>
  <c r="I329" i="2" s="1"/>
  <c r="G311" i="2"/>
  <c r="I311" i="2" s="1"/>
  <c r="T311" i="2" s="1"/>
  <c r="G295" i="2"/>
  <c r="I295" i="2" s="1"/>
  <c r="G275" i="2"/>
  <c r="I275" i="2" s="1"/>
  <c r="T275" i="2" s="1"/>
  <c r="G253" i="2"/>
  <c r="I253" i="2" s="1"/>
  <c r="G237" i="2"/>
  <c r="I237" i="2" s="1"/>
  <c r="T237" i="2" s="1"/>
  <c r="G217" i="2"/>
  <c r="I217" i="2" s="1"/>
  <c r="G199" i="2"/>
  <c r="I199" i="2" s="1"/>
  <c r="H840" i="2"/>
  <c r="J840" i="2" s="1"/>
  <c r="L840" i="2" s="1"/>
  <c r="H197" i="2"/>
  <c r="J197" i="2" s="1"/>
  <c r="L197" i="2" s="1"/>
  <c r="AO5" i="2"/>
  <c r="AQ5" i="2" s="1"/>
  <c r="AN5" i="2"/>
  <c r="AP5" i="2" s="1"/>
  <c r="AO30" i="2"/>
  <c r="AQ30" i="2" s="1"/>
  <c r="AN77" i="2"/>
  <c r="AP77" i="2" s="1"/>
  <c r="AN82" i="2"/>
  <c r="AP82" i="2" s="1"/>
  <c r="AO82" i="2"/>
  <c r="AQ82" i="2" s="1"/>
  <c r="AN94" i="2"/>
  <c r="AP94" i="2" s="1"/>
  <c r="AO94" i="2"/>
  <c r="AQ94" i="2" s="1"/>
  <c r="AN109" i="2"/>
  <c r="AP109" i="2" s="1"/>
  <c r="AO109" i="2"/>
  <c r="AQ109" i="2" s="1"/>
  <c r="AN114" i="2"/>
  <c r="AP114" i="2" s="1"/>
  <c r="AO114" i="2"/>
  <c r="AQ114" i="2" s="1"/>
  <c r="AN126" i="2"/>
  <c r="AP126" i="2" s="1"/>
  <c r="AO126" i="2"/>
  <c r="AQ126" i="2" s="1"/>
  <c r="AN141" i="2"/>
  <c r="AP141" i="2" s="1"/>
  <c r="AO141" i="2"/>
  <c r="AQ141" i="2" s="1"/>
  <c r="AN165" i="2"/>
  <c r="AP165" i="2" s="1"/>
  <c r="AN175" i="2"/>
  <c r="AP175" i="2" s="1"/>
  <c r="AN179" i="2"/>
  <c r="AP179" i="2" s="1"/>
  <c r="AO194" i="2"/>
  <c r="AQ194" i="2" s="1"/>
  <c r="AS194" i="2" s="1"/>
  <c r="AN211" i="2"/>
  <c r="AP211" i="2" s="1"/>
  <c r="AN278" i="2"/>
  <c r="AP278" i="2" s="1"/>
  <c r="AO278" i="2"/>
  <c r="AQ278" i="2" s="1"/>
  <c r="AN373" i="2"/>
  <c r="AP373" i="2" s="1"/>
  <c r="AN378" i="2"/>
  <c r="AP378" i="2" s="1"/>
  <c r="AO378" i="2"/>
  <c r="AQ378" i="2" s="1"/>
  <c r="AO452" i="2"/>
  <c r="AQ452" i="2" s="1"/>
  <c r="AN452" i="2"/>
  <c r="AP452" i="2" s="1"/>
  <c r="AO476" i="2"/>
  <c r="AQ476" i="2" s="1"/>
  <c r="AN476" i="2"/>
  <c r="AP476" i="2" s="1"/>
  <c r="AN581" i="2"/>
  <c r="AP581" i="2" s="1"/>
  <c r="AN857" i="2"/>
  <c r="AP857" i="2" s="1"/>
  <c r="AN866" i="2"/>
  <c r="AP866" i="2" s="1"/>
  <c r="AO866" i="2"/>
  <c r="AQ866" i="2" s="1"/>
  <c r="AN874" i="2"/>
  <c r="AP874" i="2" s="1"/>
  <c r="AO874" i="2"/>
  <c r="AQ874" i="2" s="1"/>
  <c r="AO876" i="2"/>
  <c r="AQ876" i="2" s="1"/>
  <c r="AN876" i="2"/>
  <c r="AP876" i="2" s="1"/>
  <c r="AN909" i="2"/>
  <c r="AP909" i="2" s="1"/>
  <c r="AO909" i="2"/>
  <c r="AQ909" i="2" s="1"/>
  <c r="AO48" i="2"/>
  <c r="AQ48" i="2" s="1"/>
  <c r="AN48" i="2"/>
  <c r="AP48" i="2" s="1"/>
  <c r="AO54" i="2"/>
  <c r="AQ54" i="2" s="1"/>
  <c r="AS54" i="2" s="1"/>
  <c r="AO186" i="2"/>
  <c r="AQ186" i="2" s="1"/>
  <c r="AS186" i="2" s="1"/>
  <c r="AS230" i="2"/>
  <c r="AN245" i="2"/>
  <c r="AP245" i="2" s="1"/>
  <c r="AS258" i="2"/>
  <c r="AN279" i="2"/>
  <c r="AP279" i="2" s="1"/>
  <c r="AN309" i="2"/>
  <c r="AP309" i="2" s="1"/>
  <c r="AS322" i="2"/>
  <c r="AN342" i="2"/>
  <c r="AP342" i="2" s="1"/>
  <c r="AO342" i="2"/>
  <c r="AQ342" i="2" s="1"/>
  <c r="AO396" i="2"/>
  <c r="AQ396" i="2" s="1"/>
  <c r="AN396" i="2"/>
  <c r="AP396" i="2" s="1"/>
  <c r="AN477" i="2"/>
  <c r="AP477" i="2" s="1"/>
  <c r="AN485" i="2"/>
  <c r="AP485" i="2" s="1"/>
  <c r="AO485" i="2"/>
  <c r="AQ485" i="2" s="1"/>
  <c r="AN534" i="2"/>
  <c r="AP534" i="2" s="1"/>
  <c r="AO534" i="2"/>
  <c r="AQ534" i="2" s="1"/>
  <c r="AO652" i="2"/>
  <c r="AQ652" i="2" s="1"/>
  <c r="AN652" i="2"/>
  <c r="AP652" i="2" s="1"/>
  <c r="AN817" i="2"/>
  <c r="AP817" i="2" s="1"/>
  <c r="AN819" i="2"/>
  <c r="AP819" i="2" s="1"/>
  <c r="AN865" i="2"/>
  <c r="AP865" i="2" s="1"/>
  <c r="AO880" i="2"/>
  <c r="AQ880" i="2" s="1"/>
  <c r="AN880" i="2"/>
  <c r="AP880" i="2" s="1"/>
  <c r="AN916" i="2"/>
  <c r="AP916" i="2" s="1"/>
  <c r="AO916" i="2"/>
  <c r="AQ916" i="2" s="1"/>
  <c r="AN947" i="2"/>
  <c r="AP947" i="2" s="1"/>
  <c r="AO947" i="2"/>
  <c r="AQ947" i="2" s="1"/>
  <c r="AN994" i="2"/>
  <c r="AP994" i="2" s="1"/>
  <c r="AO994" i="2"/>
  <c r="AQ994" i="2" s="1"/>
  <c r="AN184" i="2"/>
  <c r="AP184" i="2" s="1"/>
  <c r="AO184" i="2"/>
  <c r="AQ184" i="2" s="1"/>
  <c r="AN231" i="2"/>
  <c r="AP231" i="2" s="1"/>
  <c r="AO231" i="2"/>
  <c r="AQ231" i="2" s="1"/>
  <c r="AN261" i="2"/>
  <c r="AP261" i="2" s="1"/>
  <c r="AN295" i="2"/>
  <c r="AP295" i="2" s="1"/>
  <c r="AN325" i="2"/>
  <c r="AP325" i="2" s="1"/>
  <c r="AN357" i="2"/>
  <c r="AP357" i="2" s="1"/>
  <c r="AN375" i="2"/>
  <c r="AP375" i="2" s="1"/>
  <c r="AN414" i="2"/>
  <c r="AP414" i="2" s="1"/>
  <c r="AO414" i="2"/>
  <c r="AQ414" i="2" s="1"/>
  <c r="AN445" i="2"/>
  <c r="AP445" i="2" s="1"/>
  <c r="AN462" i="2"/>
  <c r="AP462" i="2" s="1"/>
  <c r="AO462" i="2"/>
  <c r="AQ462" i="2" s="1"/>
  <c r="AN541" i="2"/>
  <c r="AP541" i="2" s="1"/>
  <c r="AO557" i="2"/>
  <c r="AQ557" i="2" s="1"/>
  <c r="AN557" i="2"/>
  <c r="AP557" i="2" s="1"/>
  <c r="AN573" i="2"/>
  <c r="AP573" i="2" s="1"/>
  <c r="AS620" i="2"/>
  <c r="AN625" i="2"/>
  <c r="AP625" i="2" s="1"/>
  <c r="AN629" i="2"/>
  <c r="AP629" i="2" s="1"/>
  <c r="AN659" i="2"/>
  <c r="AP659" i="2" s="1"/>
  <c r="AN685" i="2"/>
  <c r="AP685" i="2" s="1"/>
  <c r="AO685" i="2"/>
  <c r="AQ685" i="2" s="1"/>
  <c r="AN687" i="2"/>
  <c r="AP687" i="2" s="1"/>
  <c r="AN712" i="2"/>
  <c r="AP712" i="2" s="1"/>
  <c r="AO712" i="2"/>
  <c r="AQ712" i="2" s="1"/>
  <c r="AN798" i="2"/>
  <c r="AP798" i="2" s="1"/>
  <c r="AO798" i="2"/>
  <c r="AQ798" i="2" s="1"/>
  <c r="AO800" i="2"/>
  <c r="AQ800" i="2" s="1"/>
  <c r="AN800" i="2"/>
  <c r="AP800" i="2" s="1"/>
  <c r="AN359" i="2"/>
  <c r="AP359" i="2" s="1"/>
  <c r="AO359" i="2"/>
  <c r="AQ359" i="2" s="1"/>
  <c r="AN389" i="2"/>
  <c r="AP389" i="2" s="1"/>
  <c r="AN454" i="2"/>
  <c r="AP454" i="2" s="1"/>
  <c r="AO454" i="2"/>
  <c r="AQ454" i="2" s="1"/>
  <c r="AN473" i="2"/>
  <c r="AP473" i="2" s="1"/>
  <c r="AO517" i="2"/>
  <c r="AQ517" i="2" s="1"/>
  <c r="AN517" i="2"/>
  <c r="AP517" i="2" s="1"/>
  <c r="AO572" i="2"/>
  <c r="AQ572" i="2" s="1"/>
  <c r="AN572" i="2"/>
  <c r="AP572" i="2" s="1"/>
  <c r="AO588" i="2"/>
  <c r="AQ588" i="2" s="1"/>
  <c r="AN588" i="2"/>
  <c r="AP588" i="2" s="1"/>
  <c r="AN637" i="2"/>
  <c r="AP637" i="2" s="1"/>
  <c r="AO637" i="2"/>
  <c r="AQ637" i="2" s="1"/>
  <c r="AS653" i="2"/>
  <c r="AN711" i="2"/>
  <c r="AP711" i="2" s="1"/>
  <c r="AO711" i="2"/>
  <c r="AQ711" i="2" s="1"/>
  <c r="AN737" i="2"/>
  <c r="AP737" i="2" s="1"/>
  <c r="AN753" i="2"/>
  <c r="AP753" i="2" s="1"/>
  <c r="AN962" i="2"/>
  <c r="AP962" i="2" s="1"/>
  <c r="AO962" i="2"/>
  <c r="AQ962" i="2" s="1"/>
  <c r="AN995" i="2"/>
  <c r="AP995" i="2" s="1"/>
  <c r="AS386" i="2"/>
  <c r="AO460" i="2"/>
  <c r="AQ460" i="2" s="1"/>
  <c r="AN460" i="2"/>
  <c r="AP460" i="2" s="1"/>
  <c r="AN509" i="2"/>
  <c r="AP509" i="2" s="1"/>
  <c r="AN602" i="2"/>
  <c r="AP602" i="2" s="1"/>
  <c r="AO602" i="2"/>
  <c r="AQ602" i="2" s="1"/>
  <c r="AO608" i="2"/>
  <c r="AQ608" i="2" s="1"/>
  <c r="AS608" i="2" s="1"/>
  <c r="AO628" i="2"/>
  <c r="AQ628" i="2" s="1"/>
  <c r="AS628" i="2" s="1"/>
  <c r="AO656" i="2"/>
  <c r="AQ656" i="2" s="1"/>
  <c r="AN656" i="2"/>
  <c r="AP656" i="2" s="1"/>
  <c r="AS679" i="2"/>
  <c r="AO683" i="2"/>
  <c r="AQ683" i="2" s="1"/>
  <c r="AS683" i="2" s="1"/>
  <c r="AO706" i="2"/>
  <c r="AQ706" i="2" s="1"/>
  <c r="AN706" i="2"/>
  <c r="AP706" i="2" s="1"/>
  <c r="AN801" i="2"/>
  <c r="AP801" i="2" s="1"/>
  <c r="AN803" i="2"/>
  <c r="AP803" i="2" s="1"/>
  <c r="AN833" i="2"/>
  <c r="AP833" i="2" s="1"/>
  <c r="AN884" i="2"/>
  <c r="AP884" i="2" s="1"/>
  <c r="AO884" i="2"/>
  <c r="AQ884" i="2" s="1"/>
  <c r="AO894" i="2"/>
  <c r="AQ894" i="2" s="1"/>
  <c r="AN894" i="2"/>
  <c r="AP894" i="2" s="1"/>
  <c r="AN917" i="2"/>
  <c r="AP917" i="2" s="1"/>
  <c r="AN945" i="2"/>
  <c r="AP945" i="2" s="1"/>
  <c r="AN978" i="2"/>
  <c r="AP978" i="2" s="1"/>
  <c r="AO978" i="2"/>
  <c r="AQ978" i="2" s="1"/>
  <c r="AO12" i="2"/>
  <c r="AQ12" i="2" s="1"/>
  <c r="AS12" i="2" s="1"/>
  <c r="AO29" i="2"/>
  <c r="AQ29" i="2" s="1"/>
  <c r="AS29" i="2" s="1"/>
  <c r="AO36" i="2"/>
  <c r="AQ36" i="2" s="1"/>
  <c r="AS36" i="2" s="1"/>
  <c r="AO44" i="2"/>
  <c r="AQ44" i="2" s="1"/>
  <c r="AS44" i="2" s="1"/>
  <c r="AO45" i="2"/>
  <c r="AQ45" i="2" s="1"/>
  <c r="AS45" i="2" s="1"/>
  <c r="AO52" i="2"/>
  <c r="AQ52" i="2" s="1"/>
  <c r="AS52" i="2" s="1"/>
  <c r="AO60" i="2"/>
  <c r="AQ60" i="2" s="1"/>
  <c r="AS60" i="2" s="1"/>
  <c r="AO68" i="2"/>
  <c r="AQ68" i="2" s="1"/>
  <c r="AS68" i="2" s="1"/>
  <c r="AO174" i="2"/>
  <c r="AQ174" i="2" s="1"/>
  <c r="AS174" i="2" s="1"/>
  <c r="AO196" i="2"/>
  <c r="AQ196" i="2" s="1"/>
  <c r="AS196" i="2" s="1"/>
  <c r="AO213" i="2"/>
  <c r="AQ213" i="2" s="1"/>
  <c r="AO253" i="2"/>
  <c r="AQ253" i="2" s="1"/>
  <c r="AS253" i="2" s="1"/>
  <c r="AO285" i="2"/>
  <c r="AQ285" i="2" s="1"/>
  <c r="AS285" i="2" s="1"/>
  <c r="AS303" i="2"/>
  <c r="AS367" i="2"/>
  <c r="AO381" i="2"/>
  <c r="AQ381" i="2" s="1"/>
  <c r="AS381" i="2" s="1"/>
  <c r="AU381" i="2" s="1"/>
  <c r="AO444" i="2"/>
  <c r="AQ444" i="2" s="1"/>
  <c r="AS444" i="2" s="1"/>
  <c r="AO524" i="2"/>
  <c r="AQ524" i="2" s="1"/>
  <c r="AN524" i="2"/>
  <c r="AP524" i="2" s="1"/>
  <c r="AO532" i="2"/>
  <c r="AQ532" i="2" s="1"/>
  <c r="AN532" i="2"/>
  <c r="AP532" i="2" s="1"/>
  <c r="AO604" i="2"/>
  <c r="AQ604" i="2" s="1"/>
  <c r="AO614" i="2"/>
  <c r="AQ614" i="2" s="1"/>
  <c r="AS614" i="2" s="1"/>
  <c r="AO660" i="2"/>
  <c r="AQ660" i="2" s="1"/>
  <c r="AS660" i="2" s="1"/>
  <c r="AO663" i="2"/>
  <c r="AQ663" i="2" s="1"/>
  <c r="AS663" i="2" s="1"/>
  <c r="AO697" i="2"/>
  <c r="AQ697" i="2" s="1"/>
  <c r="AS697" i="2" s="1"/>
  <c r="AO713" i="2"/>
  <c r="AQ713" i="2" s="1"/>
  <c r="AS713" i="2" s="1"/>
  <c r="AO724" i="2"/>
  <c r="AQ724" i="2" s="1"/>
  <c r="AS724" i="2" s="1"/>
  <c r="AN769" i="2"/>
  <c r="AP769" i="2" s="1"/>
  <c r="AN789" i="2"/>
  <c r="AP789" i="2" s="1"/>
  <c r="AN794" i="2"/>
  <c r="AP794" i="2" s="1"/>
  <c r="AO794" i="2"/>
  <c r="AQ794" i="2" s="1"/>
  <c r="AO808" i="2"/>
  <c r="AQ808" i="2" s="1"/>
  <c r="AS808" i="2" s="1"/>
  <c r="AO860" i="2"/>
  <c r="AQ860" i="2" s="1"/>
  <c r="AS860" i="2" s="1"/>
  <c r="AO908" i="2"/>
  <c r="AQ908" i="2" s="1"/>
  <c r="AN908" i="2"/>
  <c r="AP908" i="2" s="1"/>
  <c r="AN946" i="2"/>
  <c r="AP946" i="2" s="1"/>
  <c r="AO946" i="2"/>
  <c r="AQ946" i="2" s="1"/>
  <c r="AO961" i="2"/>
  <c r="AQ961" i="2" s="1"/>
  <c r="AN961" i="2"/>
  <c r="AP961" i="2" s="1"/>
  <c r="AN979" i="2"/>
  <c r="AP979" i="2" s="1"/>
  <c r="AS979" i="2" s="1"/>
  <c r="AO420" i="2"/>
  <c r="AQ420" i="2" s="1"/>
  <c r="AS420" i="2" s="1"/>
  <c r="AO428" i="2"/>
  <c r="AQ428" i="2" s="1"/>
  <c r="AS428" i="2" s="1"/>
  <c r="AO484" i="2"/>
  <c r="AQ484" i="2" s="1"/>
  <c r="AS484" i="2" s="1"/>
  <c r="AO492" i="2"/>
  <c r="AQ492" i="2" s="1"/>
  <c r="AS492" i="2" s="1"/>
  <c r="AO500" i="2"/>
  <c r="AQ500" i="2" s="1"/>
  <c r="AS500" i="2" s="1"/>
  <c r="AO548" i="2"/>
  <c r="AQ548" i="2" s="1"/>
  <c r="AS548" i="2" s="1"/>
  <c r="AO556" i="2"/>
  <c r="AQ556" i="2" s="1"/>
  <c r="AS556" i="2" s="1"/>
  <c r="AO564" i="2"/>
  <c r="AQ564" i="2" s="1"/>
  <c r="AS564" i="2" s="1"/>
  <c r="AO624" i="2"/>
  <c r="AQ624" i="2" s="1"/>
  <c r="AS624" i="2" s="1"/>
  <c r="AO672" i="2"/>
  <c r="AQ672" i="2" s="1"/>
  <c r="AS672" i="2" s="1"/>
  <c r="AO731" i="2"/>
  <c r="AQ731" i="2" s="1"/>
  <c r="AS731" i="2" s="1"/>
  <c r="AN787" i="2"/>
  <c r="AP787" i="2" s="1"/>
  <c r="AO788" i="2"/>
  <c r="AQ788" i="2" s="1"/>
  <c r="AS788" i="2" s="1"/>
  <c r="AN793" i="2"/>
  <c r="AP793" i="2" s="1"/>
  <c r="AO924" i="2"/>
  <c r="AQ924" i="2" s="1"/>
  <c r="AS924" i="2" s="1"/>
  <c r="AN925" i="2"/>
  <c r="AP925" i="2" s="1"/>
  <c r="AN963" i="2"/>
  <c r="AP963" i="2" s="1"/>
  <c r="AO981" i="2"/>
  <c r="AQ981" i="2" s="1"/>
  <c r="AS981" i="2" s="1"/>
  <c r="AO804" i="2"/>
  <c r="AQ804" i="2" s="1"/>
  <c r="AS804" i="2" s="1"/>
  <c r="AO810" i="2"/>
  <c r="AQ810" i="2" s="1"/>
  <c r="AS810" i="2" s="1"/>
  <c r="AO851" i="2"/>
  <c r="AQ851" i="2" s="1"/>
  <c r="AS851" i="2" s="1"/>
  <c r="AO883" i="2"/>
  <c r="AQ883" i="2" s="1"/>
  <c r="AS883" i="2" s="1"/>
  <c r="AO28" i="2"/>
  <c r="AQ28" i="2" s="1"/>
  <c r="AS28" i="2" s="1"/>
  <c r="AO47" i="2"/>
  <c r="AQ47" i="2" s="1"/>
  <c r="AO59" i="2"/>
  <c r="AQ59" i="2" s="1"/>
  <c r="AO67" i="2"/>
  <c r="AQ67" i="2" s="1"/>
  <c r="AO16" i="2"/>
  <c r="AQ16" i="2" s="1"/>
  <c r="AS16" i="2" s="1"/>
  <c r="AO8" i="2"/>
  <c r="AQ8" i="2" s="1"/>
  <c r="AN8" i="2"/>
  <c r="AP8" i="2" s="1"/>
  <c r="AN19" i="2"/>
  <c r="AP19" i="2" s="1"/>
  <c r="AO9" i="2"/>
  <c r="AQ9" i="2" s="1"/>
  <c r="AS9" i="2" s="1"/>
  <c r="AO10" i="2"/>
  <c r="AQ10" i="2" s="1"/>
  <c r="AS10" i="2" s="1"/>
  <c r="AO11" i="2"/>
  <c r="AQ11" i="2" s="1"/>
  <c r="AN11" i="2"/>
  <c r="AP11" i="2" s="1"/>
  <c r="AO24" i="2"/>
  <c r="AQ24" i="2" s="1"/>
  <c r="AS24" i="2" s="1"/>
  <c r="AO27" i="2"/>
  <c r="AQ27" i="2" s="1"/>
  <c r="AN27" i="2"/>
  <c r="AP27" i="2" s="1"/>
  <c r="AS30" i="2"/>
  <c r="AS153" i="2"/>
  <c r="AO23" i="2"/>
  <c r="AQ23" i="2" s="1"/>
  <c r="AN23" i="2"/>
  <c r="AP23" i="2" s="1"/>
  <c r="AN15" i="2"/>
  <c r="AP15" i="2" s="1"/>
  <c r="AN31" i="2"/>
  <c r="AP31" i="2" s="1"/>
  <c r="AN610" i="2"/>
  <c r="AP610" i="2" s="1"/>
  <c r="AO610" i="2"/>
  <c r="AQ610" i="2" s="1"/>
  <c r="AO642" i="2"/>
  <c r="AQ642" i="2" s="1"/>
  <c r="AN642" i="2"/>
  <c r="AP642" i="2" s="1"/>
  <c r="AO292" i="2"/>
  <c r="AQ292" i="2" s="1"/>
  <c r="AN292" i="2"/>
  <c r="AP292" i="2" s="1"/>
  <c r="AO324" i="2"/>
  <c r="AQ324" i="2" s="1"/>
  <c r="AN324" i="2"/>
  <c r="AP324" i="2" s="1"/>
  <c r="AO340" i="2"/>
  <c r="AQ340" i="2" s="1"/>
  <c r="AN340" i="2"/>
  <c r="AP340" i="2" s="1"/>
  <c r="AO356" i="2"/>
  <c r="AQ356" i="2" s="1"/>
  <c r="AN356" i="2"/>
  <c r="AP356" i="2" s="1"/>
  <c r="AO380" i="2"/>
  <c r="AQ380" i="2" s="1"/>
  <c r="AN380" i="2"/>
  <c r="AP380" i="2" s="1"/>
  <c r="AN450" i="2"/>
  <c r="AP450" i="2" s="1"/>
  <c r="AO450" i="2"/>
  <c r="AQ450" i="2" s="1"/>
  <c r="AN459" i="2"/>
  <c r="AP459" i="2" s="1"/>
  <c r="AO555" i="2"/>
  <c r="AQ555" i="2" s="1"/>
  <c r="AN555" i="2"/>
  <c r="AP555" i="2" s="1"/>
  <c r="AN587" i="2"/>
  <c r="AP587" i="2" s="1"/>
  <c r="AO710" i="2"/>
  <c r="AQ710" i="2" s="1"/>
  <c r="AN35" i="2"/>
  <c r="AP35" i="2" s="1"/>
  <c r="AN39" i="2"/>
  <c r="AP39" i="2" s="1"/>
  <c r="AN43" i="2"/>
  <c r="AP43" i="2" s="1"/>
  <c r="AN47" i="2"/>
  <c r="AP47" i="2" s="1"/>
  <c r="AN51" i="2"/>
  <c r="AP51" i="2" s="1"/>
  <c r="AN55" i="2"/>
  <c r="AP55" i="2" s="1"/>
  <c r="AN59" i="2"/>
  <c r="AP59" i="2" s="1"/>
  <c r="AN63" i="2"/>
  <c r="AP63" i="2" s="1"/>
  <c r="AN67" i="2"/>
  <c r="AP67" i="2" s="1"/>
  <c r="AN71" i="2"/>
  <c r="AP71" i="2" s="1"/>
  <c r="AN75" i="2"/>
  <c r="AP75" i="2" s="1"/>
  <c r="AN79" i="2"/>
  <c r="AP79" i="2" s="1"/>
  <c r="AN83" i="2"/>
  <c r="AP83" i="2" s="1"/>
  <c r="AN87" i="2"/>
  <c r="AP87" i="2" s="1"/>
  <c r="AN91" i="2"/>
  <c r="AP91" i="2" s="1"/>
  <c r="AN95" i="2"/>
  <c r="AP95" i="2" s="1"/>
  <c r="AN99" i="2"/>
  <c r="AP99" i="2" s="1"/>
  <c r="AN103" i="2"/>
  <c r="AP103" i="2" s="1"/>
  <c r="AN107" i="2"/>
  <c r="AP107" i="2" s="1"/>
  <c r="AN111" i="2"/>
  <c r="AP111" i="2" s="1"/>
  <c r="AN115" i="2"/>
  <c r="AP115" i="2" s="1"/>
  <c r="AN119" i="2"/>
  <c r="AP119" i="2" s="1"/>
  <c r="AN123" i="2"/>
  <c r="AP123" i="2" s="1"/>
  <c r="AN127" i="2"/>
  <c r="AP127" i="2" s="1"/>
  <c r="AN131" i="2"/>
  <c r="AP131" i="2" s="1"/>
  <c r="AN135" i="2"/>
  <c r="AP135" i="2" s="1"/>
  <c r="AN139" i="2"/>
  <c r="AP139" i="2" s="1"/>
  <c r="AN143" i="2"/>
  <c r="AP143" i="2" s="1"/>
  <c r="AN147" i="2"/>
  <c r="AP147" i="2" s="1"/>
  <c r="AN151" i="2"/>
  <c r="AP151" i="2" s="1"/>
  <c r="AN155" i="2"/>
  <c r="AP155" i="2" s="1"/>
  <c r="AN159" i="2"/>
  <c r="AP159" i="2" s="1"/>
  <c r="AN163" i="2"/>
  <c r="AP163" i="2" s="1"/>
  <c r="AN167" i="2"/>
  <c r="AP167" i="2" s="1"/>
  <c r="AO176" i="2"/>
  <c r="AQ176" i="2" s="1"/>
  <c r="AS176" i="2" s="1"/>
  <c r="AN181" i="2"/>
  <c r="AP181" i="2" s="1"/>
  <c r="AS181" i="2" s="1"/>
  <c r="AN183" i="2"/>
  <c r="AP183" i="2" s="1"/>
  <c r="AO192" i="2"/>
  <c r="AQ192" i="2" s="1"/>
  <c r="AS192" i="2" s="1"/>
  <c r="AN197" i="2"/>
  <c r="AP197" i="2" s="1"/>
  <c r="AN199" i="2"/>
  <c r="AP199" i="2" s="1"/>
  <c r="AO208" i="2"/>
  <c r="AQ208" i="2" s="1"/>
  <c r="AS208" i="2" s="1"/>
  <c r="AN213" i="2"/>
  <c r="AP213" i="2" s="1"/>
  <c r="AN215" i="2"/>
  <c r="AP215" i="2" s="1"/>
  <c r="AS215" i="2" s="1"/>
  <c r="AO403" i="2"/>
  <c r="AQ403" i="2" s="1"/>
  <c r="AN403" i="2"/>
  <c r="AP403" i="2" s="1"/>
  <c r="AN426" i="2"/>
  <c r="AP426" i="2" s="1"/>
  <c r="AO426" i="2"/>
  <c r="AQ426" i="2" s="1"/>
  <c r="AN435" i="2"/>
  <c r="AP435" i="2" s="1"/>
  <c r="AN458" i="2"/>
  <c r="AP458" i="2" s="1"/>
  <c r="AO458" i="2"/>
  <c r="AQ458" i="2" s="1"/>
  <c r="AN467" i="2"/>
  <c r="AP467" i="2" s="1"/>
  <c r="AN490" i="2"/>
  <c r="AP490" i="2" s="1"/>
  <c r="AO490" i="2"/>
  <c r="AQ490" i="2" s="1"/>
  <c r="AN499" i="2"/>
  <c r="AP499" i="2" s="1"/>
  <c r="AN522" i="2"/>
  <c r="AP522" i="2" s="1"/>
  <c r="AO522" i="2"/>
  <c r="AQ522" i="2" s="1"/>
  <c r="AO531" i="2"/>
  <c r="AQ531" i="2" s="1"/>
  <c r="AN531" i="2"/>
  <c r="AP531" i="2" s="1"/>
  <c r="AN554" i="2"/>
  <c r="AP554" i="2" s="1"/>
  <c r="AO554" i="2"/>
  <c r="AQ554" i="2" s="1"/>
  <c r="AO563" i="2"/>
  <c r="AQ563" i="2" s="1"/>
  <c r="AN563" i="2"/>
  <c r="AP563" i="2" s="1"/>
  <c r="AN586" i="2"/>
  <c r="AP586" i="2" s="1"/>
  <c r="AO586" i="2"/>
  <c r="AQ586" i="2" s="1"/>
  <c r="AS604" i="2"/>
  <c r="AN626" i="2"/>
  <c r="AP626" i="2" s="1"/>
  <c r="AO626" i="2"/>
  <c r="AQ626" i="2" s="1"/>
  <c r="AN657" i="2"/>
  <c r="AP657" i="2" s="1"/>
  <c r="AN661" i="2"/>
  <c r="AP661" i="2" s="1"/>
  <c r="AO661" i="2"/>
  <c r="AQ661" i="2" s="1"/>
  <c r="AN696" i="2"/>
  <c r="AP696" i="2" s="1"/>
  <c r="AN410" i="2"/>
  <c r="AP410" i="2" s="1"/>
  <c r="AO410" i="2"/>
  <c r="AQ410" i="2" s="1"/>
  <c r="AO419" i="2"/>
  <c r="AQ419" i="2" s="1"/>
  <c r="AN419" i="2"/>
  <c r="AP419" i="2" s="1"/>
  <c r="AN442" i="2"/>
  <c r="AP442" i="2" s="1"/>
  <c r="AO442" i="2"/>
  <c r="AQ442" i="2" s="1"/>
  <c r="AN451" i="2"/>
  <c r="AP451" i="2" s="1"/>
  <c r="AN474" i="2"/>
  <c r="AP474" i="2" s="1"/>
  <c r="AO474" i="2"/>
  <c r="AQ474" i="2" s="1"/>
  <c r="AO483" i="2"/>
  <c r="AQ483" i="2" s="1"/>
  <c r="AN483" i="2"/>
  <c r="AP483" i="2" s="1"/>
  <c r="AN506" i="2"/>
  <c r="AP506" i="2" s="1"/>
  <c r="AO506" i="2"/>
  <c r="AQ506" i="2" s="1"/>
  <c r="AN515" i="2"/>
  <c r="AP515" i="2" s="1"/>
  <c r="AN538" i="2"/>
  <c r="AP538" i="2" s="1"/>
  <c r="AO538" i="2"/>
  <c r="AQ538" i="2" s="1"/>
  <c r="AO547" i="2"/>
  <c r="AQ547" i="2" s="1"/>
  <c r="AN547" i="2"/>
  <c r="AP547" i="2" s="1"/>
  <c r="AN570" i="2"/>
  <c r="AP570" i="2" s="1"/>
  <c r="AO570" i="2"/>
  <c r="AQ570" i="2" s="1"/>
  <c r="AN579" i="2"/>
  <c r="AP579" i="2" s="1"/>
  <c r="AN802" i="2"/>
  <c r="AP802" i="2" s="1"/>
  <c r="AO802" i="2"/>
  <c r="AQ802" i="2" s="1"/>
  <c r="AO228" i="2"/>
  <c r="AQ228" i="2" s="1"/>
  <c r="AN228" i="2"/>
  <c r="AP228" i="2" s="1"/>
  <c r="AO236" i="2"/>
  <c r="AQ236" i="2" s="1"/>
  <c r="AN236" i="2"/>
  <c r="AP236" i="2" s="1"/>
  <c r="AO244" i="2"/>
  <c r="AQ244" i="2" s="1"/>
  <c r="AN244" i="2"/>
  <c r="AP244" i="2" s="1"/>
  <c r="AN252" i="2"/>
  <c r="AP252" i="2" s="1"/>
  <c r="AO260" i="2"/>
  <c r="AQ260" i="2" s="1"/>
  <c r="AN260" i="2"/>
  <c r="AP260" i="2" s="1"/>
  <c r="AO268" i="2"/>
  <c r="AQ268" i="2" s="1"/>
  <c r="AN268" i="2"/>
  <c r="AP268" i="2" s="1"/>
  <c r="AO276" i="2"/>
  <c r="AQ276" i="2" s="1"/>
  <c r="AN276" i="2"/>
  <c r="AP276" i="2" s="1"/>
  <c r="AO300" i="2"/>
  <c r="AQ300" i="2" s="1"/>
  <c r="AN300" i="2"/>
  <c r="AP300" i="2" s="1"/>
  <c r="AO308" i="2"/>
  <c r="AQ308" i="2" s="1"/>
  <c r="AN308" i="2"/>
  <c r="AP308" i="2" s="1"/>
  <c r="AO332" i="2"/>
  <c r="AQ332" i="2" s="1"/>
  <c r="AN332" i="2"/>
  <c r="AP332" i="2" s="1"/>
  <c r="AO348" i="2"/>
  <c r="AQ348" i="2" s="1"/>
  <c r="AN348" i="2"/>
  <c r="AP348" i="2" s="1"/>
  <c r="AO364" i="2"/>
  <c r="AQ364" i="2" s="1"/>
  <c r="AN364" i="2"/>
  <c r="AP364" i="2" s="1"/>
  <c r="AO388" i="2"/>
  <c r="AQ388" i="2" s="1"/>
  <c r="AN395" i="2"/>
  <c r="AP395" i="2" s="1"/>
  <c r="AN418" i="2"/>
  <c r="AP418" i="2" s="1"/>
  <c r="AO418" i="2"/>
  <c r="AQ418" i="2" s="1"/>
  <c r="AN427" i="2"/>
  <c r="AP427" i="2" s="1"/>
  <c r="AN482" i="2"/>
  <c r="AP482" i="2" s="1"/>
  <c r="AO482" i="2"/>
  <c r="AQ482" i="2" s="1"/>
  <c r="AN491" i="2"/>
  <c r="AP491" i="2" s="1"/>
  <c r="AN523" i="2"/>
  <c r="AP523" i="2" s="1"/>
  <c r="AN546" i="2"/>
  <c r="AP546" i="2" s="1"/>
  <c r="AO546" i="2"/>
  <c r="AQ546" i="2" s="1"/>
  <c r="AN578" i="2"/>
  <c r="AP578" i="2" s="1"/>
  <c r="AO578" i="2"/>
  <c r="AQ578" i="2" s="1"/>
  <c r="AS618" i="2"/>
  <c r="AN673" i="2"/>
  <c r="AP673" i="2" s="1"/>
  <c r="AO172" i="2"/>
  <c r="AQ172" i="2" s="1"/>
  <c r="AS172" i="2" s="1"/>
  <c r="AN177" i="2"/>
  <c r="AP177" i="2" s="1"/>
  <c r="AO185" i="2"/>
  <c r="AQ185" i="2" s="1"/>
  <c r="AS185" i="2" s="1"/>
  <c r="AU185" i="2" s="1"/>
  <c r="AN193" i="2"/>
  <c r="AP193" i="2" s="1"/>
  <c r="AO201" i="2"/>
  <c r="AQ201" i="2" s="1"/>
  <c r="AS201" i="2" s="1"/>
  <c r="AU201" i="2" s="1"/>
  <c r="AN209" i="2"/>
  <c r="AP209" i="2" s="1"/>
  <c r="AO217" i="2"/>
  <c r="AQ217" i="2" s="1"/>
  <c r="AS217" i="2" s="1"/>
  <c r="AO225" i="2"/>
  <c r="AQ225" i="2" s="1"/>
  <c r="AS225" i="2" s="1"/>
  <c r="AO232" i="2"/>
  <c r="AQ232" i="2" s="1"/>
  <c r="AN232" i="2"/>
  <c r="AP232" i="2" s="1"/>
  <c r="AO233" i="2"/>
  <c r="AQ233" i="2" s="1"/>
  <c r="AS233" i="2" s="1"/>
  <c r="AO240" i="2"/>
  <c r="AQ240" i="2" s="1"/>
  <c r="AN240" i="2"/>
  <c r="AP240" i="2" s="1"/>
  <c r="AO241" i="2"/>
  <c r="AQ241" i="2" s="1"/>
  <c r="AS241" i="2" s="1"/>
  <c r="AO256" i="2"/>
  <c r="AQ256" i="2" s="1"/>
  <c r="AN256" i="2"/>
  <c r="AP256" i="2" s="1"/>
  <c r="AO257" i="2"/>
  <c r="AQ257" i="2" s="1"/>
  <c r="AS257" i="2" s="1"/>
  <c r="AO264" i="2"/>
  <c r="AQ264" i="2" s="1"/>
  <c r="AN264" i="2"/>
  <c r="AP264" i="2" s="1"/>
  <c r="AO280" i="2"/>
  <c r="AQ280" i="2" s="1"/>
  <c r="AN280" i="2"/>
  <c r="AP280" i="2" s="1"/>
  <c r="AO296" i="2"/>
  <c r="AQ296" i="2" s="1"/>
  <c r="AN296" i="2"/>
  <c r="AP296" i="2" s="1"/>
  <c r="AO304" i="2"/>
  <c r="AQ304" i="2" s="1"/>
  <c r="AN304" i="2"/>
  <c r="AP304" i="2" s="1"/>
  <c r="AO305" i="2"/>
  <c r="AQ305" i="2" s="1"/>
  <c r="AS305" i="2" s="1"/>
  <c r="AO315" i="2"/>
  <c r="AQ315" i="2" s="1"/>
  <c r="AS315" i="2" s="1"/>
  <c r="AO320" i="2"/>
  <c r="AQ320" i="2" s="1"/>
  <c r="AN320" i="2"/>
  <c r="AP320" i="2" s="1"/>
  <c r="AO321" i="2"/>
  <c r="AQ321" i="2" s="1"/>
  <c r="AS321" i="2" s="1"/>
  <c r="AO328" i="2"/>
  <c r="AQ328" i="2" s="1"/>
  <c r="AN328" i="2"/>
  <c r="AP328" i="2" s="1"/>
  <c r="AO331" i="2"/>
  <c r="AQ331" i="2" s="1"/>
  <c r="AS331" i="2" s="1"/>
  <c r="AO344" i="2"/>
  <c r="AQ344" i="2" s="1"/>
  <c r="AN344" i="2"/>
  <c r="AP344" i="2" s="1"/>
  <c r="AO353" i="2"/>
  <c r="AQ353" i="2" s="1"/>
  <c r="AS353" i="2" s="1"/>
  <c r="AO360" i="2"/>
  <c r="AQ360" i="2" s="1"/>
  <c r="AN360" i="2"/>
  <c r="AP360" i="2" s="1"/>
  <c r="AO363" i="2"/>
  <c r="AQ363" i="2" s="1"/>
  <c r="AS363" i="2" s="1"/>
  <c r="AO368" i="2"/>
  <c r="AQ368" i="2" s="1"/>
  <c r="AN368" i="2"/>
  <c r="AP368" i="2" s="1"/>
  <c r="AO369" i="2"/>
  <c r="AQ369" i="2" s="1"/>
  <c r="AS369" i="2" s="1"/>
  <c r="AO371" i="2"/>
  <c r="AQ371" i="2" s="1"/>
  <c r="AS371" i="2" s="1"/>
  <c r="AO379" i="2"/>
  <c r="AQ379" i="2" s="1"/>
  <c r="AS379" i="2" s="1"/>
  <c r="AO384" i="2"/>
  <c r="AQ384" i="2" s="1"/>
  <c r="AN384" i="2"/>
  <c r="AP384" i="2" s="1"/>
  <c r="AO392" i="2"/>
  <c r="AQ392" i="2" s="1"/>
  <c r="AN392" i="2"/>
  <c r="AP392" i="2" s="1"/>
  <c r="AN411" i="2"/>
  <c r="AP411" i="2" s="1"/>
  <c r="AN443" i="2"/>
  <c r="AP443" i="2" s="1"/>
  <c r="AN475" i="2"/>
  <c r="AP475" i="2" s="1"/>
  <c r="AN507" i="2"/>
  <c r="AP507" i="2" s="1"/>
  <c r="AN530" i="2"/>
  <c r="AP530" i="2" s="1"/>
  <c r="AO530" i="2"/>
  <c r="AQ530" i="2" s="1"/>
  <c r="AO539" i="2"/>
  <c r="AQ539" i="2" s="1"/>
  <c r="AN539" i="2"/>
  <c r="AP539" i="2" s="1"/>
  <c r="AN562" i="2"/>
  <c r="AP562" i="2" s="1"/>
  <c r="AO562" i="2"/>
  <c r="AQ562" i="2" s="1"/>
  <c r="AN571" i="2"/>
  <c r="AP571" i="2" s="1"/>
  <c r="AN649" i="2"/>
  <c r="AP649" i="2" s="1"/>
  <c r="AO649" i="2"/>
  <c r="AQ649" i="2" s="1"/>
  <c r="AN693" i="2"/>
  <c r="AP693" i="2" s="1"/>
  <c r="AN599" i="2"/>
  <c r="AP599" i="2" s="1"/>
  <c r="AN601" i="2"/>
  <c r="AP601" i="2" s="1"/>
  <c r="AN615" i="2"/>
  <c r="AP615" i="2" s="1"/>
  <c r="AN617" i="2"/>
  <c r="AP617" i="2" s="1"/>
  <c r="AN631" i="2"/>
  <c r="AP631" i="2" s="1"/>
  <c r="AN633" i="2"/>
  <c r="AP633" i="2" s="1"/>
  <c r="AO650" i="2"/>
  <c r="AQ650" i="2" s="1"/>
  <c r="AN650" i="2"/>
  <c r="AP650" i="2" s="1"/>
  <c r="AO680" i="2"/>
  <c r="AQ680" i="2" s="1"/>
  <c r="AN709" i="2"/>
  <c r="AP709" i="2" s="1"/>
  <c r="AN913" i="2"/>
  <c r="AP913" i="2" s="1"/>
  <c r="AO399" i="2"/>
  <c r="AQ399" i="2" s="1"/>
  <c r="AN399" i="2"/>
  <c r="AP399" i="2" s="1"/>
  <c r="AO400" i="2"/>
  <c r="AQ400" i="2" s="1"/>
  <c r="AS400" i="2" s="1"/>
  <c r="AN407" i="2"/>
  <c r="AP407" i="2" s="1"/>
  <c r="AO408" i="2"/>
  <c r="AQ408" i="2" s="1"/>
  <c r="AS408" i="2" s="1"/>
  <c r="AO415" i="2"/>
  <c r="AQ415" i="2" s="1"/>
  <c r="AN415" i="2"/>
  <c r="AP415" i="2" s="1"/>
  <c r="AO416" i="2"/>
  <c r="AQ416" i="2" s="1"/>
  <c r="AS416" i="2" s="1"/>
  <c r="AN423" i="2"/>
  <c r="AP423" i="2" s="1"/>
  <c r="AO431" i="2"/>
  <c r="AQ431" i="2" s="1"/>
  <c r="AN431" i="2"/>
  <c r="AP431" i="2" s="1"/>
  <c r="AO432" i="2"/>
  <c r="AQ432" i="2" s="1"/>
  <c r="AS432" i="2" s="1"/>
  <c r="AO439" i="2"/>
  <c r="AQ439" i="2" s="1"/>
  <c r="AN439" i="2"/>
  <c r="AP439" i="2" s="1"/>
  <c r="AN447" i="2"/>
  <c r="AP447" i="2" s="1"/>
  <c r="AN455" i="2"/>
  <c r="AP455" i="2" s="1"/>
  <c r="AO456" i="2"/>
  <c r="AQ456" i="2" s="1"/>
  <c r="AS456" i="2" s="1"/>
  <c r="AN463" i="2"/>
  <c r="AP463" i="2" s="1"/>
  <c r="AO464" i="2"/>
  <c r="AQ464" i="2" s="1"/>
  <c r="AS464" i="2" s="1"/>
  <c r="AO471" i="2"/>
  <c r="AQ471" i="2" s="1"/>
  <c r="AN471" i="2"/>
  <c r="AP471" i="2" s="1"/>
  <c r="AO472" i="2"/>
  <c r="AQ472" i="2" s="1"/>
  <c r="AS472" i="2" s="1"/>
  <c r="AN479" i="2"/>
  <c r="AP479" i="2" s="1"/>
  <c r="AN487" i="2"/>
  <c r="AP487" i="2" s="1"/>
  <c r="AO495" i="2"/>
  <c r="AQ495" i="2" s="1"/>
  <c r="AN495" i="2"/>
  <c r="AP495" i="2" s="1"/>
  <c r="AN503" i="2"/>
  <c r="AP503" i="2" s="1"/>
  <c r="AO511" i="2"/>
  <c r="AQ511" i="2" s="1"/>
  <c r="AN511" i="2"/>
  <c r="AP511" i="2" s="1"/>
  <c r="AO512" i="2"/>
  <c r="AQ512" i="2" s="1"/>
  <c r="AS512" i="2" s="1"/>
  <c r="AO519" i="2"/>
  <c r="AQ519" i="2" s="1"/>
  <c r="AN519" i="2"/>
  <c r="AP519" i="2" s="1"/>
  <c r="AN527" i="2"/>
  <c r="AP527" i="2" s="1"/>
  <c r="AO528" i="2"/>
  <c r="AQ528" i="2" s="1"/>
  <c r="AS528" i="2" s="1"/>
  <c r="AO535" i="2"/>
  <c r="AQ535" i="2" s="1"/>
  <c r="AN535" i="2"/>
  <c r="AP535" i="2" s="1"/>
  <c r="AO536" i="2"/>
  <c r="AQ536" i="2" s="1"/>
  <c r="AS536" i="2" s="1"/>
  <c r="AN543" i="2"/>
  <c r="AP543" i="2" s="1"/>
  <c r="AN551" i="2"/>
  <c r="AP551" i="2" s="1"/>
  <c r="AO552" i="2"/>
  <c r="AQ552" i="2" s="1"/>
  <c r="AS552" i="2" s="1"/>
  <c r="AO559" i="2"/>
  <c r="AQ559" i="2" s="1"/>
  <c r="AN559" i="2"/>
  <c r="AP559" i="2" s="1"/>
  <c r="AN567" i="2"/>
  <c r="AP567" i="2" s="1"/>
  <c r="AN575" i="2"/>
  <c r="AP575" i="2" s="1"/>
  <c r="AO576" i="2"/>
  <c r="AQ576" i="2" s="1"/>
  <c r="AS576" i="2" s="1"/>
  <c r="AO583" i="2"/>
  <c r="AQ583" i="2" s="1"/>
  <c r="AN583" i="2"/>
  <c r="AP583" i="2" s="1"/>
  <c r="AN590" i="2"/>
  <c r="AP590" i="2" s="1"/>
  <c r="AO590" i="2"/>
  <c r="AQ590" i="2" s="1"/>
  <c r="AN595" i="2"/>
  <c r="AP595" i="2" s="1"/>
  <c r="AN606" i="2"/>
  <c r="AP606" i="2" s="1"/>
  <c r="AO606" i="2"/>
  <c r="AQ606" i="2" s="1"/>
  <c r="AO611" i="2"/>
  <c r="AQ611" i="2" s="1"/>
  <c r="AN611" i="2"/>
  <c r="AP611" i="2" s="1"/>
  <c r="AN627" i="2"/>
  <c r="AP627" i="2" s="1"/>
  <c r="AN641" i="2"/>
  <c r="AP641" i="2" s="1"/>
  <c r="AO641" i="2"/>
  <c r="AQ641" i="2" s="1"/>
  <c r="AO658" i="2"/>
  <c r="AQ658" i="2" s="1"/>
  <c r="AN658" i="2"/>
  <c r="AP658" i="2" s="1"/>
  <c r="AO662" i="2"/>
  <c r="AQ662" i="2" s="1"/>
  <c r="AN662" i="2"/>
  <c r="AP662" i="2" s="1"/>
  <c r="AN677" i="2"/>
  <c r="AP677" i="2" s="1"/>
  <c r="AO677" i="2"/>
  <c r="AQ677" i="2" s="1"/>
  <c r="AN689" i="2"/>
  <c r="AP689" i="2" s="1"/>
  <c r="AN773" i="2"/>
  <c r="AP773" i="2" s="1"/>
  <c r="AO623" i="2"/>
  <c r="AQ623" i="2" s="1"/>
  <c r="AS623" i="2" s="1"/>
  <c r="AO638" i="2"/>
  <c r="AQ638" i="2" s="1"/>
  <c r="AN638" i="2"/>
  <c r="AP638" i="2" s="1"/>
  <c r="AO639" i="2"/>
  <c r="AQ639" i="2" s="1"/>
  <c r="AS639" i="2" s="1"/>
  <c r="AO646" i="2"/>
  <c r="AQ646" i="2" s="1"/>
  <c r="AN646" i="2"/>
  <c r="AP646" i="2" s="1"/>
  <c r="AO654" i="2"/>
  <c r="AQ654" i="2" s="1"/>
  <c r="AN654" i="2"/>
  <c r="AP654" i="2" s="1"/>
  <c r="AO655" i="2"/>
  <c r="AQ655" i="2" s="1"/>
  <c r="AS655" i="2" s="1"/>
  <c r="AN701" i="2"/>
  <c r="AP701" i="2" s="1"/>
  <c r="AO708" i="2"/>
  <c r="AQ708" i="2" s="1"/>
  <c r="AN708" i="2"/>
  <c r="AP708" i="2" s="1"/>
  <c r="AO714" i="2"/>
  <c r="AQ714" i="2" s="1"/>
  <c r="AN714" i="2"/>
  <c r="AP714" i="2" s="1"/>
  <c r="AN749" i="2"/>
  <c r="AP749" i="2" s="1"/>
  <c r="AN841" i="2"/>
  <c r="AP841" i="2" s="1"/>
  <c r="AN855" i="2"/>
  <c r="AP855" i="2" s="1"/>
  <c r="AO603" i="2"/>
  <c r="AQ603" i="2" s="1"/>
  <c r="AS603" i="2" s="1"/>
  <c r="AO619" i="2"/>
  <c r="AQ619" i="2" s="1"/>
  <c r="AS619" i="2" s="1"/>
  <c r="AO635" i="2"/>
  <c r="AQ635" i="2" s="1"/>
  <c r="AS635" i="2" s="1"/>
  <c r="AO666" i="2"/>
  <c r="AQ666" i="2" s="1"/>
  <c r="AN666" i="2"/>
  <c r="AP666" i="2" s="1"/>
  <c r="AO668" i="2"/>
  <c r="AQ668" i="2" s="1"/>
  <c r="AN668" i="2"/>
  <c r="AP668" i="2" s="1"/>
  <c r="AS676" i="2"/>
  <c r="AO682" i="2"/>
  <c r="AQ682" i="2" s="1"/>
  <c r="AN682" i="2"/>
  <c r="AP682" i="2" s="1"/>
  <c r="AO684" i="2"/>
  <c r="AQ684" i="2" s="1"/>
  <c r="AN684" i="2"/>
  <c r="AP684" i="2" s="1"/>
  <c r="AS692" i="2"/>
  <c r="AO698" i="2"/>
  <c r="AQ698" i="2" s="1"/>
  <c r="AN698" i="2"/>
  <c r="AP698" i="2" s="1"/>
  <c r="AO700" i="2"/>
  <c r="AQ700" i="2" s="1"/>
  <c r="AN700" i="2"/>
  <c r="AP700" i="2" s="1"/>
  <c r="AN741" i="2"/>
  <c r="AP741" i="2" s="1"/>
  <c r="AN781" i="2"/>
  <c r="AP781" i="2" s="1"/>
  <c r="AO781" i="2"/>
  <c r="AQ781" i="2" s="1"/>
  <c r="AN807" i="2"/>
  <c r="AP807" i="2" s="1"/>
  <c r="AN813" i="2"/>
  <c r="AP813" i="2" s="1"/>
  <c r="AO813" i="2"/>
  <c r="AQ813" i="2" s="1"/>
  <c r="AN843" i="2"/>
  <c r="AP843" i="2" s="1"/>
  <c r="AO674" i="2"/>
  <c r="AQ674" i="2" s="1"/>
  <c r="AS674" i="2" s="1"/>
  <c r="AO690" i="2"/>
  <c r="AQ690" i="2" s="1"/>
  <c r="AS690" i="2" s="1"/>
  <c r="AN705" i="2"/>
  <c r="AP705" i="2" s="1"/>
  <c r="AN717" i="2"/>
  <c r="AP717" i="2" s="1"/>
  <c r="AN757" i="2"/>
  <c r="AP757" i="2" s="1"/>
  <c r="AS761" i="2"/>
  <c r="AN774" i="2"/>
  <c r="AP774" i="2" s="1"/>
  <c r="AO774" i="2"/>
  <c r="AQ774" i="2" s="1"/>
  <c r="AN809" i="2"/>
  <c r="AP809" i="2" s="1"/>
  <c r="AN893" i="2"/>
  <c r="AP893" i="2" s="1"/>
  <c r="AN921" i="2"/>
  <c r="AP921" i="2" s="1"/>
  <c r="AN725" i="2"/>
  <c r="AP725" i="2" s="1"/>
  <c r="AN733" i="2"/>
  <c r="AP733" i="2" s="1"/>
  <c r="AO750" i="2"/>
  <c r="AQ750" i="2" s="1"/>
  <c r="AN765" i="2"/>
  <c r="AP765" i="2" s="1"/>
  <c r="AO765" i="2"/>
  <c r="AQ765" i="2" s="1"/>
  <c r="AN806" i="2"/>
  <c r="AP806" i="2" s="1"/>
  <c r="AO806" i="2"/>
  <c r="AQ806" i="2" s="1"/>
  <c r="AN811" i="2"/>
  <c r="AP811" i="2" s="1"/>
  <c r="AN834" i="2"/>
  <c r="AP834" i="2" s="1"/>
  <c r="AO834" i="2"/>
  <c r="AQ834" i="2" s="1"/>
  <c r="AN839" i="2"/>
  <c r="AP839" i="2" s="1"/>
  <c r="AN845" i="2"/>
  <c r="AP845" i="2" s="1"/>
  <c r="AN722" i="2"/>
  <c r="AP722" i="2" s="1"/>
  <c r="AO722" i="2"/>
  <c r="AQ722" i="2" s="1"/>
  <c r="AN730" i="2"/>
  <c r="AP730" i="2" s="1"/>
  <c r="AO730" i="2"/>
  <c r="AQ730" i="2" s="1"/>
  <c r="AN738" i="2"/>
  <c r="AP738" i="2" s="1"/>
  <c r="AO738" i="2"/>
  <c r="AQ738" i="2" s="1"/>
  <c r="AN746" i="2"/>
  <c r="AP746" i="2" s="1"/>
  <c r="AO746" i="2"/>
  <c r="AQ746" i="2" s="1"/>
  <c r="AN754" i="2"/>
  <c r="AP754" i="2" s="1"/>
  <c r="AO754" i="2"/>
  <c r="AQ754" i="2" s="1"/>
  <c r="AN762" i="2"/>
  <c r="AP762" i="2" s="1"/>
  <c r="AO762" i="2"/>
  <c r="AQ762" i="2" s="1"/>
  <c r="AN770" i="2"/>
  <c r="AP770" i="2" s="1"/>
  <c r="AO770" i="2"/>
  <c r="AQ770" i="2" s="1"/>
  <c r="AN778" i="2"/>
  <c r="AP778" i="2" s="1"/>
  <c r="AO778" i="2"/>
  <c r="AQ778" i="2" s="1"/>
  <c r="AN786" i="2"/>
  <c r="AP786" i="2" s="1"/>
  <c r="AO786" i="2"/>
  <c r="AQ786" i="2" s="1"/>
  <c r="AN791" i="2"/>
  <c r="AP791" i="2" s="1"/>
  <c r="AN795" i="2"/>
  <c r="AP795" i="2" s="1"/>
  <c r="AN797" i="2"/>
  <c r="AP797" i="2" s="1"/>
  <c r="AO797" i="2"/>
  <c r="AQ797" i="2" s="1"/>
  <c r="AN818" i="2"/>
  <c r="AP818" i="2" s="1"/>
  <c r="AO818" i="2"/>
  <c r="AQ818" i="2" s="1"/>
  <c r="AN823" i="2"/>
  <c r="AP823" i="2" s="1"/>
  <c r="AN827" i="2"/>
  <c r="AP827" i="2" s="1"/>
  <c r="AN829" i="2"/>
  <c r="AP829" i="2" s="1"/>
  <c r="AO829" i="2"/>
  <c r="AQ829" i="2" s="1"/>
  <c r="AN850" i="2"/>
  <c r="AP850" i="2" s="1"/>
  <c r="AO850" i="2"/>
  <c r="AQ850" i="2" s="1"/>
  <c r="AN863" i="2"/>
  <c r="AP863" i="2" s="1"/>
  <c r="AO863" i="2"/>
  <c r="AQ863" i="2" s="1"/>
  <c r="AN906" i="2"/>
  <c r="AP906" i="2" s="1"/>
  <c r="AO906" i="2"/>
  <c r="AQ906" i="2" s="1"/>
  <c r="AN951" i="2"/>
  <c r="AP951" i="2" s="1"/>
  <c r="AN967" i="2"/>
  <c r="AP967" i="2" s="1"/>
  <c r="AO967" i="2"/>
  <c r="AQ967" i="2" s="1"/>
  <c r="AN983" i="2"/>
  <c r="AP983" i="2" s="1"/>
  <c r="AN999" i="2"/>
  <c r="AP999" i="2" s="1"/>
  <c r="AO999" i="2"/>
  <c r="AQ999" i="2" s="1"/>
  <c r="AN790" i="2"/>
  <c r="AP790" i="2" s="1"/>
  <c r="AN822" i="2"/>
  <c r="AP822" i="2" s="1"/>
  <c r="AN871" i="2"/>
  <c r="AP871" i="2" s="1"/>
  <c r="AO871" i="2"/>
  <c r="AQ871" i="2" s="1"/>
  <c r="AN881" i="2"/>
  <c r="AP881" i="2" s="1"/>
  <c r="AN898" i="2"/>
  <c r="AP898" i="2" s="1"/>
  <c r="AO898" i="2"/>
  <c r="AQ898" i="2" s="1"/>
  <c r="AS927" i="2"/>
  <c r="AN930" i="2"/>
  <c r="AP930" i="2" s="1"/>
  <c r="AO930" i="2"/>
  <c r="AQ930" i="2" s="1"/>
  <c r="AO783" i="2"/>
  <c r="AQ783" i="2" s="1"/>
  <c r="AS783" i="2" s="1"/>
  <c r="AO799" i="2"/>
  <c r="AQ799" i="2" s="1"/>
  <c r="AS799" i="2" s="1"/>
  <c r="AO831" i="2"/>
  <c r="AQ831" i="2" s="1"/>
  <c r="AS831" i="2" s="1"/>
  <c r="AN877" i="2"/>
  <c r="AP877" i="2" s="1"/>
  <c r="AO877" i="2"/>
  <c r="AQ877" i="2" s="1"/>
  <c r="AO882" i="2"/>
  <c r="AQ882" i="2" s="1"/>
  <c r="AN882" i="2"/>
  <c r="AP882" i="2" s="1"/>
  <c r="AO886" i="2"/>
  <c r="AQ886" i="2" s="1"/>
  <c r="AN886" i="2"/>
  <c r="AP886" i="2" s="1"/>
  <c r="AN888" i="2"/>
  <c r="AP888" i="2" s="1"/>
  <c r="AO888" i="2"/>
  <c r="AQ888" i="2" s="1"/>
  <c r="AN905" i="2"/>
  <c r="AP905" i="2" s="1"/>
  <c r="AN922" i="2"/>
  <c r="AP922" i="2" s="1"/>
  <c r="AO922" i="2"/>
  <c r="AQ922" i="2" s="1"/>
  <c r="AN937" i="2"/>
  <c r="AP937" i="2" s="1"/>
  <c r="AN859" i="2"/>
  <c r="AP859" i="2" s="1"/>
  <c r="AN867" i="2"/>
  <c r="AP867" i="2" s="1"/>
  <c r="AN875" i="2"/>
  <c r="AP875" i="2" s="1"/>
  <c r="AS889" i="2"/>
  <c r="AN897" i="2"/>
  <c r="AP897" i="2" s="1"/>
  <c r="AO897" i="2"/>
  <c r="AQ897" i="2" s="1"/>
  <c r="AN914" i="2"/>
  <c r="AP914" i="2" s="1"/>
  <c r="AO914" i="2"/>
  <c r="AQ914" i="2" s="1"/>
  <c r="AN929" i="2"/>
  <c r="AP929" i="2" s="1"/>
  <c r="AO929" i="2"/>
  <c r="AQ929" i="2" s="1"/>
  <c r="AS933" i="2"/>
  <c r="AO890" i="2"/>
  <c r="AQ890" i="2" s="1"/>
  <c r="AS890" i="2" s="1"/>
  <c r="AN943" i="2"/>
  <c r="AP943" i="2" s="1"/>
  <c r="AN959" i="2"/>
  <c r="AP959" i="2" s="1"/>
  <c r="AN975" i="2"/>
  <c r="AP975" i="2" s="1"/>
  <c r="AN991" i="2"/>
  <c r="AP991" i="2" s="1"/>
  <c r="AO991" i="2"/>
  <c r="AQ991" i="2" s="1"/>
  <c r="AN926" i="2"/>
  <c r="AP926" i="2" s="1"/>
  <c r="AN934" i="2"/>
  <c r="AP934" i="2" s="1"/>
  <c r="AO934" i="2"/>
  <c r="AQ934" i="2" s="1"/>
  <c r="AN944" i="2"/>
  <c r="AP944" i="2" s="1"/>
  <c r="AO944" i="2"/>
  <c r="AQ944" i="2" s="1"/>
  <c r="AN960" i="2"/>
  <c r="AP960" i="2" s="1"/>
  <c r="AO960" i="2"/>
  <c r="AQ960" i="2" s="1"/>
  <c r="AO992" i="2"/>
  <c r="AQ992" i="2" s="1"/>
  <c r="AN940" i="2"/>
  <c r="AP940" i="2" s="1"/>
  <c r="AO940" i="2"/>
  <c r="AQ940" i="2" s="1"/>
  <c r="AN948" i="2"/>
  <c r="AP948" i="2" s="1"/>
  <c r="AO948" i="2"/>
  <c r="AQ948" i="2" s="1"/>
  <c r="AO949" i="2"/>
  <c r="AQ949" i="2" s="1"/>
  <c r="AS949" i="2" s="1"/>
  <c r="AN956" i="2"/>
  <c r="AP956" i="2" s="1"/>
  <c r="AO956" i="2"/>
  <c r="AQ956" i="2" s="1"/>
  <c r="AN964" i="2"/>
  <c r="AP964" i="2" s="1"/>
  <c r="AO964" i="2"/>
  <c r="AQ964" i="2" s="1"/>
  <c r="AN972" i="2"/>
  <c r="AP972" i="2" s="1"/>
  <c r="AO972" i="2"/>
  <c r="AQ972" i="2" s="1"/>
  <c r="AN980" i="2"/>
  <c r="AP980" i="2" s="1"/>
  <c r="AO980" i="2"/>
  <c r="AQ980" i="2" s="1"/>
  <c r="AN988" i="2"/>
  <c r="AP988" i="2" s="1"/>
  <c r="AO988" i="2"/>
  <c r="AQ988" i="2" s="1"/>
  <c r="AN996" i="2"/>
  <c r="AP996" i="2" s="1"/>
  <c r="AO996" i="2"/>
  <c r="AQ996" i="2" s="1"/>
  <c r="AN1004" i="2"/>
  <c r="AP1004" i="2" s="1"/>
  <c r="AO1004" i="2"/>
  <c r="AQ1004" i="2" s="1"/>
  <c r="O28" i="3"/>
  <c r="O77" i="3"/>
  <c r="K116" i="3"/>
  <c r="M116" i="3" s="1"/>
  <c r="J116" i="3"/>
  <c r="L116" i="3" s="1"/>
  <c r="O116" i="3" s="1"/>
  <c r="O124" i="3"/>
  <c r="J172" i="3"/>
  <c r="L172" i="3" s="1"/>
  <c r="O172" i="3" s="1"/>
  <c r="K172" i="3"/>
  <c r="M172" i="3" s="1"/>
  <c r="J398" i="3"/>
  <c r="L398" i="3" s="1"/>
  <c r="O398" i="3" s="1"/>
  <c r="K398" i="3"/>
  <c r="M398" i="3" s="1"/>
  <c r="K421" i="3"/>
  <c r="M421" i="3" s="1"/>
  <c r="J421" i="3"/>
  <c r="L421" i="3" s="1"/>
  <c r="O421" i="3" s="1"/>
  <c r="K430" i="3"/>
  <c r="M430" i="3" s="1"/>
  <c r="J430" i="3"/>
  <c r="L430" i="3" s="1"/>
  <c r="O430" i="3" s="1"/>
  <c r="J591" i="3"/>
  <c r="L591" i="3" s="1"/>
  <c r="K591" i="3"/>
  <c r="M591" i="3" s="1"/>
  <c r="O591" i="3" s="1"/>
  <c r="O8" i="3"/>
  <c r="O16" i="3"/>
  <c r="K55" i="3"/>
  <c r="M55" i="3" s="1"/>
  <c r="O55" i="3" s="1"/>
  <c r="O56" i="3"/>
  <c r="O61" i="3"/>
  <c r="O88" i="3"/>
  <c r="O109" i="3"/>
  <c r="K164" i="3"/>
  <c r="M164" i="3" s="1"/>
  <c r="J164" i="3"/>
  <c r="L164" i="3" s="1"/>
  <c r="O236" i="3"/>
  <c r="K244" i="3"/>
  <c r="M244" i="3" s="1"/>
  <c r="J244" i="3"/>
  <c r="L244" i="3" s="1"/>
  <c r="O300" i="3"/>
  <c r="K308" i="3"/>
  <c r="M308" i="3" s="1"/>
  <c r="J308" i="3"/>
  <c r="L308" i="3" s="1"/>
  <c r="O362" i="3"/>
  <c r="J375" i="3"/>
  <c r="L375" i="3" s="1"/>
  <c r="O375" i="3" s="1"/>
  <c r="K375" i="3"/>
  <c r="M375" i="3" s="1"/>
  <c r="K393" i="3"/>
  <c r="M393" i="3" s="1"/>
  <c r="J393" i="3"/>
  <c r="L393" i="3" s="1"/>
  <c r="K412" i="3"/>
  <c r="M412" i="3" s="1"/>
  <c r="J412" i="3"/>
  <c r="L412" i="3" s="1"/>
  <c r="O462" i="3"/>
  <c r="O575" i="3"/>
  <c r="J587" i="3"/>
  <c r="L587" i="3" s="1"/>
  <c r="O587" i="3" s="1"/>
  <c r="K587" i="3"/>
  <c r="M587" i="3" s="1"/>
  <c r="J600" i="3"/>
  <c r="L600" i="3" s="1"/>
  <c r="K600" i="3"/>
  <c r="M600" i="3" s="1"/>
  <c r="J759" i="3"/>
  <c r="L759" i="3" s="1"/>
  <c r="O759" i="3" s="1"/>
  <c r="K759" i="3"/>
  <c r="M759" i="3" s="1"/>
  <c r="J774" i="3"/>
  <c r="L774" i="3" s="1"/>
  <c r="K774" i="3"/>
  <c r="M774" i="3" s="1"/>
  <c r="O774" i="3" s="1"/>
  <c r="J866" i="3"/>
  <c r="L866" i="3" s="1"/>
  <c r="O866" i="3" s="1"/>
  <c r="K866" i="3"/>
  <c r="M866" i="3" s="1"/>
  <c r="J898" i="3"/>
  <c r="L898" i="3" s="1"/>
  <c r="K898" i="3"/>
  <c r="M898" i="3" s="1"/>
  <c r="O898" i="3" s="1"/>
  <c r="J7" i="3"/>
  <c r="L7" i="3" s="1"/>
  <c r="O7" i="3" s="1"/>
  <c r="K27" i="3"/>
  <c r="M27" i="3" s="1"/>
  <c r="O27" i="3" s="1"/>
  <c r="K39" i="3"/>
  <c r="M39" i="3" s="1"/>
  <c r="O39" i="3" s="1"/>
  <c r="J40" i="3"/>
  <c r="L40" i="3" s="1"/>
  <c r="O40" i="3" s="1"/>
  <c r="O45" i="3"/>
  <c r="K61" i="3"/>
  <c r="M61" i="3" s="1"/>
  <c r="J79" i="3"/>
  <c r="L79" i="3" s="1"/>
  <c r="O79" i="3" s="1"/>
  <c r="O92" i="3"/>
  <c r="J104" i="3"/>
  <c r="L104" i="3" s="1"/>
  <c r="O104" i="3" s="1"/>
  <c r="K109" i="3"/>
  <c r="M109" i="3" s="1"/>
  <c r="K124" i="3"/>
  <c r="M124" i="3" s="1"/>
  <c r="J136" i="3"/>
  <c r="L136" i="3" s="1"/>
  <c r="O136" i="3" s="1"/>
  <c r="K151" i="3"/>
  <c r="M151" i="3" s="1"/>
  <c r="O151" i="3" s="1"/>
  <c r="O152" i="3"/>
  <c r="O159" i="3"/>
  <c r="O163" i="3"/>
  <c r="K180" i="3"/>
  <c r="M180" i="3" s="1"/>
  <c r="J180" i="3"/>
  <c r="L180" i="3" s="1"/>
  <c r="O208" i="3"/>
  <c r="K211" i="3"/>
  <c r="M211" i="3" s="1"/>
  <c r="O211" i="3" s="1"/>
  <c r="K215" i="3"/>
  <c r="M215" i="3" s="1"/>
  <c r="O215" i="3" s="1"/>
  <c r="O220" i="3"/>
  <c r="K232" i="3"/>
  <c r="M232" i="3" s="1"/>
  <c r="O232" i="3" s="1"/>
  <c r="O235" i="3"/>
  <c r="K252" i="3"/>
  <c r="M252" i="3" s="1"/>
  <c r="O272" i="3"/>
  <c r="K275" i="3"/>
  <c r="M275" i="3" s="1"/>
  <c r="K279" i="3"/>
  <c r="M279" i="3" s="1"/>
  <c r="O279" i="3" s="1"/>
  <c r="O284" i="3"/>
  <c r="K296" i="3"/>
  <c r="M296" i="3" s="1"/>
  <c r="O296" i="3" s="1"/>
  <c r="O299" i="3"/>
  <c r="K316" i="3"/>
  <c r="M316" i="3" s="1"/>
  <c r="O316" i="3" s="1"/>
  <c r="O336" i="3"/>
  <c r="K339" i="3"/>
  <c r="M339" i="3" s="1"/>
  <c r="K343" i="3"/>
  <c r="M343" i="3" s="1"/>
  <c r="O343" i="3" s="1"/>
  <c r="O348" i="3"/>
  <c r="J353" i="3"/>
  <c r="L353" i="3" s="1"/>
  <c r="K353" i="3"/>
  <c r="M353" i="3" s="1"/>
  <c r="O457" i="3"/>
  <c r="O461" i="3"/>
  <c r="O496" i="3"/>
  <c r="O503" i="3"/>
  <c r="J505" i="3"/>
  <c r="L505" i="3" s="1"/>
  <c r="O505" i="3" s="1"/>
  <c r="K505" i="3"/>
  <c r="M505" i="3" s="1"/>
  <c r="K548" i="3"/>
  <c r="M548" i="3" s="1"/>
  <c r="J548" i="3"/>
  <c r="L548" i="3" s="1"/>
  <c r="O555" i="3"/>
  <c r="J557" i="3"/>
  <c r="L557" i="3" s="1"/>
  <c r="K557" i="3"/>
  <c r="M557" i="3" s="1"/>
  <c r="O697" i="3"/>
  <c r="O715" i="3"/>
  <c r="J732" i="3"/>
  <c r="L732" i="3" s="1"/>
  <c r="K732" i="3"/>
  <c r="M732" i="3" s="1"/>
  <c r="O740" i="3"/>
  <c r="O746" i="3"/>
  <c r="O750" i="3"/>
  <c r="K770" i="3"/>
  <c r="M770" i="3" s="1"/>
  <c r="J770" i="3"/>
  <c r="L770" i="3" s="1"/>
  <c r="O770" i="3" s="1"/>
  <c r="K179" i="3"/>
  <c r="M179" i="3" s="1"/>
  <c r="J179" i="3"/>
  <c r="L179" i="3" s="1"/>
  <c r="K184" i="3"/>
  <c r="M184" i="3" s="1"/>
  <c r="J184" i="3"/>
  <c r="L184" i="3" s="1"/>
  <c r="O184" i="3" s="1"/>
  <c r="O252" i="3"/>
  <c r="K352" i="3"/>
  <c r="M352" i="3" s="1"/>
  <c r="J352" i="3"/>
  <c r="L352" i="3" s="1"/>
  <c r="J359" i="3"/>
  <c r="L359" i="3" s="1"/>
  <c r="K359" i="3"/>
  <c r="M359" i="3" s="1"/>
  <c r="K364" i="3"/>
  <c r="M364" i="3" s="1"/>
  <c r="J364" i="3"/>
  <c r="L364" i="3" s="1"/>
  <c r="O410" i="3"/>
  <c r="J454" i="3"/>
  <c r="L454" i="3" s="1"/>
  <c r="O454" i="3" s="1"/>
  <c r="K454" i="3"/>
  <c r="M454" i="3" s="1"/>
  <c r="K578" i="3"/>
  <c r="M578" i="3" s="1"/>
  <c r="J578" i="3"/>
  <c r="L578" i="3" s="1"/>
  <c r="O578" i="3" s="1"/>
  <c r="O619" i="3"/>
  <c r="J688" i="3"/>
  <c r="L688" i="3" s="1"/>
  <c r="K688" i="3"/>
  <c r="M688" i="3" s="1"/>
  <c r="O688" i="3" s="1"/>
  <c r="J779" i="3"/>
  <c r="L779" i="3" s="1"/>
  <c r="O779" i="3" s="1"/>
  <c r="K779" i="3"/>
  <c r="M779" i="3" s="1"/>
  <c r="J783" i="3"/>
  <c r="L783" i="3" s="1"/>
  <c r="K783" i="3"/>
  <c r="M783" i="3" s="1"/>
  <c r="J826" i="3"/>
  <c r="L826" i="3" s="1"/>
  <c r="O826" i="3" s="1"/>
  <c r="K826" i="3"/>
  <c r="M826" i="3" s="1"/>
  <c r="J831" i="3"/>
  <c r="L831" i="3" s="1"/>
  <c r="K831" i="3"/>
  <c r="M831" i="3" s="1"/>
  <c r="J891" i="3"/>
  <c r="L891" i="3" s="1"/>
  <c r="O891" i="3" s="1"/>
  <c r="K891" i="3"/>
  <c r="M891" i="3" s="1"/>
  <c r="K919" i="3"/>
  <c r="M919" i="3" s="1"/>
  <c r="J919" i="3"/>
  <c r="L919" i="3" s="1"/>
  <c r="O31" i="3"/>
  <c r="K43" i="3"/>
  <c r="M43" i="3" s="1"/>
  <c r="O43" i="3" s="1"/>
  <c r="O51" i="3"/>
  <c r="O76" i="3"/>
  <c r="K87" i="3"/>
  <c r="M87" i="3" s="1"/>
  <c r="O87" i="3" s="1"/>
  <c r="O115" i="3"/>
  <c r="J129" i="3"/>
  <c r="L129" i="3" s="1"/>
  <c r="K129" i="3"/>
  <c r="M129" i="3" s="1"/>
  <c r="J193" i="3"/>
  <c r="L193" i="3" s="1"/>
  <c r="K193" i="3"/>
  <c r="M193" i="3" s="1"/>
  <c r="J201" i="3"/>
  <c r="L201" i="3" s="1"/>
  <c r="O201" i="3" s="1"/>
  <c r="K201" i="3"/>
  <c r="M201" i="3" s="1"/>
  <c r="J225" i="3"/>
  <c r="L225" i="3" s="1"/>
  <c r="K225" i="3"/>
  <c r="M225" i="3" s="1"/>
  <c r="K256" i="3"/>
  <c r="M256" i="3" s="1"/>
  <c r="O256" i="3" s="1"/>
  <c r="J256" i="3"/>
  <c r="L256" i="3" s="1"/>
  <c r="J265" i="3"/>
  <c r="L265" i="3" s="1"/>
  <c r="K265" i="3"/>
  <c r="M265" i="3" s="1"/>
  <c r="O265" i="3" s="1"/>
  <c r="O275" i="3"/>
  <c r="J289" i="3"/>
  <c r="L289" i="3" s="1"/>
  <c r="K289" i="3"/>
  <c r="M289" i="3" s="1"/>
  <c r="K320" i="3"/>
  <c r="M320" i="3" s="1"/>
  <c r="J320" i="3"/>
  <c r="L320" i="3" s="1"/>
  <c r="J329" i="3"/>
  <c r="L329" i="3" s="1"/>
  <c r="K329" i="3"/>
  <c r="M329" i="3" s="1"/>
  <c r="O339" i="3"/>
  <c r="O377" i="3"/>
  <c r="J391" i="3"/>
  <c r="L391" i="3" s="1"/>
  <c r="K391" i="3"/>
  <c r="M391" i="3" s="1"/>
  <c r="J426" i="3"/>
  <c r="L426" i="3" s="1"/>
  <c r="K426" i="3"/>
  <c r="M426" i="3" s="1"/>
  <c r="J470" i="3"/>
  <c r="L470" i="3" s="1"/>
  <c r="K470" i="3"/>
  <c r="M470" i="3" s="1"/>
  <c r="K474" i="3"/>
  <c r="M474" i="3" s="1"/>
  <c r="J474" i="3"/>
  <c r="L474" i="3" s="1"/>
  <c r="O474" i="3" s="1"/>
  <c r="O528" i="3"/>
  <c r="K28" i="3"/>
  <c r="M28" i="3" s="1"/>
  <c r="J35" i="3"/>
  <c r="L35" i="3" s="1"/>
  <c r="O35" i="3" s="1"/>
  <c r="J36" i="3"/>
  <c r="L36" i="3" s="1"/>
  <c r="O36" i="3" s="1"/>
  <c r="K49" i="3"/>
  <c r="M49" i="3" s="1"/>
  <c r="O60" i="3"/>
  <c r="K93" i="3"/>
  <c r="M93" i="3" s="1"/>
  <c r="K12" i="3"/>
  <c r="M12" i="3" s="1"/>
  <c r="O12" i="3" s="1"/>
  <c r="K16" i="3"/>
  <c r="M16" i="3" s="1"/>
  <c r="J20" i="3"/>
  <c r="L20" i="3" s="1"/>
  <c r="K23" i="3"/>
  <c r="M23" i="3" s="1"/>
  <c r="O23" i="3" s="1"/>
  <c r="K26" i="3"/>
  <c r="M26" i="3" s="1"/>
  <c r="K33" i="3"/>
  <c r="M33" i="3" s="1"/>
  <c r="O44" i="3"/>
  <c r="K45" i="3"/>
  <c r="M45" i="3" s="1"/>
  <c r="K52" i="3"/>
  <c r="M52" i="3" s="1"/>
  <c r="O52" i="3" s="1"/>
  <c r="K62" i="3"/>
  <c r="M62" i="3" s="1"/>
  <c r="K75" i="3"/>
  <c r="M75" i="3" s="1"/>
  <c r="O75" i="3" s="1"/>
  <c r="K76" i="3"/>
  <c r="M76" i="3" s="1"/>
  <c r="K95" i="3"/>
  <c r="M95" i="3" s="1"/>
  <c r="O95" i="3" s="1"/>
  <c r="J100" i="3"/>
  <c r="L100" i="3" s="1"/>
  <c r="J108" i="3"/>
  <c r="L108" i="3" s="1"/>
  <c r="K108" i="3"/>
  <c r="M108" i="3" s="1"/>
  <c r="J111" i="3"/>
  <c r="L111" i="3" s="1"/>
  <c r="O111" i="3" s="1"/>
  <c r="K115" i="3"/>
  <c r="M115" i="3" s="1"/>
  <c r="O120" i="3"/>
  <c r="K123" i="3"/>
  <c r="M123" i="3" s="1"/>
  <c r="O123" i="3" s="1"/>
  <c r="J132" i="3"/>
  <c r="L132" i="3" s="1"/>
  <c r="O132" i="3" s="1"/>
  <c r="K135" i="3"/>
  <c r="M135" i="3" s="1"/>
  <c r="O135" i="3" s="1"/>
  <c r="K142" i="3"/>
  <c r="M142" i="3" s="1"/>
  <c r="O156" i="3"/>
  <c r="K157" i="3"/>
  <c r="M157" i="3" s="1"/>
  <c r="O157" i="3" s="1"/>
  <c r="O168" i="3"/>
  <c r="J177" i="3"/>
  <c r="L177" i="3" s="1"/>
  <c r="K177" i="3"/>
  <c r="M177" i="3" s="1"/>
  <c r="O177" i="3" s="1"/>
  <c r="K187" i="3"/>
  <c r="M187" i="3" s="1"/>
  <c r="O187" i="3" s="1"/>
  <c r="O195" i="3"/>
  <c r="O204" i="3"/>
  <c r="K212" i="3"/>
  <c r="M212" i="3" s="1"/>
  <c r="J212" i="3"/>
  <c r="L212" i="3" s="1"/>
  <c r="O212" i="3" s="1"/>
  <c r="K216" i="3"/>
  <c r="M216" i="3" s="1"/>
  <c r="O216" i="3" s="1"/>
  <c r="K224" i="3"/>
  <c r="M224" i="3" s="1"/>
  <c r="J224" i="3"/>
  <c r="L224" i="3" s="1"/>
  <c r="O227" i="3"/>
  <c r="O228" i="3"/>
  <c r="J233" i="3"/>
  <c r="L233" i="3" s="1"/>
  <c r="K233" i="3"/>
  <c r="M233" i="3" s="1"/>
  <c r="O233" i="3" s="1"/>
  <c r="K236" i="3"/>
  <c r="M236" i="3" s="1"/>
  <c r="O239" i="3"/>
  <c r="O243" i="3"/>
  <c r="J257" i="3"/>
  <c r="L257" i="3" s="1"/>
  <c r="O257" i="3" s="1"/>
  <c r="K257" i="3"/>
  <c r="M257" i="3" s="1"/>
  <c r="O268" i="3"/>
  <c r="K276" i="3"/>
  <c r="M276" i="3" s="1"/>
  <c r="J276" i="3"/>
  <c r="L276" i="3" s="1"/>
  <c r="O276" i="3" s="1"/>
  <c r="K280" i="3"/>
  <c r="M280" i="3" s="1"/>
  <c r="O280" i="3" s="1"/>
  <c r="K288" i="3"/>
  <c r="M288" i="3" s="1"/>
  <c r="J288" i="3"/>
  <c r="L288" i="3" s="1"/>
  <c r="O291" i="3"/>
  <c r="O292" i="3"/>
  <c r="J297" i="3"/>
  <c r="L297" i="3" s="1"/>
  <c r="O297" i="3" s="1"/>
  <c r="K297" i="3"/>
  <c r="M297" i="3" s="1"/>
  <c r="K300" i="3"/>
  <c r="M300" i="3" s="1"/>
  <c r="O303" i="3"/>
  <c r="O307" i="3"/>
  <c r="J321" i="3"/>
  <c r="L321" i="3" s="1"/>
  <c r="O321" i="3" s="1"/>
  <c r="K321" i="3"/>
  <c r="M321" i="3" s="1"/>
  <c r="O332" i="3"/>
  <c r="K340" i="3"/>
  <c r="M340" i="3" s="1"/>
  <c r="J340" i="3"/>
  <c r="L340" i="3" s="1"/>
  <c r="O340" i="3" s="1"/>
  <c r="K344" i="3"/>
  <c r="M344" i="3" s="1"/>
  <c r="O344" i="3" s="1"/>
  <c r="K365" i="3"/>
  <c r="M365" i="3" s="1"/>
  <c r="O365" i="3" s="1"/>
  <c r="O385" i="3"/>
  <c r="J387" i="3"/>
  <c r="L387" i="3" s="1"/>
  <c r="K387" i="3"/>
  <c r="M387" i="3" s="1"/>
  <c r="K394" i="3"/>
  <c r="M394" i="3" s="1"/>
  <c r="J394" i="3"/>
  <c r="L394" i="3" s="1"/>
  <c r="O394" i="3" s="1"/>
  <c r="K396" i="3"/>
  <c r="M396" i="3" s="1"/>
  <c r="J396" i="3"/>
  <c r="L396" i="3" s="1"/>
  <c r="J425" i="3"/>
  <c r="L425" i="3" s="1"/>
  <c r="K425" i="3"/>
  <c r="M425" i="3" s="1"/>
  <c r="O425" i="3" s="1"/>
  <c r="K457" i="3"/>
  <c r="M457" i="3" s="1"/>
  <c r="O465" i="3"/>
  <c r="O466" i="3"/>
  <c r="J475" i="3"/>
  <c r="L475" i="3" s="1"/>
  <c r="O475" i="3" s="1"/>
  <c r="K475" i="3"/>
  <c r="M475" i="3" s="1"/>
  <c r="J541" i="3"/>
  <c r="L541" i="3" s="1"/>
  <c r="K541" i="3"/>
  <c r="M541" i="3" s="1"/>
  <c r="K543" i="3"/>
  <c r="M543" i="3" s="1"/>
  <c r="O543" i="3" s="1"/>
  <c r="J543" i="3"/>
  <c r="L543" i="3" s="1"/>
  <c r="K77" i="3"/>
  <c r="M77" i="3" s="1"/>
  <c r="K84" i="3"/>
  <c r="M84" i="3" s="1"/>
  <c r="K94" i="3"/>
  <c r="M94" i="3" s="1"/>
  <c r="K107" i="3"/>
  <c r="M107" i="3" s="1"/>
  <c r="O107" i="3" s="1"/>
  <c r="K119" i="3"/>
  <c r="M119" i="3" s="1"/>
  <c r="O119" i="3" s="1"/>
  <c r="K122" i="3"/>
  <c r="M122" i="3" s="1"/>
  <c r="O125" i="3"/>
  <c r="O140" i="3"/>
  <c r="K141" i="3"/>
  <c r="M141" i="3" s="1"/>
  <c r="O141" i="3" s="1"/>
  <c r="K148" i="3"/>
  <c r="M148" i="3" s="1"/>
  <c r="K158" i="3"/>
  <c r="M158" i="3" s="1"/>
  <c r="K171" i="3"/>
  <c r="M171" i="3" s="1"/>
  <c r="O171" i="3" s="1"/>
  <c r="K183" i="3"/>
  <c r="M183" i="3" s="1"/>
  <c r="O183" i="3" s="1"/>
  <c r="K186" i="3"/>
  <c r="M186" i="3" s="1"/>
  <c r="O189" i="3"/>
  <c r="K219" i="3"/>
  <c r="M219" i="3" s="1"/>
  <c r="O219" i="3" s="1"/>
  <c r="K223" i="3"/>
  <c r="M223" i="3" s="1"/>
  <c r="O223" i="3" s="1"/>
  <c r="K251" i="3"/>
  <c r="M251" i="3" s="1"/>
  <c r="O251" i="3" s="1"/>
  <c r="K255" i="3"/>
  <c r="M255" i="3" s="1"/>
  <c r="O255" i="3" s="1"/>
  <c r="K283" i="3"/>
  <c r="M283" i="3" s="1"/>
  <c r="O283" i="3" s="1"/>
  <c r="K287" i="3"/>
  <c r="M287" i="3" s="1"/>
  <c r="O287" i="3" s="1"/>
  <c r="K315" i="3"/>
  <c r="M315" i="3" s="1"/>
  <c r="O315" i="3" s="1"/>
  <c r="K319" i="3"/>
  <c r="M319" i="3" s="1"/>
  <c r="O319" i="3" s="1"/>
  <c r="K347" i="3"/>
  <c r="M347" i="3" s="1"/>
  <c r="O347" i="3" s="1"/>
  <c r="O351" i="3"/>
  <c r="K366" i="3"/>
  <c r="M366" i="3" s="1"/>
  <c r="O366" i="3" s="1"/>
  <c r="K369" i="3"/>
  <c r="M369" i="3" s="1"/>
  <c r="O369" i="3" s="1"/>
  <c r="K378" i="3"/>
  <c r="M378" i="3" s="1"/>
  <c r="O378" i="3" s="1"/>
  <c r="J386" i="3"/>
  <c r="L386" i="3" s="1"/>
  <c r="O386" i="3" s="1"/>
  <c r="K386" i="3"/>
  <c r="M386" i="3" s="1"/>
  <c r="J407" i="3"/>
  <c r="L407" i="3" s="1"/>
  <c r="K407" i="3"/>
  <c r="M407" i="3" s="1"/>
  <c r="O414" i="3"/>
  <c r="O417" i="3"/>
  <c r="O429" i="3"/>
  <c r="O438" i="3"/>
  <c r="K441" i="3"/>
  <c r="M441" i="3" s="1"/>
  <c r="O441" i="3" s="1"/>
  <c r="O446" i="3"/>
  <c r="O453" i="3"/>
  <c r="J459" i="3"/>
  <c r="L459" i="3" s="1"/>
  <c r="K459" i="3"/>
  <c r="M459" i="3" s="1"/>
  <c r="O459" i="3" s="1"/>
  <c r="O467" i="3"/>
  <c r="K469" i="3"/>
  <c r="M469" i="3" s="1"/>
  <c r="O480" i="3"/>
  <c r="K482" i="3"/>
  <c r="M482" i="3" s="1"/>
  <c r="J482" i="3"/>
  <c r="L482" i="3" s="1"/>
  <c r="O482" i="3" s="1"/>
  <c r="O483" i="3"/>
  <c r="O495" i="3"/>
  <c r="O500" i="3"/>
  <c r="K515" i="3"/>
  <c r="M515" i="3" s="1"/>
  <c r="O515" i="3" s="1"/>
  <c r="O527" i="3"/>
  <c r="O532" i="3"/>
  <c r="O535" i="3"/>
  <c r="J537" i="3"/>
  <c r="L537" i="3" s="1"/>
  <c r="K537" i="3"/>
  <c r="M537" i="3" s="1"/>
  <c r="O583" i="3"/>
  <c r="K585" i="3"/>
  <c r="M585" i="3" s="1"/>
  <c r="O585" i="3" s="1"/>
  <c r="O592" i="3"/>
  <c r="K594" i="3"/>
  <c r="M594" i="3" s="1"/>
  <c r="J594" i="3"/>
  <c r="L594" i="3" s="1"/>
  <c r="O594" i="3" s="1"/>
  <c r="O599" i="3"/>
  <c r="K615" i="3"/>
  <c r="M615" i="3" s="1"/>
  <c r="O615" i="3" s="1"/>
  <c r="J617" i="3"/>
  <c r="L617" i="3" s="1"/>
  <c r="K617" i="3"/>
  <c r="M617" i="3" s="1"/>
  <c r="O617" i="3" s="1"/>
  <c r="J678" i="3"/>
  <c r="L678" i="3" s="1"/>
  <c r="K678" i="3"/>
  <c r="M678" i="3" s="1"/>
  <c r="J808" i="3"/>
  <c r="L808" i="3" s="1"/>
  <c r="K808" i="3"/>
  <c r="M808" i="3" s="1"/>
  <c r="O808" i="3" s="1"/>
  <c r="O846" i="3"/>
  <c r="O858" i="3"/>
  <c r="K864" i="3"/>
  <c r="M864" i="3" s="1"/>
  <c r="K874" i="3"/>
  <c r="M874" i="3" s="1"/>
  <c r="J874" i="3"/>
  <c r="L874" i="3" s="1"/>
  <c r="J878" i="3"/>
  <c r="L878" i="3" s="1"/>
  <c r="K878" i="3"/>
  <c r="M878" i="3" s="1"/>
  <c r="K882" i="3"/>
  <c r="M882" i="3" s="1"/>
  <c r="J882" i="3"/>
  <c r="L882" i="3" s="1"/>
  <c r="J886" i="3"/>
  <c r="L886" i="3" s="1"/>
  <c r="K886" i="3"/>
  <c r="M886" i="3" s="1"/>
  <c r="K890" i="3"/>
  <c r="M890" i="3" s="1"/>
  <c r="J890" i="3"/>
  <c r="L890" i="3" s="1"/>
  <c r="O890" i="3" s="1"/>
  <c r="O167" i="3"/>
  <c r="K170" i="3"/>
  <c r="M170" i="3" s="1"/>
  <c r="O173" i="3"/>
  <c r="O188" i="3"/>
  <c r="K196" i="3"/>
  <c r="M196" i="3" s="1"/>
  <c r="O196" i="3" s="1"/>
  <c r="O199" i="3"/>
  <c r="O231" i="3"/>
  <c r="O263" i="3"/>
  <c r="O295" i="3"/>
  <c r="O327" i="3"/>
  <c r="K409" i="3"/>
  <c r="M409" i="3" s="1"/>
  <c r="O409" i="3" s="1"/>
  <c r="K442" i="3"/>
  <c r="M442" i="3" s="1"/>
  <c r="O442" i="3" s="1"/>
  <c r="J443" i="3"/>
  <c r="L443" i="3" s="1"/>
  <c r="K443" i="3"/>
  <c r="M443" i="3" s="1"/>
  <c r="O491" i="3"/>
  <c r="J504" i="3"/>
  <c r="L504" i="3" s="1"/>
  <c r="K504" i="3"/>
  <c r="M504" i="3" s="1"/>
  <c r="O507" i="3"/>
  <c r="J509" i="3"/>
  <c r="L509" i="3" s="1"/>
  <c r="K509" i="3"/>
  <c r="M509" i="3" s="1"/>
  <c r="K514" i="3"/>
  <c r="M514" i="3" s="1"/>
  <c r="J514" i="3"/>
  <c r="L514" i="3" s="1"/>
  <c r="O523" i="3"/>
  <c r="J536" i="3"/>
  <c r="L536" i="3" s="1"/>
  <c r="O536" i="3" s="1"/>
  <c r="K536" i="3"/>
  <c r="M536" i="3" s="1"/>
  <c r="K544" i="3"/>
  <c r="M544" i="3" s="1"/>
  <c r="J544" i="3"/>
  <c r="L544" i="3" s="1"/>
  <c r="O544" i="3" s="1"/>
  <c r="K560" i="3"/>
  <c r="M560" i="3" s="1"/>
  <c r="J560" i="3"/>
  <c r="L560" i="3" s="1"/>
  <c r="J612" i="3"/>
  <c r="L612" i="3" s="1"/>
  <c r="K612" i="3"/>
  <c r="M612" i="3" s="1"/>
  <c r="K664" i="3"/>
  <c r="M664" i="3" s="1"/>
  <c r="O664" i="3" s="1"/>
  <c r="J674" i="3"/>
  <c r="L674" i="3" s="1"/>
  <c r="K674" i="3"/>
  <c r="M674" i="3" s="1"/>
  <c r="J694" i="3"/>
  <c r="L694" i="3" s="1"/>
  <c r="K694" i="3"/>
  <c r="M694" i="3" s="1"/>
  <c r="O694" i="3" s="1"/>
  <c r="J726" i="3"/>
  <c r="L726" i="3" s="1"/>
  <c r="K726" i="3"/>
  <c r="M726" i="3" s="1"/>
  <c r="O726" i="3" s="1"/>
  <c r="J743" i="3"/>
  <c r="L743" i="3" s="1"/>
  <c r="K743" i="3"/>
  <c r="M743" i="3" s="1"/>
  <c r="K790" i="3"/>
  <c r="M790" i="3" s="1"/>
  <c r="J790" i="3"/>
  <c r="L790" i="3" s="1"/>
  <c r="K795" i="3"/>
  <c r="M795" i="3" s="1"/>
  <c r="J795" i="3"/>
  <c r="L795" i="3" s="1"/>
  <c r="O795" i="3" s="1"/>
  <c r="K802" i="3"/>
  <c r="M802" i="3" s="1"/>
  <c r="J802" i="3"/>
  <c r="L802" i="3" s="1"/>
  <c r="O802" i="3" s="1"/>
  <c r="J899" i="3"/>
  <c r="L899" i="3" s="1"/>
  <c r="K899" i="3"/>
  <c r="M899" i="3" s="1"/>
  <c r="O477" i="3"/>
  <c r="K499" i="3"/>
  <c r="M499" i="3" s="1"/>
  <c r="O499" i="3" s="1"/>
  <c r="K503" i="3"/>
  <c r="M503" i="3" s="1"/>
  <c r="K547" i="3"/>
  <c r="M547" i="3" s="1"/>
  <c r="O547" i="3" s="1"/>
  <c r="K553" i="3"/>
  <c r="M553" i="3" s="1"/>
  <c r="O553" i="3" s="1"/>
  <c r="O568" i="3"/>
  <c r="O573" i="3"/>
  <c r="O596" i="3"/>
  <c r="K599" i="3"/>
  <c r="M599" i="3" s="1"/>
  <c r="O604" i="3"/>
  <c r="O616" i="3"/>
  <c r="O620" i="3"/>
  <c r="J625" i="3"/>
  <c r="L625" i="3" s="1"/>
  <c r="O625" i="3" s="1"/>
  <c r="K625" i="3"/>
  <c r="M625" i="3" s="1"/>
  <c r="O632" i="3"/>
  <c r="O640" i="3"/>
  <c r="K643" i="3"/>
  <c r="M643" i="3" s="1"/>
  <c r="O643" i="3" s="1"/>
  <c r="K647" i="3"/>
  <c r="M647" i="3" s="1"/>
  <c r="O647" i="3" s="1"/>
  <c r="O652" i="3"/>
  <c r="J657" i="3"/>
  <c r="L657" i="3" s="1"/>
  <c r="K657" i="3"/>
  <c r="M657" i="3" s="1"/>
  <c r="K681" i="3"/>
  <c r="M681" i="3" s="1"/>
  <c r="J681" i="3"/>
  <c r="L681" i="3" s="1"/>
  <c r="O681" i="3" s="1"/>
  <c r="J687" i="3"/>
  <c r="L687" i="3" s="1"/>
  <c r="O687" i="3" s="1"/>
  <c r="K687" i="3"/>
  <c r="M687" i="3" s="1"/>
  <c r="J695" i="3"/>
  <c r="L695" i="3" s="1"/>
  <c r="K695" i="3"/>
  <c r="M695" i="3" s="1"/>
  <c r="O702" i="3"/>
  <c r="K714" i="3"/>
  <c r="M714" i="3" s="1"/>
  <c r="O714" i="3" s="1"/>
  <c r="J727" i="3"/>
  <c r="L727" i="3" s="1"/>
  <c r="K727" i="3"/>
  <c r="M727" i="3" s="1"/>
  <c r="J748" i="3"/>
  <c r="L748" i="3" s="1"/>
  <c r="O748" i="3" s="1"/>
  <c r="K748" i="3"/>
  <c r="M748" i="3" s="1"/>
  <c r="J776" i="3"/>
  <c r="L776" i="3" s="1"/>
  <c r="K776" i="3"/>
  <c r="M776" i="3" s="1"/>
  <c r="O776" i="3" s="1"/>
  <c r="K789" i="3"/>
  <c r="M789" i="3" s="1"/>
  <c r="J789" i="3"/>
  <c r="L789" i="3" s="1"/>
  <c r="O798" i="3"/>
  <c r="K825" i="3"/>
  <c r="M825" i="3" s="1"/>
  <c r="J825" i="3"/>
  <c r="L825" i="3" s="1"/>
  <c r="K855" i="3"/>
  <c r="M855" i="3" s="1"/>
  <c r="J855" i="3"/>
  <c r="L855" i="3" s="1"/>
  <c r="O855" i="3" s="1"/>
  <c r="J870" i="3"/>
  <c r="L870" i="3" s="1"/>
  <c r="K870" i="3"/>
  <c r="M870" i="3" s="1"/>
  <c r="K897" i="3"/>
  <c r="M897" i="3" s="1"/>
  <c r="J897" i="3"/>
  <c r="L897" i="3" s="1"/>
  <c r="O897" i="3" s="1"/>
  <c r="J916" i="3"/>
  <c r="L916" i="3" s="1"/>
  <c r="K916" i="3"/>
  <c r="M916" i="3" s="1"/>
  <c r="J918" i="3"/>
  <c r="L918" i="3" s="1"/>
  <c r="K918" i="3"/>
  <c r="M918" i="3" s="1"/>
  <c r="O957" i="3"/>
  <c r="O960" i="3"/>
  <c r="J969" i="3"/>
  <c r="L969" i="3" s="1"/>
  <c r="K969" i="3"/>
  <c r="M969" i="3" s="1"/>
  <c r="J973" i="3"/>
  <c r="L973" i="3" s="1"/>
  <c r="K973" i="3"/>
  <c r="M973" i="3" s="1"/>
  <c r="O997" i="3"/>
  <c r="O1004" i="3"/>
  <c r="K380" i="3"/>
  <c r="M380" i="3" s="1"/>
  <c r="O380" i="3" s="1"/>
  <c r="K381" i="3"/>
  <c r="M381" i="3" s="1"/>
  <c r="O381" i="3" s="1"/>
  <c r="K385" i="3"/>
  <c r="M385" i="3" s="1"/>
  <c r="K397" i="3"/>
  <c r="M397" i="3" s="1"/>
  <c r="O397" i="3" s="1"/>
  <c r="K403" i="3"/>
  <c r="M403" i="3" s="1"/>
  <c r="K428" i="3"/>
  <c r="M428" i="3" s="1"/>
  <c r="K433" i="3"/>
  <c r="M433" i="3" s="1"/>
  <c r="O433" i="3" s="1"/>
  <c r="K531" i="3"/>
  <c r="M531" i="3" s="1"/>
  <c r="O531" i="3" s="1"/>
  <c r="K535" i="3"/>
  <c r="M535" i="3" s="1"/>
  <c r="K562" i="3"/>
  <c r="M562" i="3" s="1"/>
  <c r="O562" i="3" s="1"/>
  <c r="J601" i="3"/>
  <c r="L601" i="3" s="1"/>
  <c r="K601" i="3"/>
  <c r="M601" i="3" s="1"/>
  <c r="K611" i="3"/>
  <c r="M611" i="3" s="1"/>
  <c r="O611" i="3" s="1"/>
  <c r="J624" i="3"/>
  <c r="L624" i="3" s="1"/>
  <c r="K624" i="3"/>
  <c r="M624" i="3" s="1"/>
  <c r="O631" i="3"/>
  <c r="J633" i="3"/>
  <c r="L633" i="3" s="1"/>
  <c r="K633" i="3"/>
  <c r="M633" i="3" s="1"/>
  <c r="J644" i="3"/>
  <c r="L644" i="3" s="1"/>
  <c r="K644" i="3"/>
  <c r="M644" i="3" s="1"/>
  <c r="K648" i="3"/>
  <c r="M648" i="3" s="1"/>
  <c r="O648" i="3" s="1"/>
  <c r="J656" i="3"/>
  <c r="L656" i="3" s="1"/>
  <c r="K656" i="3"/>
  <c r="M656" i="3" s="1"/>
  <c r="O663" i="3"/>
  <c r="J665" i="3"/>
  <c r="L665" i="3" s="1"/>
  <c r="K665" i="3"/>
  <c r="M665" i="3" s="1"/>
  <c r="J692" i="3"/>
  <c r="L692" i="3" s="1"/>
  <c r="O692" i="3" s="1"/>
  <c r="K692" i="3"/>
  <c r="M692" i="3" s="1"/>
  <c r="O698" i="3"/>
  <c r="O699" i="3"/>
  <c r="J708" i="3"/>
  <c r="L708" i="3" s="1"/>
  <c r="O708" i="3" s="1"/>
  <c r="K708" i="3"/>
  <c r="M708" i="3" s="1"/>
  <c r="K710" i="3"/>
  <c r="M710" i="3" s="1"/>
  <c r="O710" i="3" s="1"/>
  <c r="K713" i="3"/>
  <c r="M713" i="3" s="1"/>
  <c r="J713" i="3"/>
  <c r="L713" i="3" s="1"/>
  <c r="O713" i="3" s="1"/>
  <c r="K715" i="3"/>
  <c r="M715" i="3" s="1"/>
  <c r="J724" i="3"/>
  <c r="L724" i="3" s="1"/>
  <c r="K724" i="3"/>
  <c r="M724" i="3" s="1"/>
  <c r="O724" i="3" s="1"/>
  <c r="O735" i="3"/>
  <c r="O739" i="3"/>
  <c r="O755" i="3"/>
  <c r="K758" i="3"/>
  <c r="M758" i="3" s="1"/>
  <c r="O758" i="3" s="1"/>
  <c r="K762" i="3"/>
  <c r="M762" i="3" s="1"/>
  <c r="O762" i="3" s="1"/>
  <c r="K775" i="3"/>
  <c r="M775" i="3" s="1"/>
  <c r="J775" i="3"/>
  <c r="L775" i="3" s="1"/>
  <c r="O775" i="3" s="1"/>
  <c r="J778" i="3"/>
  <c r="L778" i="3" s="1"/>
  <c r="K778" i="3"/>
  <c r="M778" i="3" s="1"/>
  <c r="O778" i="3" s="1"/>
  <c r="O811" i="3"/>
  <c r="O814" i="3"/>
  <c r="O850" i="3"/>
  <c r="J852" i="3"/>
  <c r="L852" i="3" s="1"/>
  <c r="K852" i="3"/>
  <c r="M852" i="3" s="1"/>
  <c r="O852" i="3" s="1"/>
  <c r="K854" i="3"/>
  <c r="M854" i="3" s="1"/>
  <c r="O854" i="3" s="1"/>
  <c r="J854" i="3"/>
  <c r="L854" i="3" s="1"/>
  <c r="J875" i="3"/>
  <c r="L875" i="3" s="1"/>
  <c r="K875" i="3"/>
  <c r="M875" i="3" s="1"/>
  <c r="O875" i="3" s="1"/>
  <c r="J883" i="3"/>
  <c r="L883" i="3" s="1"/>
  <c r="K883" i="3"/>
  <c r="M883" i="3" s="1"/>
  <c r="O894" i="3"/>
  <c r="O930" i="3"/>
  <c r="J932" i="3"/>
  <c r="L932" i="3" s="1"/>
  <c r="K932" i="3"/>
  <c r="M932" i="3" s="1"/>
  <c r="K934" i="3"/>
  <c r="M934" i="3" s="1"/>
  <c r="O934" i="3" s="1"/>
  <c r="J946" i="3"/>
  <c r="L946" i="3" s="1"/>
  <c r="O946" i="3" s="1"/>
  <c r="K946" i="3"/>
  <c r="M946" i="3" s="1"/>
  <c r="J986" i="3"/>
  <c r="L986" i="3" s="1"/>
  <c r="K986" i="3"/>
  <c r="M986" i="3" s="1"/>
  <c r="O988" i="3"/>
  <c r="K697" i="3"/>
  <c r="M697" i="3" s="1"/>
  <c r="K829" i="3"/>
  <c r="M829" i="3" s="1"/>
  <c r="J829" i="3"/>
  <c r="L829" i="3" s="1"/>
  <c r="O829" i="3" s="1"/>
  <c r="K914" i="3"/>
  <c r="M914" i="3" s="1"/>
  <c r="O914" i="3" s="1"/>
  <c r="K935" i="3"/>
  <c r="M935" i="3" s="1"/>
  <c r="J935" i="3"/>
  <c r="L935" i="3" s="1"/>
  <c r="J950" i="3"/>
  <c r="L950" i="3" s="1"/>
  <c r="K950" i="3"/>
  <c r="M950" i="3" s="1"/>
  <c r="K952" i="3"/>
  <c r="M952" i="3" s="1"/>
  <c r="K964" i="3"/>
  <c r="M964" i="3" s="1"/>
  <c r="J970" i="3"/>
  <c r="L970" i="3" s="1"/>
  <c r="O970" i="3" s="1"/>
  <c r="K970" i="3"/>
  <c r="M970" i="3" s="1"/>
  <c r="O980" i="3"/>
  <c r="J985" i="3"/>
  <c r="L985" i="3" s="1"/>
  <c r="K985" i="3"/>
  <c r="M985" i="3" s="1"/>
  <c r="O985" i="3" s="1"/>
  <c r="J989" i="3"/>
  <c r="L989" i="3" s="1"/>
  <c r="K989" i="3"/>
  <c r="M989" i="3" s="1"/>
  <c r="O1000" i="3"/>
  <c r="O1001" i="3"/>
  <c r="K619" i="3"/>
  <c r="M619" i="3" s="1"/>
  <c r="K623" i="3"/>
  <c r="M623" i="3" s="1"/>
  <c r="O623" i="3" s="1"/>
  <c r="K651" i="3"/>
  <c r="M651" i="3" s="1"/>
  <c r="O651" i="3" s="1"/>
  <c r="K655" i="3"/>
  <c r="M655" i="3" s="1"/>
  <c r="O655" i="3" s="1"/>
  <c r="K704" i="3"/>
  <c r="M704" i="3" s="1"/>
  <c r="K742" i="3"/>
  <c r="M742" i="3" s="1"/>
  <c r="K746" i="3"/>
  <c r="M746" i="3" s="1"/>
  <c r="O788" i="3"/>
  <c r="K807" i="3"/>
  <c r="M807" i="3" s="1"/>
  <c r="J807" i="3"/>
  <c r="L807" i="3" s="1"/>
  <c r="O807" i="3" s="1"/>
  <c r="K815" i="3"/>
  <c r="M815" i="3" s="1"/>
  <c r="K816" i="3"/>
  <c r="M816" i="3" s="1"/>
  <c r="K818" i="3"/>
  <c r="M818" i="3" s="1"/>
  <c r="O818" i="3" s="1"/>
  <c r="J820" i="3"/>
  <c r="L820" i="3" s="1"/>
  <c r="K820" i="3"/>
  <c r="M820" i="3" s="1"/>
  <c r="O820" i="3" s="1"/>
  <c r="O843" i="3"/>
  <c r="K846" i="3"/>
  <c r="M846" i="3" s="1"/>
  <c r="O940" i="3"/>
  <c r="J945" i="3"/>
  <c r="L945" i="3" s="1"/>
  <c r="O945" i="3" s="1"/>
  <c r="K945" i="3"/>
  <c r="M945" i="3" s="1"/>
  <c r="K953" i="3"/>
  <c r="M953" i="3" s="1"/>
  <c r="J953" i="3"/>
  <c r="L953" i="3" s="1"/>
  <c r="O953" i="3" s="1"/>
  <c r="O965" i="3"/>
  <c r="O984" i="3"/>
  <c r="K1004" i="3"/>
  <c r="M1004" i="3" s="1"/>
  <c r="O910" i="3"/>
  <c r="O922" i="3"/>
  <c r="K766" i="3"/>
  <c r="M766" i="3" s="1"/>
  <c r="K782" i="3"/>
  <c r="M782" i="3" s="1"/>
  <c r="O782" i="3" s="1"/>
  <c r="K784" i="3"/>
  <c r="M784" i="3" s="1"/>
  <c r="K786" i="3"/>
  <c r="M786" i="3" s="1"/>
  <c r="O786" i="3" s="1"/>
  <c r="K797" i="3"/>
  <c r="M797" i="3" s="1"/>
  <c r="O797" i="3" s="1"/>
  <c r="K833" i="3"/>
  <c r="M833" i="3" s="1"/>
  <c r="O833" i="3" s="1"/>
  <c r="K839" i="3"/>
  <c r="M839" i="3" s="1"/>
  <c r="O839" i="3" s="1"/>
  <c r="O848" i="3"/>
  <c r="K871" i="3"/>
  <c r="M871" i="3" s="1"/>
  <c r="K926" i="3"/>
  <c r="M926" i="3" s="1"/>
  <c r="O926" i="3" s="1"/>
  <c r="O928" i="3"/>
  <c r="K972" i="3"/>
  <c r="M972" i="3" s="1"/>
  <c r="O972" i="3" s="1"/>
  <c r="K976" i="3"/>
  <c r="M976" i="3" s="1"/>
  <c r="O976" i="3" s="1"/>
  <c r="O978" i="3"/>
  <c r="K988" i="3"/>
  <c r="M988" i="3" s="1"/>
  <c r="K992" i="3"/>
  <c r="M992" i="3" s="1"/>
  <c r="O992" i="3" s="1"/>
  <c r="O370" i="3"/>
  <c r="O325" i="3"/>
  <c r="O5" i="3"/>
  <c r="O9" i="3"/>
  <c r="O11" i="3"/>
  <c r="O15" i="3"/>
  <c r="O19" i="3"/>
  <c r="O20" i="3"/>
  <c r="O29" i="3"/>
  <c r="O63" i="3"/>
  <c r="O83" i="3"/>
  <c r="O84" i="3"/>
  <c r="O93" i="3"/>
  <c r="O127" i="3"/>
  <c r="O147" i="3"/>
  <c r="O148" i="3"/>
  <c r="O191" i="3"/>
  <c r="O245" i="3"/>
  <c r="O10" i="3"/>
  <c r="O100" i="3"/>
  <c r="O164" i="3"/>
  <c r="O21" i="3"/>
  <c r="O69" i="3"/>
  <c r="J206" i="3"/>
  <c r="L206" i="3" s="1"/>
  <c r="K206" i="3"/>
  <c r="M206" i="3" s="1"/>
  <c r="J222" i="3"/>
  <c r="L222" i="3" s="1"/>
  <c r="K222" i="3"/>
  <c r="M222" i="3" s="1"/>
  <c r="J238" i="3"/>
  <c r="L238" i="3" s="1"/>
  <c r="K238" i="3"/>
  <c r="M238" i="3" s="1"/>
  <c r="J254" i="3"/>
  <c r="L254" i="3" s="1"/>
  <c r="K254" i="3"/>
  <c r="M254" i="3" s="1"/>
  <c r="J270" i="3"/>
  <c r="L270" i="3" s="1"/>
  <c r="K270" i="3"/>
  <c r="M270" i="3" s="1"/>
  <c r="J286" i="3"/>
  <c r="L286" i="3" s="1"/>
  <c r="K286" i="3"/>
  <c r="M286" i="3" s="1"/>
  <c r="J302" i="3"/>
  <c r="L302" i="3" s="1"/>
  <c r="K302" i="3"/>
  <c r="M302" i="3" s="1"/>
  <c r="J318" i="3"/>
  <c r="L318" i="3" s="1"/>
  <c r="K318" i="3"/>
  <c r="M318" i="3" s="1"/>
  <c r="J334" i="3"/>
  <c r="L334" i="3" s="1"/>
  <c r="K334" i="3"/>
  <c r="M334" i="3" s="1"/>
  <c r="J350" i="3"/>
  <c r="L350" i="3" s="1"/>
  <c r="K350" i="3"/>
  <c r="M350" i="3" s="1"/>
  <c r="K400" i="3"/>
  <c r="M400" i="3" s="1"/>
  <c r="J400" i="3"/>
  <c r="L400" i="3" s="1"/>
  <c r="O400" i="3" s="1"/>
  <c r="J427" i="3"/>
  <c r="L427" i="3" s="1"/>
  <c r="K427" i="3"/>
  <c r="M427" i="3" s="1"/>
  <c r="K432" i="3"/>
  <c r="M432" i="3" s="1"/>
  <c r="J432" i="3"/>
  <c r="L432" i="3" s="1"/>
  <c r="O432" i="3" s="1"/>
  <c r="J456" i="3"/>
  <c r="L456" i="3" s="1"/>
  <c r="K456" i="3"/>
  <c r="M456" i="3" s="1"/>
  <c r="K486" i="3"/>
  <c r="M486" i="3" s="1"/>
  <c r="J486" i="3"/>
  <c r="L486" i="3" s="1"/>
  <c r="O486" i="3" s="1"/>
  <c r="J492" i="3"/>
  <c r="L492" i="3" s="1"/>
  <c r="K492" i="3"/>
  <c r="M492" i="3" s="1"/>
  <c r="J549" i="3"/>
  <c r="L549" i="3" s="1"/>
  <c r="K549" i="3"/>
  <c r="M549" i="3" s="1"/>
  <c r="J577" i="3"/>
  <c r="L577" i="3" s="1"/>
  <c r="K577" i="3"/>
  <c r="M577" i="3" s="1"/>
  <c r="J584" i="3"/>
  <c r="L584" i="3" s="1"/>
  <c r="K584" i="3"/>
  <c r="M584" i="3" s="1"/>
  <c r="J661" i="3"/>
  <c r="L661" i="3" s="1"/>
  <c r="K661" i="3"/>
  <c r="M661" i="3" s="1"/>
  <c r="J675" i="3"/>
  <c r="L675" i="3" s="1"/>
  <c r="K675" i="3"/>
  <c r="M675" i="3" s="1"/>
  <c r="J764" i="3"/>
  <c r="L764" i="3" s="1"/>
  <c r="K764" i="3"/>
  <c r="M764" i="3" s="1"/>
  <c r="O65" i="3"/>
  <c r="O113" i="3"/>
  <c r="O129" i="3"/>
  <c r="O161" i="3"/>
  <c r="O209" i="3"/>
  <c r="O225" i="3"/>
  <c r="O249" i="3"/>
  <c r="O273" i="3"/>
  <c r="O281" i="3"/>
  <c r="O329" i="3"/>
  <c r="O345" i="3"/>
  <c r="J367" i="3"/>
  <c r="L367" i="3" s="1"/>
  <c r="K367" i="3"/>
  <c r="M367" i="3" s="1"/>
  <c r="O391" i="3"/>
  <c r="J399" i="3"/>
  <c r="L399" i="3" s="1"/>
  <c r="K399" i="3"/>
  <c r="M399" i="3" s="1"/>
  <c r="O418" i="3"/>
  <c r="O423" i="3"/>
  <c r="J431" i="3"/>
  <c r="L431" i="3" s="1"/>
  <c r="K431" i="3"/>
  <c r="M431" i="3" s="1"/>
  <c r="J447" i="3"/>
  <c r="L447" i="3" s="1"/>
  <c r="K447" i="3"/>
  <c r="M447" i="3" s="1"/>
  <c r="J481" i="3"/>
  <c r="L481" i="3" s="1"/>
  <c r="K481" i="3"/>
  <c r="M481" i="3" s="1"/>
  <c r="J488" i="3"/>
  <c r="L488" i="3" s="1"/>
  <c r="K488" i="3"/>
  <c r="M488" i="3" s="1"/>
  <c r="O509" i="3"/>
  <c r="J524" i="3"/>
  <c r="L524" i="3" s="1"/>
  <c r="K524" i="3"/>
  <c r="M524" i="3" s="1"/>
  <c r="J581" i="3"/>
  <c r="L581" i="3" s="1"/>
  <c r="K581" i="3"/>
  <c r="M581" i="3" s="1"/>
  <c r="J653" i="3"/>
  <c r="L653" i="3" s="1"/>
  <c r="K653" i="3"/>
  <c r="M653" i="3" s="1"/>
  <c r="J863" i="3"/>
  <c r="L863" i="3" s="1"/>
  <c r="K863" i="3"/>
  <c r="M863" i="3" s="1"/>
  <c r="K6" i="3"/>
  <c r="M6" i="3" s="1"/>
  <c r="O6" i="3" s="1"/>
  <c r="K13" i="3"/>
  <c r="M13" i="3" s="1"/>
  <c r="O13" i="3" s="1"/>
  <c r="K17" i="3"/>
  <c r="M17" i="3" s="1"/>
  <c r="O17" i="3" s="1"/>
  <c r="K18" i="3"/>
  <c r="M18" i="3" s="1"/>
  <c r="O18" i="3" s="1"/>
  <c r="K21" i="3"/>
  <c r="M21" i="3" s="1"/>
  <c r="J26" i="3"/>
  <c r="L26" i="3" s="1"/>
  <c r="K32" i="3"/>
  <c r="M32" i="3" s="1"/>
  <c r="O32" i="3" s="1"/>
  <c r="K34" i="3"/>
  <c r="M34" i="3" s="1"/>
  <c r="O34" i="3" s="1"/>
  <c r="K37" i="3"/>
  <c r="M37" i="3" s="1"/>
  <c r="O37" i="3" s="1"/>
  <c r="J42" i="3"/>
  <c r="L42" i="3" s="1"/>
  <c r="O42" i="3" s="1"/>
  <c r="K48" i="3"/>
  <c r="M48" i="3" s="1"/>
  <c r="O48" i="3" s="1"/>
  <c r="K50" i="3"/>
  <c r="M50" i="3" s="1"/>
  <c r="O50" i="3" s="1"/>
  <c r="K53" i="3"/>
  <c r="M53" i="3" s="1"/>
  <c r="O53" i="3" s="1"/>
  <c r="J58" i="3"/>
  <c r="L58" i="3" s="1"/>
  <c r="O58" i="3" s="1"/>
  <c r="K64" i="3"/>
  <c r="M64" i="3" s="1"/>
  <c r="O64" i="3" s="1"/>
  <c r="K66" i="3"/>
  <c r="M66" i="3" s="1"/>
  <c r="O66" i="3" s="1"/>
  <c r="K69" i="3"/>
  <c r="M69" i="3" s="1"/>
  <c r="J74" i="3"/>
  <c r="L74" i="3" s="1"/>
  <c r="O74" i="3" s="1"/>
  <c r="K80" i="3"/>
  <c r="M80" i="3" s="1"/>
  <c r="O80" i="3" s="1"/>
  <c r="K82" i="3"/>
  <c r="M82" i="3" s="1"/>
  <c r="O82" i="3" s="1"/>
  <c r="K85" i="3"/>
  <c r="M85" i="3" s="1"/>
  <c r="O85" i="3" s="1"/>
  <c r="J90" i="3"/>
  <c r="L90" i="3" s="1"/>
  <c r="O90" i="3" s="1"/>
  <c r="K96" i="3"/>
  <c r="M96" i="3" s="1"/>
  <c r="O96" i="3" s="1"/>
  <c r="K98" i="3"/>
  <c r="M98" i="3" s="1"/>
  <c r="O98" i="3" s="1"/>
  <c r="K101" i="3"/>
  <c r="M101" i="3" s="1"/>
  <c r="J106" i="3"/>
  <c r="L106" i="3" s="1"/>
  <c r="O106" i="3" s="1"/>
  <c r="K112" i="3"/>
  <c r="M112" i="3" s="1"/>
  <c r="O112" i="3" s="1"/>
  <c r="K114" i="3"/>
  <c r="M114" i="3" s="1"/>
  <c r="O114" i="3" s="1"/>
  <c r="K117" i="3"/>
  <c r="M117" i="3" s="1"/>
  <c r="J122" i="3"/>
  <c r="L122" i="3" s="1"/>
  <c r="K128" i="3"/>
  <c r="M128" i="3" s="1"/>
  <c r="O128" i="3" s="1"/>
  <c r="K130" i="3"/>
  <c r="M130" i="3" s="1"/>
  <c r="O130" i="3" s="1"/>
  <c r="K133" i="3"/>
  <c r="M133" i="3" s="1"/>
  <c r="J138" i="3"/>
  <c r="L138" i="3" s="1"/>
  <c r="O138" i="3" s="1"/>
  <c r="K144" i="3"/>
  <c r="M144" i="3" s="1"/>
  <c r="O144" i="3" s="1"/>
  <c r="K146" i="3"/>
  <c r="M146" i="3" s="1"/>
  <c r="O146" i="3" s="1"/>
  <c r="K149" i="3"/>
  <c r="M149" i="3" s="1"/>
  <c r="J154" i="3"/>
  <c r="L154" i="3" s="1"/>
  <c r="O154" i="3" s="1"/>
  <c r="K160" i="3"/>
  <c r="M160" i="3" s="1"/>
  <c r="O160" i="3" s="1"/>
  <c r="K162" i="3"/>
  <c r="M162" i="3" s="1"/>
  <c r="O162" i="3" s="1"/>
  <c r="K165" i="3"/>
  <c r="M165" i="3" s="1"/>
  <c r="J170" i="3"/>
  <c r="L170" i="3" s="1"/>
  <c r="O170" i="3" s="1"/>
  <c r="K176" i="3"/>
  <c r="M176" i="3" s="1"/>
  <c r="O176" i="3" s="1"/>
  <c r="K178" i="3"/>
  <c r="M178" i="3" s="1"/>
  <c r="O178" i="3" s="1"/>
  <c r="K181" i="3"/>
  <c r="M181" i="3" s="1"/>
  <c r="J186" i="3"/>
  <c r="L186" i="3" s="1"/>
  <c r="K192" i="3"/>
  <c r="M192" i="3" s="1"/>
  <c r="O192" i="3" s="1"/>
  <c r="K194" i="3"/>
  <c r="M194" i="3" s="1"/>
  <c r="O194" i="3" s="1"/>
  <c r="O364" i="3"/>
  <c r="J383" i="3"/>
  <c r="L383" i="3" s="1"/>
  <c r="K383" i="3"/>
  <c r="M383" i="3" s="1"/>
  <c r="O396" i="3"/>
  <c r="J415" i="3"/>
  <c r="L415" i="3" s="1"/>
  <c r="K415" i="3"/>
  <c r="M415" i="3" s="1"/>
  <c r="O428" i="3"/>
  <c r="O445" i="3"/>
  <c r="J448" i="3"/>
  <c r="L448" i="3" s="1"/>
  <c r="O448" i="3" s="1"/>
  <c r="K448" i="3"/>
  <c r="M448" i="3" s="1"/>
  <c r="J463" i="3"/>
  <c r="L463" i="3" s="1"/>
  <c r="K463" i="3"/>
  <c r="M463" i="3" s="1"/>
  <c r="J517" i="3"/>
  <c r="L517" i="3" s="1"/>
  <c r="O517" i="3" s="1"/>
  <c r="K517" i="3"/>
  <c r="M517" i="3" s="1"/>
  <c r="K522" i="3"/>
  <c r="M522" i="3" s="1"/>
  <c r="J522" i="3"/>
  <c r="L522" i="3" s="1"/>
  <c r="O522" i="3" s="1"/>
  <c r="J545" i="3"/>
  <c r="L545" i="3" s="1"/>
  <c r="O545" i="3" s="1"/>
  <c r="K545" i="3"/>
  <c r="M545" i="3" s="1"/>
  <c r="O546" i="3"/>
  <c r="J552" i="3"/>
  <c r="L552" i="3" s="1"/>
  <c r="K552" i="3"/>
  <c r="M552" i="3" s="1"/>
  <c r="K582" i="3"/>
  <c r="M582" i="3" s="1"/>
  <c r="J582" i="3"/>
  <c r="L582" i="3" s="1"/>
  <c r="O582" i="3" s="1"/>
  <c r="J588" i="3"/>
  <c r="L588" i="3" s="1"/>
  <c r="K588" i="3"/>
  <c r="M588" i="3" s="1"/>
  <c r="O603" i="3"/>
  <c r="J606" i="3"/>
  <c r="L606" i="3" s="1"/>
  <c r="K606" i="3"/>
  <c r="M606" i="3" s="1"/>
  <c r="O635" i="3"/>
  <c r="J638" i="3"/>
  <c r="L638" i="3" s="1"/>
  <c r="K638" i="3"/>
  <c r="M638" i="3" s="1"/>
  <c r="O667" i="3"/>
  <c r="J670" i="3"/>
  <c r="L670" i="3" s="1"/>
  <c r="K670" i="3"/>
  <c r="M670" i="3" s="1"/>
  <c r="K705" i="3"/>
  <c r="M705" i="3" s="1"/>
  <c r="J705" i="3"/>
  <c r="L705" i="3" s="1"/>
  <c r="O705" i="3" s="1"/>
  <c r="J799" i="3"/>
  <c r="L799" i="3" s="1"/>
  <c r="K799" i="3"/>
  <c r="M799" i="3" s="1"/>
  <c r="O101" i="3"/>
  <c r="O117" i="3"/>
  <c r="O133" i="3"/>
  <c r="O149" i="3"/>
  <c r="O165" i="3"/>
  <c r="O181" i="3"/>
  <c r="J198" i="3"/>
  <c r="L198" i="3" s="1"/>
  <c r="K198" i="3"/>
  <c r="M198" i="3" s="1"/>
  <c r="J214" i="3"/>
  <c r="L214" i="3" s="1"/>
  <c r="K214" i="3"/>
  <c r="M214" i="3" s="1"/>
  <c r="J230" i="3"/>
  <c r="L230" i="3" s="1"/>
  <c r="K230" i="3"/>
  <c r="M230" i="3" s="1"/>
  <c r="J246" i="3"/>
  <c r="L246" i="3" s="1"/>
  <c r="K246" i="3"/>
  <c r="M246" i="3" s="1"/>
  <c r="J262" i="3"/>
  <c r="L262" i="3" s="1"/>
  <c r="K262" i="3"/>
  <c r="M262" i="3" s="1"/>
  <c r="J278" i="3"/>
  <c r="L278" i="3" s="1"/>
  <c r="K278" i="3"/>
  <c r="M278" i="3" s="1"/>
  <c r="J294" i="3"/>
  <c r="L294" i="3" s="1"/>
  <c r="K294" i="3"/>
  <c r="M294" i="3" s="1"/>
  <c r="J310" i="3"/>
  <c r="L310" i="3" s="1"/>
  <c r="K310" i="3"/>
  <c r="M310" i="3" s="1"/>
  <c r="J326" i="3"/>
  <c r="L326" i="3" s="1"/>
  <c r="K326" i="3"/>
  <c r="M326" i="3" s="1"/>
  <c r="J342" i="3"/>
  <c r="L342" i="3" s="1"/>
  <c r="K342" i="3"/>
  <c r="M342" i="3" s="1"/>
  <c r="J363" i="3"/>
  <c r="L363" i="3" s="1"/>
  <c r="K363" i="3"/>
  <c r="M363" i="3" s="1"/>
  <c r="K368" i="3"/>
  <c r="M368" i="3" s="1"/>
  <c r="J368" i="3"/>
  <c r="L368" i="3" s="1"/>
  <c r="K372" i="3"/>
  <c r="M372" i="3" s="1"/>
  <c r="J372" i="3"/>
  <c r="L372" i="3" s="1"/>
  <c r="J374" i="3"/>
  <c r="L374" i="3" s="1"/>
  <c r="K374" i="3"/>
  <c r="M374" i="3" s="1"/>
  <c r="J395" i="3"/>
  <c r="L395" i="3" s="1"/>
  <c r="K395" i="3"/>
  <c r="M395" i="3" s="1"/>
  <c r="K404" i="3"/>
  <c r="M404" i="3" s="1"/>
  <c r="J404" i="3"/>
  <c r="L404" i="3" s="1"/>
  <c r="J406" i="3"/>
  <c r="L406" i="3" s="1"/>
  <c r="K406" i="3"/>
  <c r="M406" i="3" s="1"/>
  <c r="J439" i="3"/>
  <c r="L439" i="3" s="1"/>
  <c r="K439" i="3"/>
  <c r="M439" i="3" s="1"/>
  <c r="J471" i="3"/>
  <c r="L471" i="3" s="1"/>
  <c r="K471" i="3"/>
  <c r="M471" i="3" s="1"/>
  <c r="K554" i="3"/>
  <c r="M554" i="3" s="1"/>
  <c r="J554" i="3"/>
  <c r="L554" i="3" s="1"/>
  <c r="O554" i="3" s="1"/>
  <c r="J629" i="3"/>
  <c r="L629" i="3" s="1"/>
  <c r="K629" i="3"/>
  <c r="M629" i="3" s="1"/>
  <c r="J728" i="3"/>
  <c r="L728" i="3" s="1"/>
  <c r="K728" i="3"/>
  <c r="M728" i="3" s="1"/>
  <c r="K769" i="3"/>
  <c r="M769" i="3" s="1"/>
  <c r="J769" i="3"/>
  <c r="L769" i="3" s="1"/>
  <c r="O33" i="3"/>
  <c r="O49" i="3"/>
  <c r="O81" i="3"/>
  <c r="O97" i="3"/>
  <c r="O145" i="3"/>
  <c r="O193" i="3"/>
  <c r="O217" i="3"/>
  <c r="O241" i="3"/>
  <c r="O289" i="3"/>
  <c r="O305" i="3"/>
  <c r="O313" i="3"/>
  <c r="O337" i="3"/>
  <c r="O353" i="3"/>
  <c r="O359" i="3"/>
  <c r="O451" i="3"/>
  <c r="J464" i="3"/>
  <c r="L464" i="3" s="1"/>
  <c r="K464" i="3"/>
  <c r="M464" i="3" s="1"/>
  <c r="O504" i="3"/>
  <c r="K518" i="3"/>
  <c r="M518" i="3" s="1"/>
  <c r="J518" i="3"/>
  <c r="L518" i="3" s="1"/>
  <c r="O518" i="3" s="1"/>
  <c r="O519" i="3"/>
  <c r="K586" i="3"/>
  <c r="M586" i="3" s="1"/>
  <c r="J586" i="3"/>
  <c r="L586" i="3" s="1"/>
  <c r="J621" i="3"/>
  <c r="L621" i="3" s="1"/>
  <c r="K621" i="3"/>
  <c r="M621" i="3" s="1"/>
  <c r="J716" i="3"/>
  <c r="L716" i="3" s="1"/>
  <c r="K716" i="3"/>
  <c r="M716" i="3" s="1"/>
  <c r="J760" i="3"/>
  <c r="L760" i="3" s="1"/>
  <c r="K760" i="3"/>
  <c r="M760" i="3" s="1"/>
  <c r="K865" i="3"/>
  <c r="M865" i="3" s="1"/>
  <c r="J865" i="3"/>
  <c r="L865" i="3" s="1"/>
  <c r="K22" i="3"/>
  <c r="M22" i="3" s="1"/>
  <c r="O22" i="3" s="1"/>
  <c r="K25" i="3"/>
  <c r="M25" i="3" s="1"/>
  <c r="O25" i="3" s="1"/>
  <c r="J30" i="3"/>
  <c r="L30" i="3" s="1"/>
  <c r="O30" i="3" s="1"/>
  <c r="K38" i="3"/>
  <c r="M38" i="3" s="1"/>
  <c r="O38" i="3" s="1"/>
  <c r="K41" i="3"/>
  <c r="M41" i="3" s="1"/>
  <c r="O41" i="3" s="1"/>
  <c r="J46" i="3"/>
  <c r="L46" i="3" s="1"/>
  <c r="O46" i="3" s="1"/>
  <c r="K54" i="3"/>
  <c r="M54" i="3" s="1"/>
  <c r="O54" i="3" s="1"/>
  <c r="K57" i="3"/>
  <c r="M57" i="3" s="1"/>
  <c r="O57" i="3" s="1"/>
  <c r="J62" i="3"/>
  <c r="L62" i="3" s="1"/>
  <c r="O62" i="3" s="1"/>
  <c r="K70" i="3"/>
  <c r="M70" i="3" s="1"/>
  <c r="O70" i="3" s="1"/>
  <c r="K73" i="3"/>
  <c r="M73" i="3" s="1"/>
  <c r="O73" i="3" s="1"/>
  <c r="J78" i="3"/>
  <c r="L78" i="3" s="1"/>
  <c r="O78" i="3" s="1"/>
  <c r="K86" i="3"/>
  <c r="M86" i="3" s="1"/>
  <c r="O86" i="3" s="1"/>
  <c r="K89" i="3"/>
  <c r="M89" i="3" s="1"/>
  <c r="O89" i="3" s="1"/>
  <c r="J94" i="3"/>
  <c r="L94" i="3" s="1"/>
  <c r="O94" i="3" s="1"/>
  <c r="K102" i="3"/>
  <c r="M102" i="3" s="1"/>
  <c r="O102" i="3" s="1"/>
  <c r="K105" i="3"/>
  <c r="M105" i="3" s="1"/>
  <c r="O105" i="3" s="1"/>
  <c r="J110" i="3"/>
  <c r="L110" i="3" s="1"/>
  <c r="O110" i="3" s="1"/>
  <c r="K118" i="3"/>
  <c r="M118" i="3" s="1"/>
  <c r="O118" i="3" s="1"/>
  <c r="K121" i="3"/>
  <c r="M121" i="3" s="1"/>
  <c r="O121" i="3" s="1"/>
  <c r="J126" i="3"/>
  <c r="L126" i="3" s="1"/>
  <c r="O126" i="3" s="1"/>
  <c r="K134" i="3"/>
  <c r="M134" i="3" s="1"/>
  <c r="O134" i="3" s="1"/>
  <c r="K137" i="3"/>
  <c r="M137" i="3" s="1"/>
  <c r="O137" i="3" s="1"/>
  <c r="J142" i="3"/>
  <c r="L142" i="3" s="1"/>
  <c r="O142" i="3" s="1"/>
  <c r="K150" i="3"/>
  <c r="M150" i="3" s="1"/>
  <c r="O150" i="3" s="1"/>
  <c r="K153" i="3"/>
  <c r="M153" i="3" s="1"/>
  <c r="O153" i="3" s="1"/>
  <c r="J158" i="3"/>
  <c r="L158" i="3" s="1"/>
  <c r="O158" i="3" s="1"/>
  <c r="K166" i="3"/>
  <c r="M166" i="3" s="1"/>
  <c r="O166" i="3" s="1"/>
  <c r="K169" i="3"/>
  <c r="M169" i="3" s="1"/>
  <c r="O169" i="3" s="1"/>
  <c r="J174" i="3"/>
  <c r="L174" i="3" s="1"/>
  <c r="O174" i="3" s="1"/>
  <c r="K182" i="3"/>
  <c r="M182" i="3" s="1"/>
  <c r="O182" i="3" s="1"/>
  <c r="K185" i="3"/>
  <c r="M185" i="3" s="1"/>
  <c r="O185" i="3" s="1"/>
  <c r="J190" i="3"/>
  <c r="L190" i="3" s="1"/>
  <c r="O190" i="3" s="1"/>
  <c r="K197" i="3"/>
  <c r="M197" i="3" s="1"/>
  <c r="O197" i="3" s="1"/>
  <c r="J202" i="3"/>
  <c r="L202" i="3" s="1"/>
  <c r="K202" i="3"/>
  <c r="M202" i="3" s="1"/>
  <c r="K205" i="3"/>
  <c r="M205" i="3" s="1"/>
  <c r="O205" i="3" s="1"/>
  <c r="J210" i="3"/>
  <c r="L210" i="3" s="1"/>
  <c r="K210" i="3"/>
  <c r="M210" i="3" s="1"/>
  <c r="K213" i="3"/>
  <c r="M213" i="3" s="1"/>
  <c r="O213" i="3" s="1"/>
  <c r="J218" i="3"/>
  <c r="L218" i="3" s="1"/>
  <c r="K218" i="3"/>
  <c r="M218" i="3" s="1"/>
  <c r="K221" i="3"/>
  <c r="M221" i="3" s="1"/>
  <c r="O221" i="3" s="1"/>
  <c r="J226" i="3"/>
  <c r="L226" i="3" s="1"/>
  <c r="K226" i="3"/>
  <c r="M226" i="3" s="1"/>
  <c r="K229" i="3"/>
  <c r="M229" i="3" s="1"/>
  <c r="O229" i="3" s="1"/>
  <c r="J234" i="3"/>
  <c r="L234" i="3" s="1"/>
  <c r="K234" i="3"/>
  <c r="M234" i="3" s="1"/>
  <c r="K237" i="3"/>
  <c r="M237" i="3" s="1"/>
  <c r="O237" i="3" s="1"/>
  <c r="J242" i="3"/>
  <c r="L242" i="3" s="1"/>
  <c r="K242" i="3"/>
  <c r="M242" i="3" s="1"/>
  <c r="K245" i="3"/>
  <c r="M245" i="3" s="1"/>
  <c r="J250" i="3"/>
  <c r="L250" i="3" s="1"/>
  <c r="K250" i="3"/>
  <c r="M250" i="3" s="1"/>
  <c r="K253" i="3"/>
  <c r="M253" i="3" s="1"/>
  <c r="O253" i="3" s="1"/>
  <c r="J258" i="3"/>
  <c r="L258" i="3" s="1"/>
  <c r="K258" i="3"/>
  <c r="M258" i="3" s="1"/>
  <c r="K261" i="3"/>
  <c r="M261" i="3" s="1"/>
  <c r="O261" i="3" s="1"/>
  <c r="J266" i="3"/>
  <c r="L266" i="3" s="1"/>
  <c r="K266" i="3"/>
  <c r="M266" i="3" s="1"/>
  <c r="K269" i="3"/>
  <c r="M269" i="3" s="1"/>
  <c r="O269" i="3" s="1"/>
  <c r="J274" i="3"/>
  <c r="L274" i="3" s="1"/>
  <c r="K274" i="3"/>
  <c r="M274" i="3" s="1"/>
  <c r="K277" i="3"/>
  <c r="M277" i="3" s="1"/>
  <c r="O277" i="3" s="1"/>
  <c r="J282" i="3"/>
  <c r="L282" i="3" s="1"/>
  <c r="K282" i="3"/>
  <c r="M282" i="3" s="1"/>
  <c r="K285" i="3"/>
  <c r="M285" i="3" s="1"/>
  <c r="O285" i="3" s="1"/>
  <c r="J290" i="3"/>
  <c r="L290" i="3" s="1"/>
  <c r="K290" i="3"/>
  <c r="M290" i="3" s="1"/>
  <c r="K293" i="3"/>
  <c r="M293" i="3" s="1"/>
  <c r="O293" i="3" s="1"/>
  <c r="J298" i="3"/>
  <c r="L298" i="3" s="1"/>
  <c r="K298" i="3"/>
  <c r="M298" i="3" s="1"/>
  <c r="K301" i="3"/>
  <c r="M301" i="3" s="1"/>
  <c r="O301" i="3" s="1"/>
  <c r="J306" i="3"/>
  <c r="L306" i="3" s="1"/>
  <c r="K306" i="3"/>
  <c r="M306" i="3" s="1"/>
  <c r="K309" i="3"/>
  <c r="M309" i="3" s="1"/>
  <c r="O309" i="3" s="1"/>
  <c r="J314" i="3"/>
  <c r="L314" i="3" s="1"/>
  <c r="K314" i="3"/>
  <c r="M314" i="3" s="1"/>
  <c r="K317" i="3"/>
  <c r="M317" i="3" s="1"/>
  <c r="O317" i="3" s="1"/>
  <c r="J322" i="3"/>
  <c r="L322" i="3" s="1"/>
  <c r="K322" i="3"/>
  <c r="M322" i="3" s="1"/>
  <c r="K325" i="3"/>
  <c r="M325" i="3" s="1"/>
  <c r="J330" i="3"/>
  <c r="L330" i="3" s="1"/>
  <c r="K330" i="3"/>
  <c r="M330" i="3" s="1"/>
  <c r="K333" i="3"/>
  <c r="M333" i="3" s="1"/>
  <c r="O333" i="3" s="1"/>
  <c r="J338" i="3"/>
  <c r="L338" i="3" s="1"/>
  <c r="K338" i="3"/>
  <c r="M338" i="3" s="1"/>
  <c r="K341" i="3"/>
  <c r="M341" i="3" s="1"/>
  <c r="O341" i="3" s="1"/>
  <c r="J346" i="3"/>
  <c r="L346" i="3" s="1"/>
  <c r="K346" i="3"/>
  <c r="M346" i="3" s="1"/>
  <c r="K349" i="3"/>
  <c r="M349" i="3" s="1"/>
  <c r="O349" i="3" s="1"/>
  <c r="J354" i="3"/>
  <c r="L354" i="3" s="1"/>
  <c r="K354" i="3"/>
  <c r="M354" i="3" s="1"/>
  <c r="K356" i="3"/>
  <c r="M356" i="3" s="1"/>
  <c r="J356" i="3"/>
  <c r="L356" i="3" s="1"/>
  <c r="O356" i="3" s="1"/>
  <c r="J358" i="3"/>
  <c r="L358" i="3" s="1"/>
  <c r="K358" i="3"/>
  <c r="M358" i="3" s="1"/>
  <c r="K370" i="3"/>
  <c r="M370" i="3" s="1"/>
  <c r="O373" i="3"/>
  <c r="J379" i="3"/>
  <c r="L379" i="3" s="1"/>
  <c r="K379" i="3"/>
  <c r="M379" i="3" s="1"/>
  <c r="K384" i="3"/>
  <c r="M384" i="3" s="1"/>
  <c r="J384" i="3"/>
  <c r="L384" i="3" s="1"/>
  <c r="O384" i="3" s="1"/>
  <c r="K388" i="3"/>
  <c r="M388" i="3" s="1"/>
  <c r="J388" i="3"/>
  <c r="L388" i="3" s="1"/>
  <c r="O388" i="3" s="1"/>
  <c r="J390" i="3"/>
  <c r="L390" i="3" s="1"/>
  <c r="K390" i="3"/>
  <c r="M390" i="3" s="1"/>
  <c r="K402" i="3"/>
  <c r="M402" i="3" s="1"/>
  <c r="O402" i="3" s="1"/>
  <c r="O405" i="3"/>
  <c r="J411" i="3"/>
  <c r="L411" i="3" s="1"/>
  <c r="K411" i="3"/>
  <c r="M411" i="3" s="1"/>
  <c r="K416" i="3"/>
  <c r="M416" i="3" s="1"/>
  <c r="J416" i="3"/>
  <c r="L416" i="3" s="1"/>
  <c r="O416" i="3" s="1"/>
  <c r="K420" i="3"/>
  <c r="M420" i="3" s="1"/>
  <c r="J420" i="3"/>
  <c r="L420" i="3" s="1"/>
  <c r="O420" i="3" s="1"/>
  <c r="J422" i="3"/>
  <c r="L422" i="3" s="1"/>
  <c r="K422" i="3"/>
  <c r="M422" i="3" s="1"/>
  <c r="K434" i="3"/>
  <c r="M434" i="3" s="1"/>
  <c r="O434" i="3" s="1"/>
  <c r="O437" i="3"/>
  <c r="J440" i="3"/>
  <c r="L440" i="3" s="1"/>
  <c r="K440" i="3"/>
  <c r="M440" i="3" s="1"/>
  <c r="J455" i="3"/>
  <c r="L455" i="3" s="1"/>
  <c r="K455" i="3"/>
  <c r="M455" i="3" s="1"/>
  <c r="O469" i="3"/>
  <c r="J472" i="3"/>
  <c r="L472" i="3" s="1"/>
  <c r="K472" i="3"/>
  <c r="M472" i="3" s="1"/>
  <c r="J485" i="3"/>
  <c r="L485" i="3" s="1"/>
  <c r="K485" i="3"/>
  <c r="M485" i="3" s="1"/>
  <c r="K490" i="3"/>
  <c r="M490" i="3" s="1"/>
  <c r="J490" i="3"/>
  <c r="L490" i="3" s="1"/>
  <c r="O490" i="3" s="1"/>
  <c r="J513" i="3"/>
  <c r="L513" i="3" s="1"/>
  <c r="K513" i="3"/>
  <c r="M513" i="3" s="1"/>
  <c r="O514" i="3"/>
  <c r="J520" i="3"/>
  <c r="L520" i="3" s="1"/>
  <c r="K520" i="3"/>
  <c r="M520" i="3" s="1"/>
  <c r="O541" i="3"/>
  <c r="K550" i="3"/>
  <c r="M550" i="3" s="1"/>
  <c r="J550" i="3"/>
  <c r="L550" i="3" s="1"/>
  <c r="O551" i="3"/>
  <c r="J556" i="3"/>
  <c r="L556" i="3" s="1"/>
  <c r="K556" i="3"/>
  <c r="M556" i="3" s="1"/>
  <c r="O571" i="3"/>
  <c r="J614" i="3"/>
  <c r="L614" i="3" s="1"/>
  <c r="K614" i="3"/>
  <c r="M614" i="3" s="1"/>
  <c r="J646" i="3"/>
  <c r="L646" i="3" s="1"/>
  <c r="K646" i="3"/>
  <c r="M646" i="3" s="1"/>
  <c r="J696" i="3"/>
  <c r="L696" i="3" s="1"/>
  <c r="K696" i="3"/>
  <c r="M696" i="3" s="1"/>
  <c r="J736" i="3"/>
  <c r="L736" i="3" s="1"/>
  <c r="K736" i="3"/>
  <c r="M736" i="3" s="1"/>
  <c r="J792" i="3"/>
  <c r="L792" i="3" s="1"/>
  <c r="K792" i="3"/>
  <c r="M792" i="3" s="1"/>
  <c r="K813" i="3"/>
  <c r="M813" i="3" s="1"/>
  <c r="J813" i="3"/>
  <c r="L813" i="3" s="1"/>
  <c r="K360" i="3"/>
  <c r="M360" i="3" s="1"/>
  <c r="O360" i="3" s="1"/>
  <c r="K376" i="3"/>
  <c r="M376" i="3" s="1"/>
  <c r="O376" i="3" s="1"/>
  <c r="K392" i="3"/>
  <c r="M392" i="3" s="1"/>
  <c r="O392" i="3" s="1"/>
  <c r="K408" i="3"/>
  <c r="M408" i="3" s="1"/>
  <c r="O408" i="3" s="1"/>
  <c r="K424" i="3"/>
  <c r="M424" i="3" s="1"/>
  <c r="O424" i="3" s="1"/>
  <c r="O484" i="3"/>
  <c r="O493" i="3"/>
  <c r="J501" i="3"/>
  <c r="L501" i="3" s="1"/>
  <c r="K501" i="3"/>
  <c r="M501" i="3" s="1"/>
  <c r="O516" i="3"/>
  <c r="O525" i="3"/>
  <c r="J533" i="3"/>
  <c r="L533" i="3" s="1"/>
  <c r="K533" i="3"/>
  <c r="M533" i="3" s="1"/>
  <c r="O548" i="3"/>
  <c r="O557" i="3"/>
  <c r="J565" i="3"/>
  <c r="L565" i="3" s="1"/>
  <c r="K565" i="3"/>
  <c r="M565" i="3" s="1"/>
  <c r="O580" i="3"/>
  <c r="O589" i="3"/>
  <c r="J597" i="3"/>
  <c r="L597" i="3" s="1"/>
  <c r="K597" i="3"/>
  <c r="M597" i="3" s="1"/>
  <c r="J613" i="3"/>
  <c r="L613" i="3" s="1"/>
  <c r="K613" i="3"/>
  <c r="M613" i="3" s="1"/>
  <c r="O627" i="3"/>
  <c r="J630" i="3"/>
  <c r="L630" i="3" s="1"/>
  <c r="K630" i="3"/>
  <c r="M630" i="3" s="1"/>
  <c r="J645" i="3"/>
  <c r="L645" i="3" s="1"/>
  <c r="K645" i="3"/>
  <c r="M645" i="3" s="1"/>
  <c r="O649" i="3"/>
  <c r="O659" i="3"/>
  <c r="J662" i="3"/>
  <c r="L662" i="3" s="1"/>
  <c r="K662" i="3"/>
  <c r="M662" i="3" s="1"/>
  <c r="K701" i="3"/>
  <c r="M701" i="3" s="1"/>
  <c r="J701" i="3"/>
  <c r="L701" i="3" s="1"/>
  <c r="O701" i="3" s="1"/>
  <c r="J707" i="3"/>
  <c r="L707" i="3" s="1"/>
  <c r="K707" i="3"/>
  <c r="M707" i="3" s="1"/>
  <c r="O718" i="3"/>
  <c r="O742" i="3"/>
  <c r="J745" i="3"/>
  <c r="L745" i="3" s="1"/>
  <c r="K745" i="3"/>
  <c r="M745" i="3" s="1"/>
  <c r="O789" i="3"/>
  <c r="O790" i="3"/>
  <c r="K828" i="3"/>
  <c r="M828" i="3" s="1"/>
  <c r="J828" i="3"/>
  <c r="L828" i="3" s="1"/>
  <c r="O355" i="3"/>
  <c r="O371" i="3"/>
  <c r="O387" i="3"/>
  <c r="O403" i="3"/>
  <c r="O419" i="3"/>
  <c r="J436" i="3"/>
  <c r="L436" i="3" s="1"/>
  <c r="K436" i="3"/>
  <c r="M436" i="3" s="1"/>
  <c r="J444" i="3"/>
  <c r="L444" i="3" s="1"/>
  <c r="K444" i="3"/>
  <c r="M444" i="3" s="1"/>
  <c r="J452" i="3"/>
  <c r="L452" i="3" s="1"/>
  <c r="K452" i="3"/>
  <c r="M452" i="3" s="1"/>
  <c r="J460" i="3"/>
  <c r="L460" i="3" s="1"/>
  <c r="K460" i="3"/>
  <c r="M460" i="3" s="1"/>
  <c r="J468" i="3"/>
  <c r="L468" i="3" s="1"/>
  <c r="K468" i="3"/>
  <c r="M468" i="3" s="1"/>
  <c r="J476" i="3"/>
  <c r="L476" i="3" s="1"/>
  <c r="K476" i="3"/>
  <c r="M476" i="3" s="1"/>
  <c r="J497" i="3"/>
  <c r="L497" i="3" s="1"/>
  <c r="K497" i="3"/>
  <c r="M497" i="3" s="1"/>
  <c r="K502" i="3"/>
  <c r="M502" i="3" s="1"/>
  <c r="J502" i="3"/>
  <c r="L502" i="3" s="1"/>
  <c r="O502" i="3" s="1"/>
  <c r="K506" i="3"/>
  <c r="M506" i="3" s="1"/>
  <c r="J506" i="3"/>
  <c r="L506" i="3" s="1"/>
  <c r="J508" i="3"/>
  <c r="L508" i="3" s="1"/>
  <c r="K508" i="3"/>
  <c r="M508" i="3" s="1"/>
  <c r="J529" i="3"/>
  <c r="L529" i="3" s="1"/>
  <c r="K529" i="3"/>
  <c r="M529" i="3" s="1"/>
  <c r="K534" i="3"/>
  <c r="M534" i="3" s="1"/>
  <c r="J534" i="3"/>
  <c r="L534" i="3" s="1"/>
  <c r="O534" i="3" s="1"/>
  <c r="K538" i="3"/>
  <c r="M538" i="3" s="1"/>
  <c r="J538" i="3"/>
  <c r="L538" i="3" s="1"/>
  <c r="J540" i="3"/>
  <c r="L540" i="3" s="1"/>
  <c r="K540" i="3"/>
  <c r="M540" i="3" s="1"/>
  <c r="J561" i="3"/>
  <c r="L561" i="3" s="1"/>
  <c r="K561" i="3"/>
  <c r="M561" i="3" s="1"/>
  <c r="K566" i="3"/>
  <c r="M566" i="3" s="1"/>
  <c r="J566" i="3"/>
  <c r="L566" i="3" s="1"/>
  <c r="O566" i="3" s="1"/>
  <c r="K570" i="3"/>
  <c r="M570" i="3" s="1"/>
  <c r="J570" i="3"/>
  <c r="L570" i="3" s="1"/>
  <c r="J572" i="3"/>
  <c r="L572" i="3" s="1"/>
  <c r="K572" i="3"/>
  <c r="M572" i="3" s="1"/>
  <c r="J593" i="3"/>
  <c r="L593" i="3" s="1"/>
  <c r="K593" i="3"/>
  <c r="M593" i="3" s="1"/>
  <c r="K598" i="3"/>
  <c r="M598" i="3" s="1"/>
  <c r="J598" i="3"/>
  <c r="L598" i="3" s="1"/>
  <c r="O598" i="3" s="1"/>
  <c r="K602" i="3"/>
  <c r="M602" i="3" s="1"/>
  <c r="J602" i="3"/>
  <c r="L602" i="3" s="1"/>
  <c r="J605" i="3"/>
  <c r="L605" i="3" s="1"/>
  <c r="K605" i="3"/>
  <c r="M605" i="3" s="1"/>
  <c r="O609" i="3"/>
  <c r="J622" i="3"/>
  <c r="L622" i="3" s="1"/>
  <c r="K622" i="3"/>
  <c r="M622" i="3" s="1"/>
  <c r="J637" i="3"/>
  <c r="L637" i="3" s="1"/>
  <c r="K637" i="3"/>
  <c r="M637" i="3" s="1"/>
  <c r="O641" i="3"/>
  <c r="J654" i="3"/>
  <c r="L654" i="3" s="1"/>
  <c r="K654" i="3"/>
  <c r="M654" i="3" s="1"/>
  <c r="J669" i="3"/>
  <c r="L669" i="3" s="1"/>
  <c r="K669" i="3"/>
  <c r="M669" i="3" s="1"/>
  <c r="K673" i="3"/>
  <c r="M673" i="3" s="1"/>
  <c r="J673" i="3"/>
  <c r="L673" i="3" s="1"/>
  <c r="O673" i="3" s="1"/>
  <c r="J684" i="3"/>
  <c r="L684" i="3" s="1"/>
  <c r="K684" i="3"/>
  <c r="M684" i="3" s="1"/>
  <c r="J703" i="3"/>
  <c r="L703" i="3" s="1"/>
  <c r="K703" i="3"/>
  <c r="M703" i="3" s="1"/>
  <c r="J753" i="3"/>
  <c r="L753" i="3" s="1"/>
  <c r="O753" i="3" s="1"/>
  <c r="K753" i="3"/>
  <c r="M753" i="3" s="1"/>
  <c r="K836" i="3"/>
  <c r="M836" i="3" s="1"/>
  <c r="J836" i="3"/>
  <c r="L836" i="3" s="1"/>
  <c r="O836" i="3" s="1"/>
  <c r="O837" i="3"/>
  <c r="K478" i="3"/>
  <c r="M478" i="3" s="1"/>
  <c r="O478" i="3" s="1"/>
  <c r="K494" i="3"/>
  <c r="M494" i="3" s="1"/>
  <c r="O494" i="3" s="1"/>
  <c r="K510" i="3"/>
  <c r="M510" i="3" s="1"/>
  <c r="O510" i="3" s="1"/>
  <c r="K526" i="3"/>
  <c r="M526" i="3" s="1"/>
  <c r="O526" i="3" s="1"/>
  <c r="K542" i="3"/>
  <c r="M542" i="3" s="1"/>
  <c r="O542" i="3" s="1"/>
  <c r="K558" i="3"/>
  <c r="M558" i="3" s="1"/>
  <c r="O558" i="3" s="1"/>
  <c r="K574" i="3"/>
  <c r="M574" i="3" s="1"/>
  <c r="O574" i="3" s="1"/>
  <c r="K590" i="3"/>
  <c r="M590" i="3" s="1"/>
  <c r="O590" i="3" s="1"/>
  <c r="O672" i="3"/>
  <c r="O674" i="3"/>
  <c r="J680" i="3"/>
  <c r="L680" i="3" s="1"/>
  <c r="K680" i="3"/>
  <c r="M680" i="3" s="1"/>
  <c r="K685" i="3"/>
  <c r="M685" i="3" s="1"/>
  <c r="J685" i="3"/>
  <c r="L685" i="3" s="1"/>
  <c r="O685" i="3" s="1"/>
  <c r="K689" i="3"/>
  <c r="M689" i="3" s="1"/>
  <c r="J689" i="3"/>
  <c r="L689" i="3" s="1"/>
  <c r="J691" i="3"/>
  <c r="L691" i="3" s="1"/>
  <c r="K691" i="3"/>
  <c r="M691" i="3" s="1"/>
  <c r="O706" i="3"/>
  <c r="J712" i="3"/>
  <c r="L712" i="3" s="1"/>
  <c r="K712" i="3"/>
  <c r="M712" i="3" s="1"/>
  <c r="K717" i="3"/>
  <c r="M717" i="3" s="1"/>
  <c r="J717" i="3"/>
  <c r="L717" i="3" s="1"/>
  <c r="O717" i="3" s="1"/>
  <c r="K721" i="3"/>
  <c r="M721" i="3" s="1"/>
  <c r="J721" i="3"/>
  <c r="L721" i="3" s="1"/>
  <c r="J723" i="3"/>
  <c r="L723" i="3" s="1"/>
  <c r="K723" i="3"/>
  <c r="M723" i="3" s="1"/>
  <c r="O734" i="3"/>
  <c r="J737" i="3"/>
  <c r="L737" i="3" s="1"/>
  <c r="K737" i="3"/>
  <c r="M737" i="3" s="1"/>
  <c r="J752" i="3"/>
  <c r="L752" i="3" s="1"/>
  <c r="K752" i="3"/>
  <c r="M752" i="3" s="1"/>
  <c r="O756" i="3"/>
  <c r="J767" i="3"/>
  <c r="L767" i="3" s="1"/>
  <c r="K767" i="3"/>
  <c r="M767" i="3" s="1"/>
  <c r="K781" i="3"/>
  <c r="M781" i="3" s="1"/>
  <c r="J781" i="3"/>
  <c r="L781" i="3" s="1"/>
  <c r="K851" i="3"/>
  <c r="M851" i="3" s="1"/>
  <c r="J851" i="3"/>
  <c r="L851" i="3" s="1"/>
  <c r="O489" i="3"/>
  <c r="O521" i="3"/>
  <c r="O537" i="3"/>
  <c r="O569" i="3"/>
  <c r="O601" i="3"/>
  <c r="J610" i="3"/>
  <c r="L610" i="3" s="1"/>
  <c r="K610" i="3"/>
  <c r="M610" i="3" s="1"/>
  <c r="J618" i="3"/>
  <c r="L618" i="3" s="1"/>
  <c r="K618" i="3"/>
  <c r="M618" i="3" s="1"/>
  <c r="J626" i="3"/>
  <c r="L626" i="3" s="1"/>
  <c r="K626" i="3"/>
  <c r="M626" i="3" s="1"/>
  <c r="J634" i="3"/>
  <c r="L634" i="3" s="1"/>
  <c r="K634" i="3"/>
  <c r="M634" i="3" s="1"/>
  <c r="J642" i="3"/>
  <c r="L642" i="3" s="1"/>
  <c r="K642" i="3"/>
  <c r="M642" i="3" s="1"/>
  <c r="J650" i="3"/>
  <c r="L650" i="3" s="1"/>
  <c r="K650" i="3"/>
  <c r="M650" i="3" s="1"/>
  <c r="J658" i="3"/>
  <c r="L658" i="3" s="1"/>
  <c r="K658" i="3"/>
  <c r="M658" i="3" s="1"/>
  <c r="J666" i="3"/>
  <c r="L666" i="3" s="1"/>
  <c r="K666" i="3"/>
  <c r="M666" i="3" s="1"/>
  <c r="J700" i="3"/>
  <c r="L700" i="3" s="1"/>
  <c r="K700" i="3"/>
  <c r="M700" i="3" s="1"/>
  <c r="O719" i="3"/>
  <c r="J729" i="3"/>
  <c r="L729" i="3" s="1"/>
  <c r="K729" i="3"/>
  <c r="M729" i="3" s="1"/>
  <c r="J744" i="3"/>
  <c r="L744" i="3" s="1"/>
  <c r="K744" i="3"/>
  <c r="M744" i="3" s="1"/>
  <c r="J761" i="3"/>
  <c r="L761" i="3" s="1"/>
  <c r="K761" i="3"/>
  <c r="M761" i="3" s="1"/>
  <c r="K765" i="3"/>
  <c r="M765" i="3" s="1"/>
  <c r="J765" i="3"/>
  <c r="L765" i="3" s="1"/>
  <c r="O765" i="3" s="1"/>
  <c r="O766" i="3"/>
  <c r="J771" i="3"/>
  <c r="L771" i="3" s="1"/>
  <c r="K771" i="3"/>
  <c r="M771" i="3" s="1"/>
  <c r="J800" i="3"/>
  <c r="L800" i="3" s="1"/>
  <c r="K800" i="3"/>
  <c r="M800" i="3" s="1"/>
  <c r="K677" i="3"/>
  <c r="M677" i="3" s="1"/>
  <c r="O677" i="3" s="1"/>
  <c r="K693" i="3"/>
  <c r="M693" i="3" s="1"/>
  <c r="O693" i="3" s="1"/>
  <c r="K709" i="3"/>
  <c r="M709" i="3" s="1"/>
  <c r="O709" i="3" s="1"/>
  <c r="K725" i="3"/>
  <c r="M725" i="3" s="1"/>
  <c r="O725" i="3" s="1"/>
  <c r="O763" i="3"/>
  <c r="O772" i="3"/>
  <c r="K801" i="3"/>
  <c r="M801" i="3" s="1"/>
  <c r="J801" i="3"/>
  <c r="L801" i="3" s="1"/>
  <c r="O801" i="3" s="1"/>
  <c r="J812" i="3"/>
  <c r="L812" i="3" s="1"/>
  <c r="K812" i="3"/>
  <c r="M812" i="3" s="1"/>
  <c r="O815" i="3"/>
  <c r="J819" i="3"/>
  <c r="L819" i="3" s="1"/>
  <c r="O819" i="3" s="1"/>
  <c r="K819" i="3"/>
  <c r="M819" i="3" s="1"/>
  <c r="J847" i="3"/>
  <c r="L847" i="3" s="1"/>
  <c r="K847" i="3"/>
  <c r="M847" i="3" s="1"/>
  <c r="K872" i="3"/>
  <c r="M872" i="3" s="1"/>
  <c r="J872" i="3"/>
  <c r="L872" i="3" s="1"/>
  <c r="J887" i="3"/>
  <c r="L887" i="3" s="1"/>
  <c r="K887" i="3"/>
  <c r="M887" i="3" s="1"/>
  <c r="K889" i="3"/>
  <c r="M889" i="3" s="1"/>
  <c r="O889" i="3" s="1"/>
  <c r="O704" i="3"/>
  <c r="O720" i="3"/>
  <c r="J733" i="3"/>
  <c r="L733" i="3" s="1"/>
  <c r="O733" i="3" s="1"/>
  <c r="K733" i="3"/>
  <c r="M733" i="3" s="1"/>
  <c r="J741" i="3"/>
  <c r="L741" i="3" s="1"/>
  <c r="K741" i="3"/>
  <c r="M741" i="3" s="1"/>
  <c r="J749" i="3"/>
  <c r="L749" i="3" s="1"/>
  <c r="O749" i="3" s="1"/>
  <c r="K749" i="3"/>
  <c r="M749" i="3" s="1"/>
  <c r="J757" i="3"/>
  <c r="L757" i="3" s="1"/>
  <c r="K757" i="3"/>
  <c r="M757" i="3" s="1"/>
  <c r="J780" i="3"/>
  <c r="L780" i="3" s="1"/>
  <c r="O780" i="3" s="1"/>
  <c r="K780" i="3"/>
  <c r="M780" i="3" s="1"/>
  <c r="J787" i="3"/>
  <c r="L787" i="3" s="1"/>
  <c r="K787" i="3"/>
  <c r="M787" i="3" s="1"/>
  <c r="K791" i="3"/>
  <c r="M791" i="3" s="1"/>
  <c r="J791" i="3"/>
  <c r="L791" i="3" s="1"/>
  <c r="O803" i="3"/>
  <c r="K805" i="3"/>
  <c r="M805" i="3" s="1"/>
  <c r="J805" i="3"/>
  <c r="L805" i="3" s="1"/>
  <c r="O805" i="3" s="1"/>
  <c r="O823" i="3"/>
  <c r="K861" i="3"/>
  <c r="M861" i="3" s="1"/>
  <c r="J861" i="3"/>
  <c r="L861" i="3" s="1"/>
  <c r="O861" i="3" s="1"/>
  <c r="K773" i="3"/>
  <c r="M773" i="3" s="1"/>
  <c r="O773" i="3" s="1"/>
  <c r="O784" i="3"/>
  <c r="K785" i="3"/>
  <c r="M785" i="3" s="1"/>
  <c r="J785" i="3"/>
  <c r="L785" i="3" s="1"/>
  <c r="O804" i="3"/>
  <c r="O806" i="3"/>
  <c r="O816" i="3"/>
  <c r="K817" i="3"/>
  <c r="M817" i="3" s="1"/>
  <c r="J817" i="3"/>
  <c r="L817" i="3" s="1"/>
  <c r="O817" i="3" s="1"/>
  <c r="J835" i="3"/>
  <c r="L835" i="3" s="1"/>
  <c r="K835" i="3"/>
  <c r="M835" i="3" s="1"/>
  <c r="J840" i="3"/>
  <c r="L840" i="3" s="1"/>
  <c r="K840" i="3"/>
  <c r="M840" i="3" s="1"/>
  <c r="O864" i="3"/>
  <c r="K867" i="3"/>
  <c r="M867" i="3" s="1"/>
  <c r="J867" i="3"/>
  <c r="L867" i="3" s="1"/>
  <c r="J895" i="3"/>
  <c r="L895" i="3" s="1"/>
  <c r="K895" i="3"/>
  <c r="M895" i="3" s="1"/>
  <c r="O899" i="3"/>
  <c r="J911" i="3"/>
  <c r="L911" i="3" s="1"/>
  <c r="K911" i="3"/>
  <c r="M911" i="3" s="1"/>
  <c r="J924" i="3"/>
  <c r="L924" i="3" s="1"/>
  <c r="K924" i="3"/>
  <c r="M924" i="3" s="1"/>
  <c r="J936" i="3"/>
  <c r="L936" i="3" s="1"/>
  <c r="K936" i="3"/>
  <c r="M936" i="3" s="1"/>
  <c r="K949" i="3"/>
  <c r="M949" i="3" s="1"/>
  <c r="J949" i="3"/>
  <c r="L949" i="3" s="1"/>
  <c r="O949" i="3" s="1"/>
  <c r="O768" i="3"/>
  <c r="J796" i="3"/>
  <c r="L796" i="3" s="1"/>
  <c r="K796" i="3"/>
  <c r="M796" i="3" s="1"/>
  <c r="K821" i="3"/>
  <c r="M821" i="3" s="1"/>
  <c r="J821" i="3"/>
  <c r="L821" i="3" s="1"/>
  <c r="O821" i="3" s="1"/>
  <c r="J827" i="3"/>
  <c r="L827" i="3" s="1"/>
  <c r="K827" i="3"/>
  <c r="M827" i="3" s="1"/>
  <c r="O831" i="3"/>
  <c r="K845" i="3"/>
  <c r="M845" i="3" s="1"/>
  <c r="J845" i="3"/>
  <c r="L845" i="3" s="1"/>
  <c r="K849" i="3"/>
  <c r="M849" i="3" s="1"/>
  <c r="J849" i="3"/>
  <c r="L849" i="3" s="1"/>
  <c r="O849" i="3" s="1"/>
  <c r="J856" i="3"/>
  <c r="L856" i="3" s="1"/>
  <c r="K856" i="3"/>
  <c r="M856" i="3" s="1"/>
  <c r="K880" i="3"/>
  <c r="M880" i="3" s="1"/>
  <c r="J880" i="3"/>
  <c r="L880" i="3" s="1"/>
  <c r="O880" i="3" s="1"/>
  <c r="K904" i="3"/>
  <c r="M904" i="3" s="1"/>
  <c r="J904" i="3"/>
  <c r="L904" i="3" s="1"/>
  <c r="K909" i="3"/>
  <c r="M909" i="3" s="1"/>
  <c r="J909" i="3"/>
  <c r="L909" i="3" s="1"/>
  <c r="O909" i="3" s="1"/>
  <c r="J966" i="3"/>
  <c r="L966" i="3" s="1"/>
  <c r="K966" i="3"/>
  <c r="M966" i="3" s="1"/>
  <c r="K777" i="3"/>
  <c r="M777" i="3" s="1"/>
  <c r="O777" i="3" s="1"/>
  <c r="K793" i="3"/>
  <c r="M793" i="3" s="1"/>
  <c r="O793" i="3" s="1"/>
  <c r="K809" i="3"/>
  <c r="M809" i="3" s="1"/>
  <c r="O809" i="3" s="1"/>
  <c r="O868" i="3"/>
  <c r="O871" i="3"/>
  <c r="J879" i="3"/>
  <c r="L879" i="3" s="1"/>
  <c r="K879" i="3"/>
  <c r="M879" i="3" s="1"/>
  <c r="K881" i="3"/>
  <c r="M881" i="3" s="1"/>
  <c r="O881" i="3" s="1"/>
  <c r="O883" i="3"/>
  <c r="K896" i="3"/>
  <c r="M896" i="3" s="1"/>
  <c r="J896" i="3"/>
  <c r="L896" i="3" s="1"/>
  <c r="O896" i="3" s="1"/>
  <c r="O912" i="3"/>
  <c r="J927" i="3"/>
  <c r="L927" i="3" s="1"/>
  <c r="K927" i="3"/>
  <c r="M927" i="3" s="1"/>
  <c r="K824" i="3"/>
  <c r="M824" i="3" s="1"/>
  <c r="J824" i="3"/>
  <c r="L824" i="3" s="1"/>
  <c r="O824" i="3" s="1"/>
  <c r="K832" i="3"/>
  <c r="M832" i="3" s="1"/>
  <c r="J832" i="3"/>
  <c r="L832" i="3" s="1"/>
  <c r="O832" i="3" s="1"/>
  <c r="O838" i="3"/>
  <c r="J844" i="3"/>
  <c r="L844" i="3" s="1"/>
  <c r="O844" i="3" s="1"/>
  <c r="K844" i="3"/>
  <c r="M844" i="3" s="1"/>
  <c r="J860" i="3"/>
  <c r="L860" i="3" s="1"/>
  <c r="K860" i="3"/>
  <c r="M860" i="3" s="1"/>
  <c r="O870" i="3"/>
  <c r="K888" i="3"/>
  <c r="M888" i="3" s="1"/>
  <c r="J888" i="3"/>
  <c r="L888" i="3" s="1"/>
  <c r="J903" i="3"/>
  <c r="L903" i="3" s="1"/>
  <c r="K903" i="3"/>
  <c r="M903" i="3" s="1"/>
  <c r="J908" i="3"/>
  <c r="L908" i="3" s="1"/>
  <c r="K908" i="3"/>
  <c r="M908" i="3" s="1"/>
  <c r="J920" i="3"/>
  <c r="L920" i="3" s="1"/>
  <c r="K920" i="3"/>
  <c r="M920" i="3" s="1"/>
  <c r="K925" i="3"/>
  <c r="M925" i="3" s="1"/>
  <c r="J925" i="3"/>
  <c r="L925" i="3" s="1"/>
  <c r="J974" i="3"/>
  <c r="L974" i="3" s="1"/>
  <c r="K974" i="3"/>
  <c r="M974" i="3" s="1"/>
  <c r="K841" i="3"/>
  <c r="M841" i="3" s="1"/>
  <c r="O841" i="3" s="1"/>
  <c r="K857" i="3"/>
  <c r="M857" i="3" s="1"/>
  <c r="O857" i="3" s="1"/>
  <c r="K876" i="3"/>
  <c r="M876" i="3" s="1"/>
  <c r="J876" i="3"/>
  <c r="L876" i="3" s="1"/>
  <c r="O876" i="3" s="1"/>
  <c r="K877" i="3"/>
  <c r="M877" i="3" s="1"/>
  <c r="O877" i="3" s="1"/>
  <c r="K884" i="3"/>
  <c r="M884" i="3" s="1"/>
  <c r="J884" i="3"/>
  <c r="L884" i="3" s="1"/>
  <c r="K885" i="3"/>
  <c r="M885" i="3" s="1"/>
  <c r="O885" i="3" s="1"/>
  <c r="K892" i="3"/>
  <c r="M892" i="3" s="1"/>
  <c r="J892" i="3"/>
  <c r="L892" i="3" s="1"/>
  <c r="K893" i="3"/>
  <c r="M893" i="3" s="1"/>
  <c r="O893" i="3" s="1"/>
  <c r="K900" i="3"/>
  <c r="M900" i="3" s="1"/>
  <c r="J900" i="3"/>
  <c r="L900" i="3" s="1"/>
  <c r="O900" i="3" s="1"/>
  <c r="K901" i="3"/>
  <c r="M901" i="3" s="1"/>
  <c r="O901" i="3" s="1"/>
  <c r="O916" i="3"/>
  <c r="O932" i="3"/>
  <c r="K947" i="3"/>
  <c r="M947" i="3" s="1"/>
  <c r="J947" i="3"/>
  <c r="L947" i="3" s="1"/>
  <c r="O961" i="3"/>
  <c r="K975" i="3"/>
  <c r="M975" i="3" s="1"/>
  <c r="J975" i="3"/>
  <c r="L975" i="3" s="1"/>
  <c r="K983" i="3"/>
  <c r="M983" i="3" s="1"/>
  <c r="J983" i="3"/>
  <c r="L983" i="3" s="1"/>
  <c r="O983" i="3" s="1"/>
  <c r="J998" i="3"/>
  <c r="L998" i="3" s="1"/>
  <c r="K998" i="3"/>
  <c r="M998" i="3" s="1"/>
  <c r="K837" i="3"/>
  <c r="M837" i="3" s="1"/>
  <c r="K853" i="3"/>
  <c r="M853" i="3" s="1"/>
  <c r="O853" i="3" s="1"/>
  <c r="K869" i="3"/>
  <c r="M869" i="3" s="1"/>
  <c r="O869" i="3" s="1"/>
  <c r="O907" i="3"/>
  <c r="K913" i="3"/>
  <c r="M913" i="3" s="1"/>
  <c r="J913" i="3"/>
  <c r="L913" i="3" s="1"/>
  <c r="O913" i="3" s="1"/>
  <c r="K915" i="3"/>
  <c r="M915" i="3" s="1"/>
  <c r="J915" i="3"/>
  <c r="L915" i="3" s="1"/>
  <c r="O915" i="3" s="1"/>
  <c r="O923" i="3"/>
  <c r="K929" i="3"/>
  <c r="M929" i="3" s="1"/>
  <c r="J929" i="3"/>
  <c r="L929" i="3" s="1"/>
  <c r="O929" i="3" s="1"/>
  <c r="K931" i="3"/>
  <c r="M931" i="3" s="1"/>
  <c r="J931" i="3"/>
  <c r="L931" i="3" s="1"/>
  <c r="O993" i="3"/>
  <c r="K905" i="3"/>
  <c r="M905" i="3" s="1"/>
  <c r="O905" i="3" s="1"/>
  <c r="K921" i="3"/>
  <c r="M921" i="3" s="1"/>
  <c r="O921" i="3" s="1"/>
  <c r="K937" i="3"/>
  <c r="M937" i="3" s="1"/>
  <c r="O937" i="3" s="1"/>
  <c r="J938" i="3"/>
  <c r="L938" i="3" s="1"/>
  <c r="K938" i="3"/>
  <c r="M938" i="3" s="1"/>
  <c r="K943" i="3"/>
  <c r="M943" i="3" s="1"/>
  <c r="J943" i="3"/>
  <c r="L943" i="3" s="1"/>
  <c r="J954" i="3"/>
  <c r="L954" i="3" s="1"/>
  <c r="K954" i="3"/>
  <c r="M954" i="3" s="1"/>
  <c r="K959" i="3"/>
  <c r="M959" i="3" s="1"/>
  <c r="J959" i="3"/>
  <c r="L959" i="3" s="1"/>
  <c r="O962" i="3"/>
  <c r="O964" i="3"/>
  <c r="O977" i="3"/>
  <c r="J982" i="3"/>
  <c r="L982" i="3" s="1"/>
  <c r="K982" i="3"/>
  <c r="M982" i="3" s="1"/>
  <c r="K991" i="3"/>
  <c r="M991" i="3" s="1"/>
  <c r="J991" i="3"/>
  <c r="L991" i="3" s="1"/>
  <c r="O994" i="3"/>
  <c r="O996" i="3"/>
  <c r="K917" i="3"/>
  <c r="M917" i="3" s="1"/>
  <c r="O917" i="3" s="1"/>
  <c r="K933" i="3"/>
  <c r="M933" i="3" s="1"/>
  <c r="O933" i="3" s="1"/>
  <c r="J942" i="3"/>
  <c r="L942" i="3" s="1"/>
  <c r="K942" i="3"/>
  <c r="M942" i="3" s="1"/>
  <c r="O948" i="3"/>
  <c r="O952" i="3"/>
  <c r="J958" i="3"/>
  <c r="L958" i="3" s="1"/>
  <c r="K958" i="3"/>
  <c r="M958" i="3" s="1"/>
  <c r="K967" i="3"/>
  <c r="M967" i="3" s="1"/>
  <c r="J967" i="3"/>
  <c r="L967" i="3" s="1"/>
  <c r="J990" i="3"/>
  <c r="L990" i="3" s="1"/>
  <c r="O990" i="3" s="1"/>
  <c r="K990" i="3"/>
  <c r="M990" i="3" s="1"/>
  <c r="K999" i="3"/>
  <c r="M999" i="3" s="1"/>
  <c r="J999" i="3"/>
  <c r="L999" i="3" s="1"/>
  <c r="O999" i="3" s="1"/>
  <c r="O1002" i="3"/>
  <c r="K939" i="3"/>
  <c r="M939" i="3" s="1"/>
  <c r="O939" i="3" s="1"/>
  <c r="K955" i="3"/>
  <c r="M955" i="3" s="1"/>
  <c r="O955" i="3" s="1"/>
  <c r="K951" i="3"/>
  <c r="M951" i="3" s="1"/>
  <c r="O951" i="3" s="1"/>
  <c r="K963" i="3"/>
  <c r="M963" i="3" s="1"/>
  <c r="J963" i="3"/>
  <c r="L963" i="3" s="1"/>
  <c r="K971" i="3"/>
  <c r="M971" i="3" s="1"/>
  <c r="J971" i="3"/>
  <c r="L971" i="3" s="1"/>
  <c r="O971" i="3" s="1"/>
  <c r="K979" i="3"/>
  <c r="M979" i="3" s="1"/>
  <c r="J979" i="3"/>
  <c r="L979" i="3" s="1"/>
  <c r="K987" i="3"/>
  <c r="M987" i="3" s="1"/>
  <c r="J987" i="3"/>
  <c r="L987" i="3" s="1"/>
  <c r="O987" i="3" s="1"/>
  <c r="K995" i="3"/>
  <c r="M995" i="3" s="1"/>
  <c r="J995" i="3"/>
  <c r="L995" i="3" s="1"/>
  <c r="K1003" i="3"/>
  <c r="M1003" i="3" s="1"/>
  <c r="J1003" i="3"/>
  <c r="L1003" i="3" s="1"/>
  <c r="O1003" i="3" s="1"/>
  <c r="H1003" i="2"/>
  <c r="J1003" i="2" s="1"/>
  <c r="G1003" i="2"/>
  <c r="I1003" i="2" s="1"/>
  <c r="T1003" i="2" s="1"/>
  <c r="H983" i="2"/>
  <c r="J983" i="2" s="1"/>
  <c r="G983" i="2"/>
  <c r="I983" i="2" s="1"/>
  <c r="H979" i="2"/>
  <c r="J979" i="2" s="1"/>
  <c r="G979" i="2"/>
  <c r="I979" i="2" s="1"/>
  <c r="T979" i="2" s="1"/>
  <c r="H975" i="2"/>
  <c r="J975" i="2" s="1"/>
  <c r="G975" i="2"/>
  <c r="I975" i="2" s="1"/>
  <c r="H967" i="2"/>
  <c r="J967" i="2" s="1"/>
  <c r="G967" i="2"/>
  <c r="I967" i="2" s="1"/>
  <c r="T967" i="2" s="1"/>
  <c r="H963" i="2"/>
  <c r="J963" i="2" s="1"/>
  <c r="G963" i="2"/>
  <c r="I963" i="2" s="1"/>
  <c r="H959" i="2"/>
  <c r="J959" i="2" s="1"/>
  <c r="G959" i="2"/>
  <c r="I959" i="2" s="1"/>
  <c r="T959" i="2" s="1"/>
  <c r="H951" i="2"/>
  <c r="J951" i="2" s="1"/>
  <c r="G951" i="2"/>
  <c r="I951" i="2" s="1"/>
  <c r="H947" i="2"/>
  <c r="J947" i="2" s="1"/>
  <c r="G947" i="2"/>
  <c r="I947" i="2" s="1"/>
  <c r="T947" i="2" s="1"/>
  <c r="H939" i="2"/>
  <c r="J939" i="2" s="1"/>
  <c r="G939" i="2"/>
  <c r="I939" i="2" s="1"/>
  <c r="H931" i="2"/>
  <c r="J931" i="2" s="1"/>
  <c r="G931" i="2"/>
  <c r="I931" i="2" s="1"/>
  <c r="T931" i="2" s="1"/>
  <c r="H927" i="2"/>
  <c r="J927" i="2" s="1"/>
  <c r="G927" i="2"/>
  <c r="I927" i="2" s="1"/>
  <c r="H919" i="2"/>
  <c r="J919" i="2" s="1"/>
  <c r="G919" i="2"/>
  <c r="I919" i="2" s="1"/>
  <c r="T919" i="2" s="1"/>
  <c r="H915" i="2"/>
  <c r="J915" i="2" s="1"/>
  <c r="G915" i="2"/>
  <c r="I915" i="2" s="1"/>
  <c r="H911" i="2"/>
  <c r="J911" i="2" s="1"/>
  <c r="G911" i="2"/>
  <c r="I911" i="2" s="1"/>
  <c r="T911" i="2" s="1"/>
  <c r="H903" i="2"/>
  <c r="J903" i="2" s="1"/>
  <c r="G903" i="2"/>
  <c r="I903" i="2" s="1"/>
  <c r="H895" i="2"/>
  <c r="J895" i="2" s="1"/>
  <c r="G895" i="2"/>
  <c r="I895" i="2" s="1"/>
  <c r="T895" i="2" s="1"/>
  <c r="H887" i="2"/>
  <c r="J887" i="2" s="1"/>
  <c r="G887" i="2"/>
  <c r="I887" i="2" s="1"/>
  <c r="H875" i="2"/>
  <c r="J875" i="2" s="1"/>
  <c r="G875" i="2"/>
  <c r="I875" i="2" s="1"/>
  <c r="H869" i="2"/>
  <c r="J869" i="2" s="1"/>
  <c r="G869" i="2"/>
  <c r="I869" i="2" s="1"/>
  <c r="G865" i="2"/>
  <c r="I865" i="2" s="1"/>
  <c r="T865" i="2" s="1"/>
  <c r="H865" i="2"/>
  <c r="J865" i="2" s="1"/>
  <c r="H863" i="2"/>
  <c r="J863" i="2" s="1"/>
  <c r="G863" i="2"/>
  <c r="I863" i="2" s="1"/>
  <c r="H843" i="2"/>
  <c r="J843" i="2" s="1"/>
  <c r="G843" i="2"/>
  <c r="I843" i="2" s="1"/>
  <c r="H837" i="2"/>
  <c r="J837" i="2" s="1"/>
  <c r="G837" i="2"/>
  <c r="I837" i="2" s="1"/>
  <c r="H833" i="2"/>
  <c r="J833" i="2" s="1"/>
  <c r="G833" i="2"/>
  <c r="I833" i="2" s="1"/>
  <c r="H831" i="2"/>
  <c r="J831" i="2" s="1"/>
  <c r="G831" i="2"/>
  <c r="I831" i="2" s="1"/>
  <c r="H807" i="2"/>
  <c r="J807" i="2" s="1"/>
  <c r="G807" i="2"/>
  <c r="I807" i="2" s="1"/>
  <c r="H805" i="2"/>
  <c r="J805" i="2" s="1"/>
  <c r="G805" i="2"/>
  <c r="I805" i="2" s="1"/>
  <c r="H795" i="2"/>
  <c r="J795" i="2" s="1"/>
  <c r="G795" i="2"/>
  <c r="I795" i="2" s="1"/>
  <c r="H775" i="2"/>
  <c r="J775" i="2" s="1"/>
  <c r="G775" i="2"/>
  <c r="I775" i="2" s="1"/>
  <c r="H773" i="2"/>
  <c r="J773" i="2" s="1"/>
  <c r="G773" i="2"/>
  <c r="I773" i="2" s="1"/>
  <c r="H757" i="2"/>
  <c r="J757" i="2" s="1"/>
  <c r="G757" i="2"/>
  <c r="I757" i="2" s="1"/>
  <c r="H753" i="2"/>
  <c r="J753" i="2" s="1"/>
  <c r="G753" i="2"/>
  <c r="I753" i="2" s="1"/>
  <c r="H743" i="2"/>
  <c r="J743" i="2" s="1"/>
  <c r="G743" i="2"/>
  <c r="I743" i="2" s="1"/>
  <c r="H741" i="2"/>
  <c r="J741" i="2" s="1"/>
  <c r="G741" i="2"/>
  <c r="I741" i="2" s="1"/>
  <c r="G737" i="2"/>
  <c r="I737" i="2" s="1"/>
  <c r="T737" i="2" s="1"/>
  <c r="H737" i="2"/>
  <c r="J737" i="2" s="1"/>
  <c r="H727" i="2"/>
  <c r="J727" i="2" s="1"/>
  <c r="G727" i="2"/>
  <c r="I727" i="2" s="1"/>
  <c r="H725" i="2"/>
  <c r="J725" i="2" s="1"/>
  <c r="G725" i="2"/>
  <c r="I725" i="2" s="1"/>
  <c r="H721" i="2"/>
  <c r="J721" i="2" s="1"/>
  <c r="G721" i="2"/>
  <c r="I721" i="2" s="1"/>
  <c r="H711" i="2"/>
  <c r="J711" i="2" s="1"/>
  <c r="G711" i="2"/>
  <c r="I711" i="2" s="1"/>
  <c r="H709" i="2"/>
  <c r="J709" i="2" s="1"/>
  <c r="G709" i="2"/>
  <c r="I709" i="2" s="1"/>
  <c r="H705" i="2"/>
  <c r="J705" i="2" s="1"/>
  <c r="G705" i="2"/>
  <c r="I705" i="2" s="1"/>
  <c r="H695" i="2"/>
  <c r="J695" i="2" s="1"/>
  <c r="G695" i="2"/>
  <c r="I695" i="2" s="1"/>
  <c r="H693" i="2"/>
  <c r="J693" i="2" s="1"/>
  <c r="G693" i="2"/>
  <c r="I693" i="2" s="1"/>
  <c r="H689" i="2"/>
  <c r="J689" i="2" s="1"/>
  <c r="G689" i="2"/>
  <c r="I689" i="2" s="1"/>
  <c r="H679" i="2"/>
  <c r="J679" i="2" s="1"/>
  <c r="G679" i="2"/>
  <c r="I679" i="2" s="1"/>
  <c r="H677" i="2"/>
  <c r="J677" i="2" s="1"/>
  <c r="G677" i="2"/>
  <c r="I677" i="2" s="1"/>
  <c r="H667" i="2"/>
  <c r="J667" i="2" s="1"/>
  <c r="G667" i="2"/>
  <c r="I667" i="2" s="1"/>
  <c r="H655" i="2"/>
  <c r="J655" i="2" s="1"/>
  <c r="G655" i="2"/>
  <c r="I655" i="2" s="1"/>
  <c r="H653" i="2"/>
  <c r="J653" i="2" s="1"/>
  <c r="G653" i="2"/>
  <c r="I653" i="2" s="1"/>
  <c r="H651" i="2"/>
  <c r="J651" i="2" s="1"/>
  <c r="G651" i="2"/>
  <c r="I651" i="2" s="1"/>
  <c r="H641" i="2"/>
  <c r="J641" i="2" s="1"/>
  <c r="G641" i="2"/>
  <c r="I641" i="2" s="1"/>
  <c r="H639" i="2"/>
  <c r="J639" i="2" s="1"/>
  <c r="G639" i="2"/>
  <c r="I639" i="2" s="1"/>
  <c r="H637" i="2"/>
  <c r="J637" i="2" s="1"/>
  <c r="G637" i="2"/>
  <c r="I637" i="2" s="1"/>
  <c r="H635" i="2"/>
  <c r="J635" i="2" s="1"/>
  <c r="G635" i="2"/>
  <c r="I635" i="2" s="1"/>
  <c r="G631" i="2"/>
  <c r="I631" i="2" s="1"/>
  <c r="T631" i="2" s="1"/>
  <c r="H631" i="2"/>
  <c r="J631" i="2" s="1"/>
  <c r="H629" i="2"/>
  <c r="J629" i="2" s="1"/>
  <c r="G629" i="2"/>
  <c r="I629" i="2" s="1"/>
  <c r="H625" i="2"/>
  <c r="J625" i="2" s="1"/>
  <c r="G625" i="2"/>
  <c r="I625" i="2" s="1"/>
  <c r="H621" i="2"/>
  <c r="J621" i="2" s="1"/>
  <c r="G621" i="2"/>
  <c r="I621" i="2" s="1"/>
  <c r="H619" i="2"/>
  <c r="J619" i="2" s="1"/>
  <c r="G619" i="2"/>
  <c r="I619" i="2" s="1"/>
  <c r="H607" i="2"/>
  <c r="J607" i="2" s="1"/>
  <c r="G607" i="2"/>
  <c r="I607" i="2" s="1"/>
  <c r="H599" i="2"/>
  <c r="J599" i="2" s="1"/>
  <c r="G599" i="2"/>
  <c r="I599" i="2" s="1"/>
  <c r="H597" i="2"/>
  <c r="J597" i="2" s="1"/>
  <c r="G597" i="2"/>
  <c r="I597" i="2" s="1"/>
  <c r="H593" i="2"/>
  <c r="J593" i="2" s="1"/>
  <c r="G593" i="2"/>
  <c r="I593" i="2" s="1"/>
  <c r="H589" i="2"/>
  <c r="J589" i="2" s="1"/>
  <c r="G589" i="2"/>
  <c r="I589" i="2" s="1"/>
  <c r="H587" i="2"/>
  <c r="J587" i="2" s="1"/>
  <c r="G587" i="2"/>
  <c r="I587" i="2" s="1"/>
  <c r="H575" i="2"/>
  <c r="J575" i="2" s="1"/>
  <c r="G575" i="2"/>
  <c r="I575" i="2" s="1"/>
  <c r="H567" i="2"/>
  <c r="J567" i="2" s="1"/>
  <c r="G567" i="2"/>
  <c r="I567" i="2" s="1"/>
  <c r="H565" i="2"/>
  <c r="J565" i="2" s="1"/>
  <c r="G565" i="2"/>
  <c r="I565" i="2" s="1"/>
  <c r="H561" i="2"/>
  <c r="J561" i="2" s="1"/>
  <c r="G561" i="2"/>
  <c r="I561" i="2" s="1"/>
  <c r="H551" i="2"/>
  <c r="J551" i="2" s="1"/>
  <c r="G551" i="2"/>
  <c r="I551" i="2" s="1"/>
  <c r="H549" i="2"/>
  <c r="J549" i="2" s="1"/>
  <c r="G549" i="2"/>
  <c r="I549" i="2" s="1"/>
  <c r="H545" i="2"/>
  <c r="J545" i="2" s="1"/>
  <c r="G545" i="2"/>
  <c r="I545" i="2" s="1"/>
  <c r="H535" i="2"/>
  <c r="J535" i="2" s="1"/>
  <c r="G535" i="2"/>
  <c r="I535" i="2" s="1"/>
  <c r="H533" i="2"/>
  <c r="J533" i="2" s="1"/>
  <c r="G533" i="2"/>
  <c r="I533" i="2" s="1"/>
  <c r="H529" i="2"/>
  <c r="J529" i="2" s="1"/>
  <c r="G529" i="2"/>
  <c r="I529" i="2" s="1"/>
  <c r="H525" i="2"/>
  <c r="J525" i="2" s="1"/>
  <c r="G525" i="2"/>
  <c r="I525" i="2" s="1"/>
  <c r="H523" i="2"/>
  <c r="J523" i="2" s="1"/>
  <c r="G523" i="2"/>
  <c r="I523" i="2" s="1"/>
  <c r="H511" i="2"/>
  <c r="J511" i="2" s="1"/>
  <c r="G511" i="2"/>
  <c r="I511" i="2" s="1"/>
  <c r="H503" i="2"/>
  <c r="J503" i="2" s="1"/>
  <c r="G503" i="2"/>
  <c r="I503" i="2" s="1"/>
  <c r="H501" i="2"/>
  <c r="J501" i="2" s="1"/>
  <c r="G501" i="2"/>
  <c r="I501" i="2" s="1"/>
  <c r="H497" i="2"/>
  <c r="J497" i="2" s="1"/>
  <c r="G497" i="2"/>
  <c r="I497" i="2" s="1"/>
  <c r="H493" i="2"/>
  <c r="J493" i="2" s="1"/>
  <c r="G493" i="2"/>
  <c r="I493" i="2" s="1"/>
  <c r="H491" i="2"/>
  <c r="J491" i="2" s="1"/>
  <c r="G491" i="2"/>
  <c r="I491" i="2" s="1"/>
  <c r="H479" i="2"/>
  <c r="J479" i="2" s="1"/>
  <c r="G479" i="2"/>
  <c r="I479" i="2" s="1"/>
  <c r="H471" i="2"/>
  <c r="J471" i="2" s="1"/>
  <c r="G471" i="2"/>
  <c r="I471" i="2" s="1"/>
  <c r="H469" i="2"/>
  <c r="J469" i="2" s="1"/>
  <c r="G469" i="2"/>
  <c r="I469" i="2" s="1"/>
  <c r="H465" i="2"/>
  <c r="J465" i="2" s="1"/>
  <c r="G465" i="2"/>
  <c r="I465" i="2" s="1"/>
  <c r="H463" i="2"/>
  <c r="J463" i="2" s="1"/>
  <c r="G463" i="2"/>
  <c r="I463" i="2" s="1"/>
  <c r="H461" i="2"/>
  <c r="J461" i="2" s="1"/>
  <c r="G461" i="2"/>
  <c r="I461" i="2" s="1"/>
  <c r="H459" i="2"/>
  <c r="J459" i="2" s="1"/>
  <c r="G459" i="2"/>
  <c r="I459" i="2" s="1"/>
  <c r="H447" i="2"/>
  <c r="J447" i="2" s="1"/>
  <c r="G447" i="2"/>
  <c r="I447" i="2" s="1"/>
  <c r="H445" i="2"/>
  <c r="J445" i="2" s="1"/>
  <c r="G445" i="2"/>
  <c r="I445" i="2" s="1"/>
  <c r="H443" i="2"/>
  <c r="J443" i="2" s="1"/>
  <c r="G443" i="2"/>
  <c r="I443" i="2" s="1"/>
  <c r="H431" i="2"/>
  <c r="J431" i="2" s="1"/>
  <c r="G431" i="2"/>
  <c r="I431" i="2" s="1"/>
  <c r="H429" i="2"/>
  <c r="J429" i="2" s="1"/>
  <c r="G429" i="2"/>
  <c r="I429" i="2" s="1"/>
  <c r="H427" i="2"/>
  <c r="J427" i="2" s="1"/>
  <c r="G427" i="2"/>
  <c r="I427" i="2" s="1"/>
  <c r="H415" i="2"/>
  <c r="J415" i="2" s="1"/>
  <c r="G415" i="2"/>
  <c r="I415" i="2" s="1"/>
  <c r="H407" i="2"/>
  <c r="J407" i="2" s="1"/>
  <c r="G407" i="2"/>
  <c r="I407" i="2" s="1"/>
  <c r="H405" i="2"/>
  <c r="J405" i="2" s="1"/>
  <c r="G405" i="2"/>
  <c r="I405" i="2" s="1"/>
  <c r="H401" i="2"/>
  <c r="J401" i="2" s="1"/>
  <c r="G401" i="2"/>
  <c r="I401" i="2" s="1"/>
  <c r="H399" i="2"/>
  <c r="J399" i="2" s="1"/>
  <c r="G399" i="2"/>
  <c r="I399" i="2" s="1"/>
  <c r="H397" i="2"/>
  <c r="J397" i="2" s="1"/>
  <c r="G397" i="2"/>
  <c r="I397" i="2" s="1"/>
  <c r="H395" i="2"/>
  <c r="J395" i="2" s="1"/>
  <c r="G395" i="2"/>
  <c r="I395" i="2" s="1"/>
  <c r="G1001" i="2"/>
  <c r="I1001" i="2" s="1"/>
  <c r="G993" i="2"/>
  <c r="I993" i="2" s="1"/>
  <c r="G985" i="2"/>
  <c r="I985" i="2" s="1"/>
  <c r="G977" i="2"/>
  <c r="I977" i="2" s="1"/>
  <c r="G969" i="2"/>
  <c r="I969" i="2" s="1"/>
  <c r="G961" i="2"/>
  <c r="I961" i="2" s="1"/>
  <c r="G953" i="2"/>
  <c r="I953" i="2" s="1"/>
  <c r="G945" i="2"/>
  <c r="I945" i="2" s="1"/>
  <c r="G937" i="2"/>
  <c r="I937" i="2" s="1"/>
  <c r="G929" i="2"/>
  <c r="I929" i="2" s="1"/>
  <c r="G921" i="2"/>
  <c r="I921" i="2" s="1"/>
  <c r="T921" i="2" s="1"/>
  <c r="G913" i="2"/>
  <c r="I913" i="2" s="1"/>
  <c r="G905" i="2"/>
  <c r="I905" i="2" s="1"/>
  <c r="G897" i="2"/>
  <c r="I897" i="2" s="1"/>
  <c r="G889" i="2"/>
  <c r="I889" i="2" s="1"/>
  <c r="G881" i="2"/>
  <c r="I881" i="2" s="1"/>
  <c r="G871" i="2"/>
  <c r="I871" i="2" s="1"/>
  <c r="G861" i="2"/>
  <c r="I861" i="2" s="1"/>
  <c r="T861" i="2" s="1"/>
  <c r="G839" i="2"/>
  <c r="I839" i="2" s="1"/>
  <c r="G829" i="2"/>
  <c r="I829" i="2" s="1"/>
  <c r="H1004" i="2"/>
  <c r="J1004" i="2" s="1"/>
  <c r="G1004" i="2"/>
  <c r="I1004" i="2" s="1"/>
  <c r="H1000" i="2"/>
  <c r="J1000" i="2" s="1"/>
  <c r="G1000" i="2"/>
  <c r="I1000" i="2" s="1"/>
  <c r="H996" i="2"/>
  <c r="J996" i="2" s="1"/>
  <c r="G996" i="2"/>
  <c r="I996" i="2" s="1"/>
  <c r="H992" i="2"/>
  <c r="J992" i="2" s="1"/>
  <c r="G992" i="2"/>
  <c r="I992" i="2" s="1"/>
  <c r="H988" i="2"/>
  <c r="J988" i="2" s="1"/>
  <c r="G988" i="2"/>
  <c r="I988" i="2" s="1"/>
  <c r="H984" i="2"/>
  <c r="J984" i="2" s="1"/>
  <c r="G984" i="2"/>
  <c r="I984" i="2" s="1"/>
  <c r="H980" i="2"/>
  <c r="J980" i="2" s="1"/>
  <c r="G980" i="2"/>
  <c r="I980" i="2" s="1"/>
  <c r="H976" i="2"/>
  <c r="J976" i="2" s="1"/>
  <c r="G976" i="2"/>
  <c r="I976" i="2" s="1"/>
  <c r="G972" i="2"/>
  <c r="I972" i="2" s="1"/>
  <c r="H972" i="2"/>
  <c r="J972" i="2" s="1"/>
  <c r="H964" i="2"/>
  <c r="J964" i="2" s="1"/>
  <c r="G964" i="2"/>
  <c r="I964" i="2" s="1"/>
  <c r="H960" i="2"/>
  <c r="J960" i="2" s="1"/>
  <c r="G960" i="2"/>
  <c r="I960" i="2" s="1"/>
  <c r="H956" i="2"/>
  <c r="J956" i="2" s="1"/>
  <c r="G956" i="2"/>
  <c r="I956" i="2" s="1"/>
  <c r="H952" i="2"/>
  <c r="J952" i="2" s="1"/>
  <c r="G952" i="2"/>
  <c r="I952" i="2" s="1"/>
  <c r="H948" i="2"/>
  <c r="J948" i="2" s="1"/>
  <c r="G948" i="2"/>
  <c r="I948" i="2" s="1"/>
  <c r="H944" i="2"/>
  <c r="J944" i="2" s="1"/>
  <c r="G944" i="2"/>
  <c r="I944" i="2" s="1"/>
  <c r="H940" i="2"/>
  <c r="J940" i="2" s="1"/>
  <c r="G940" i="2"/>
  <c r="I940" i="2" s="1"/>
  <c r="H936" i="2"/>
  <c r="J936" i="2" s="1"/>
  <c r="G936" i="2"/>
  <c r="I936" i="2" s="1"/>
  <c r="H932" i="2"/>
  <c r="J932" i="2" s="1"/>
  <c r="G932" i="2"/>
  <c r="I932" i="2" s="1"/>
  <c r="H928" i="2"/>
  <c r="J928" i="2" s="1"/>
  <c r="G928" i="2"/>
  <c r="I928" i="2" s="1"/>
  <c r="H924" i="2"/>
  <c r="J924" i="2" s="1"/>
  <c r="G924" i="2"/>
  <c r="I924" i="2" s="1"/>
  <c r="H920" i="2"/>
  <c r="J920" i="2" s="1"/>
  <c r="G920" i="2"/>
  <c r="I920" i="2" s="1"/>
  <c r="H916" i="2"/>
  <c r="J916" i="2" s="1"/>
  <c r="G916" i="2"/>
  <c r="I916" i="2" s="1"/>
  <c r="H912" i="2"/>
  <c r="J912" i="2" s="1"/>
  <c r="G912" i="2"/>
  <c r="I912" i="2" s="1"/>
  <c r="G908" i="2"/>
  <c r="I908" i="2" s="1"/>
  <c r="T908" i="2" s="1"/>
  <c r="H908" i="2"/>
  <c r="J908" i="2" s="1"/>
  <c r="H904" i="2"/>
  <c r="J904" i="2" s="1"/>
  <c r="G904" i="2"/>
  <c r="I904" i="2" s="1"/>
  <c r="H900" i="2"/>
  <c r="J900" i="2" s="1"/>
  <c r="G900" i="2"/>
  <c r="I900" i="2" s="1"/>
  <c r="H896" i="2"/>
  <c r="J896" i="2" s="1"/>
  <c r="G896" i="2"/>
  <c r="I896" i="2" s="1"/>
  <c r="H892" i="2"/>
  <c r="J892" i="2" s="1"/>
  <c r="G892" i="2"/>
  <c r="I892" i="2" s="1"/>
  <c r="H888" i="2"/>
  <c r="J888" i="2" s="1"/>
  <c r="G888" i="2"/>
  <c r="I888" i="2" s="1"/>
  <c r="H884" i="2"/>
  <c r="J884" i="2" s="1"/>
  <c r="G884" i="2"/>
  <c r="I884" i="2" s="1"/>
  <c r="H880" i="2"/>
  <c r="J880" i="2" s="1"/>
  <c r="G880" i="2"/>
  <c r="I880" i="2" s="1"/>
  <c r="H876" i="2"/>
  <c r="J876" i="2" s="1"/>
  <c r="G876" i="2"/>
  <c r="I876" i="2" s="1"/>
  <c r="H874" i="2"/>
  <c r="J874" i="2" s="1"/>
  <c r="G874" i="2"/>
  <c r="I874" i="2" s="1"/>
  <c r="H872" i="2"/>
  <c r="J872" i="2" s="1"/>
  <c r="G872" i="2"/>
  <c r="I872" i="2" s="1"/>
  <c r="H870" i="2"/>
  <c r="J870" i="2" s="1"/>
  <c r="G870" i="2"/>
  <c r="I870" i="2" s="1"/>
  <c r="H868" i="2"/>
  <c r="J868" i="2" s="1"/>
  <c r="G868" i="2"/>
  <c r="I868" i="2" s="1"/>
  <c r="H864" i="2"/>
  <c r="J864" i="2" s="1"/>
  <c r="G864" i="2"/>
  <c r="I864" i="2" s="1"/>
  <c r="H860" i="2"/>
  <c r="J860" i="2" s="1"/>
  <c r="G860" i="2"/>
  <c r="I860" i="2" s="1"/>
  <c r="H858" i="2"/>
  <c r="J858" i="2" s="1"/>
  <c r="G858" i="2"/>
  <c r="I858" i="2" s="1"/>
  <c r="H856" i="2"/>
  <c r="J856" i="2" s="1"/>
  <c r="G856" i="2"/>
  <c r="I856" i="2" s="1"/>
  <c r="H854" i="2"/>
  <c r="J854" i="2" s="1"/>
  <c r="G854" i="2"/>
  <c r="I854" i="2" s="1"/>
  <c r="H852" i="2"/>
  <c r="J852" i="2" s="1"/>
  <c r="G852" i="2"/>
  <c r="I852" i="2" s="1"/>
  <c r="H848" i="2"/>
  <c r="J848" i="2" s="1"/>
  <c r="G848" i="2"/>
  <c r="I848" i="2" s="1"/>
  <c r="G844" i="2"/>
  <c r="I844" i="2" s="1"/>
  <c r="T844" i="2" s="1"/>
  <c r="H844" i="2"/>
  <c r="J844" i="2" s="1"/>
  <c r="H842" i="2"/>
  <c r="J842" i="2" s="1"/>
  <c r="G842" i="2"/>
  <c r="I842" i="2" s="1"/>
  <c r="H838" i="2"/>
  <c r="J838" i="2" s="1"/>
  <c r="G838" i="2"/>
  <c r="I838" i="2" s="1"/>
  <c r="H836" i="2"/>
  <c r="J836" i="2" s="1"/>
  <c r="G836" i="2"/>
  <c r="I836" i="2" s="1"/>
  <c r="H832" i="2"/>
  <c r="J832" i="2" s="1"/>
  <c r="G832" i="2"/>
  <c r="I832" i="2" s="1"/>
  <c r="H828" i="2"/>
  <c r="J828" i="2" s="1"/>
  <c r="G828" i="2"/>
  <c r="I828" i="2" s="1"/>
  <c r="H826" i="2"/>
  <c r="J826" i="2" s="1"/>
  <c r="G826" i="2"/>
  <c r="I826" i="2" s="1"/>
  <c r="H824" i="2"/>
  <c r="J824" i="2" s="1"/>
  <c r="G824" i="2"/>
  <c r="I824" i="2" s="1"/>
  <c r="H822" i="2"/>
  <c r="J822" i="2" s="1"/>
  <c r="G822" i="2"/>
  <c r="I822" i="2" s="1"/>
  <c r="H820" i="2"/>
  <c r="J820" i="2" s="1"/>
  <c r="G820" i="2"/>
  <c r="I820" i="2" s="1"/>
  <c r="H816" i="2"/>
  <c r="J816" i="2" s="1"/>
  <c r="G816" i="2"/>
  <c r="I816" i="2" s="1"/>
  <c r="H812" i="2"/>
  <c r="J812" i="2" s="1"/>
  <c r="G812" i="2"/>
  <c r="I812" i="2" s="1"/>
  <c r="H810" i="2"/>
  <c r="J810" i="2" s="1"/>
  <c r="G810" i="2"/>
  <c r="I810" i="2" s="1"/>
  <c r="H808" i="2"/>
  <c r="J808" i="2" s="1"/>
  <c r="G808" i="2"/>
  <c r="I808" i="2" s="1"/>
  <c r="H806" i="2"/>
  <c r="J806" i="2" s="1"/>
  <c r="G806" i="2"/>
  <c r="I806" i="2" s="1"/>
  <c r="H804" i="2"/>
  <c r="J804" i="2" s="1"/>
  <c r="G804" i="2"/>
  <c r="I804" i="2" s="1"/>
  <c r="H802" i="2"/>
  <c r="J802" i="2" s="1"/>
  <c r="G802" i="2"/>
  <c r="I802" i="2" s="1"/>
  <c r="H800" i="2"/>
  <c r="J800" i="2" s="1"/>
  <c r="G800" i="2"/>
  <c r="I800" i="2" s="1"/>
  <c r="H796" i="2"/>
  <c r="J796" i="2" s="1"/>
  <c r="G796" i="2"/>
  <c r="I796" i="2" s="1"/>
  <c r="H794" i="2"/>
  <c r="J794" i="2" s="1"/>
  <c r="G794" i="2"/>
  <c r="I794" i="2" s="1"/>
  <c r="H792" i="2"/>
  <c r="J792" i="2" s="1"/>
  <c r="G792" i="2"/>
  <c r="I792" i="2" s="1"/>
  <c r="H790" i="2"/>
  <c r="J790" i="2" s="1"/>
  <c r="G790" i="2"/>
  <c r="I790" i="2" s="1"/>
  <c r="H788" i="2"/>
  <c r="J788" i="2" s="1"/>
  <c r="G788" i="2"/>
  <c r="I788" i="2" s="1"/>
  <c r="H786" i="2"/>
  <c r="J786" i="2" s="1"/>
  <c r="G786" i="2"/>
  <c r="I786" i="2" s="1"/>
  <c r="H784" i="2"/>
  <c r="J784" i="2" s="1"/>
  <c r="G784" i="2"/>
  <c r="I784" i="2" s="1"/>
  <c r="G780" i="2"/>
  <c r="I780" i="2" s="1"/>
  <c r="T780" i="2" s="1"/>
  <c r="H780" i="2"/>
  <c r="J780" i="2" s="1"/>
  <c r="H778" i="2"/>
  <c r="J778" i="2" s="1"/>
  <c r="G778" i="2"/>
  <c r="I778" i="2" s="1"/>
  <c r="G776" i="2"/>
  <c r="I776" i="2" s="1"/>
  <c r="T776" i="2" s="1"/>
  <c r="H776" i="2"/>
  <c r="J776" i="2" s="1"/>
  <c r="H774" i="2"/>
  <c r="J774" i="2" s="1"/>
  <c r="G774" i="2"/>
  <c r="I774" i="2" s="1"/>
  <c r="H772" i="2"/>
  <c r="J772" i="2" s="1"/>
  <c r="G772" i="2"/>
  <c r="I772" i="2" s="1"/>
  <c r="H770" i="2"/>
  <c r="J770" i="2" s="1"/>
  <c r="G770" i="2"/>
  <c r="I770" i="2" s="1"/>
  <c r="H768" i="2"/>
  <c r="J768" i="2" s="1"/>
  <c r="G768" i="2"/>
  <c r="I768" i="2" s="1"/>
  <c r="H764" i="2"/>
  <c r="J764" i="2" s="1"/>
  <c r="G764" i="2"/>
  <c r="I764" i="2" s="1"/>
  <c r="H762" i="2"/>
  <c r="J762" i="2" s="1"/>
  <c r="G762" i="2"/>
  <c r="I762" i="2" s="1"/>
  <c r="H760" i="2"/>
  <c r="J760" i="2" s="1"/>
  <c r="G760" i="2"/>
  <c r="I760" i="2" s="1"/>
  <c r="H758" i="2"/>
  <c r="J758" i="2" s="1"/>
  <c r="G758" i="2"/>
  <c r="I758" i="2" s="1"/>
  <c r="H756" i="2"/>
  <c r="J756" i="2" s="1"/>
  <c r="G756" i="2"/>
  <c r="I756" i="2" s="1"/>
  <c r="H754" i="2"/>
  <c r="J754" i="2" s="1"/>
  <c r="G754" i="2"/>
  <c r="I754" i="2" s="1"/>
  <c r="H752" i="2"/>
  <c r="J752" i="2" s="1"/>
  <c r="G752" i="2"/>
  <c r="I752" i="2" s="1"/>
  <c r="H748" i="2"/>
  <c r="J748" i="2" s="1"/>
  <c r="G748" i="2"/>
  <c r="I748" i="2" s="1"/>
  <c r="H746" i="2"/>
  <c r="J746" i="2" s="1"/>
  <c r="G746" i="2"/>
  <c r="I746" i="2" s="1"/>
  <c r="H744" i="2"/>
  <c r="J744" i="2" s="1"/>
  <c r="G744" i="2"/>
  <c r="I744" i="2" s="1"/>
  <c r="H742" i="2"/>
  <c r="J742" i="2" s="1"/>
  <c r="G742" i="2"/>
  <c r="I742" i="2" s="1"/>
  <c r="H740" i="2"/>
  <c r="J740" i="2" s="1"/>
  <c r="G740" i="2"/>
  <c r="I740" i="2" s="1"/>
  <c r="H738" i="2"/>
  <c r="J738" i="2" s="1"/>
  <c r="G738" i="2"/>
  <c r="I738" i="2" s="1"/>
  <c r="H736" i="2"/>
  <c r="J736" i="2" s="1"/>
  <c r="G736" i="2"/>
  <c r="I736" i="2" s="1"/>
  <c r="H732" i="2"/>
  <c r="J732" i="2" s="1"/>
  <c r="G732" i="2"/>
  <c r="I732" i="2" s="1"/>
  <c r="H730" i="2"/>
  <c r="J730" i="2" s="1"/>
  <c r="G730" i="2"/>
  <c r="I730" i="2" s="1"/>
  <c r="H728" i="2"/>
  <c r="J728" i="2" s="1"/>
  <c r="G728" i="2"/>
  <c r="I728" i="2" s="1"/>
  <c r="H726" i="2"/>
  <c r="J726" i="2" s="1"/>
  <c r="G726" i="2"/>
  <c r="I726" i="2" s="1"/>
  <c r="H724" i="2"/>
  <c r="J724" i="2" s="1"/>
  <c r="G724" i="2"/>
  <c r="I724" i="2" s="1"/>
  <c r="H722" i="2"/>
  <c r="J722" i="2" s="1"/>
  <c r="G722" i="2"/>
  <c r="I722" i="2" s="1"/>
  <c r="H720" i="2"/>
  <c r="J720" i="2" s="1"/>
  <c r="G720" i="2"/>
  <c r="I720" i="2" s="1"/>
  <c r="G716" i="2"/>
  <c r="I716" i="2" s="1"/>
  <c r="T716" i="2" s="1"/>
  <c r="H716" i="2"/>
  <c r="J716" i="2" s="1"/>
  <c r="H714" i="2"/>
  <c r="J714" i="2" s="1"/>
  <c r="G714" i="2"/>
  <c r="I714" i="2" s="1"/>
  <c r="H710" i="2"/>
  <c r="J710" i="2" s="1"/>
  <c r="G710" i="2"/>
  <c r="I710" i="2" s="1"/>
  <c r="H708" i="2"/>
  <c r="J708" i="2" s="1"/>
  <c r="G708" i="2"/>
  <c r="I708" i="2" s="1"/>
  <c r="H706" i="2"/>
  <c r="J706" i="2" s="1"/>
  <c r="G706" i="2"/>
  <c r="I706" i="2" s="1"/>
  <c r="H704" i="2"/>
  <c r="J704" i="2" s="1"/>
  <c r="G704" i="2"/>
  <c r="I704" i="2" s="1"/>
  <c r="H700" i="2"/>
  <c r="J700" i="2" s="1"/>
  <c r="G700" i="2"/>
  <c r="I700" i="2" s="1"/>
  <c r="H698" i="2"/>
  <c r="J698" i="2" s="1"/>
  <c r="G698" i="2"/>
  <c r="I698" i="2" s="1"/>
  <c r="H696" i="2"/>
  <c r="J696" i="2" s="1"/>
  <c r="G696" i="2"/>
  <c r="I696" i="2" s="1"/>
  <c r="H694" i="2"/>
  <c r="J694" i="2" s="1"/>
  <c r="G694" i="2"/>
  <c r="I694" i="2" s="1"/>
  <c r="H692" i="2"/>
  <c r="J692" i="2" s="1"/>
  <c r="G692" i="2"/>
  <c r="I692" i="2" s="1"/>
  <c r="H690" i="2"/>
  <c r="J690" i="2" s="1"/>
  <c r="G690" i="2"/>
  <c r="I690" i="2" s="1"/>
  <c r="H688" i="2"/>
  <c r="J688" i="2" s="1"/>
  <c r="G688" i="2"/>
  <c r="I688" i="2" s="1"/>
  <c r="H684" i="2"/>
  <c r="J684" i="2" s="1"/>
  <c r="G684" i="2"/>
  <c r="I684" i="2" s="1"/>
  <c r="H682" i="2"/>
  <c r="J682" i="2" s="1"/>
  <c r="G682" i="2"/>
  <c r="I682" i="2" s="1"/>
  <c r="H680" i="2"/>
  <c r="J680" i="2" s="1"/>
  <c r="G680" i="2"/>
  <c r="I680" i="2" s="1"/>
  <c r="H678" i="2"/>
  <c r="J678" i="2" s="1"/>
  <c r="G678" i="2"/>
  <c r="I678" i="2" s="1"/>
  <c r="H676" i="2"/>
  <c r="J676" i="2" s="1"/>
  <c r="G676" i="2"/>
  <c r="I676" i="2" s="1"/>
  <c r="H674" i="2"/>
  <c r="J674" i="2" s="1"/>
  <c r="G674" i="2"/>
  <c r="I674" i="2" s="1"/>
  <c r="H672" i="2"/>
  <c r="J672" i="2" s="1"/>
  <c r="G672" i="2"/>
  <c r="I672" i="2" s="1"/>
  <c r="H668" i="2"/>
  <c r="J668" i="2" s="1"/>
  <c r="G668" i="2"/>
  <c r="I668" i="2" s="1"/>
  <c r="H666" i="2"/>
  <c r="J666" i="2" s="1"/>
  <c r="G666" i="2"/>
  <c r="I666" i="2" s="1"/>
  <c r="H664" i="2"/>
  <c r="J664" i="2" s="1"/>
  <c r="G664" i="2"/>
  <c r="I664" i="2" s="1"/>
  <c r="H662" i="2"/>
  <c r="J662" i="2" s="1"/>
  <c r="G662" i="2"/>
  <c r="I662" i="2" s="1"/>
  <c r="H660" i="2"/>
  <c r="J660" i="2" s="1"/>
  <c r="G660" i="2"/>
  <c r="I660" i="2" s="1"/>
  <c r="H658" i="2"/>
  <c r="J658" i="2" s="1"/>
  <c r="G658" i="2"/>
  <c r="I658" i="2" s="1"/>
  <c r="H656" i="2"/>
  <c r="J656" i="2" s="1"/>
  <c r="G656" i="2"/>
  <c r="I656" i="2" s="1"/>
  <c r="G652" i="2"/>
  <c r="I652" i="2" s="1"/>
  <c r="H652" i="2"/>
  <c r="J652" i="2" s="1"/>
  <c r="H650" i="2"/>
  <c r="J650" i="2" s="1"/>
  <c r="G650" i="2"/>
  <c r="I650" i="2" s="1"/>
  <c r="G648" i="2"/>
  <c r="I648" i="2" s="1"/>
  <c r="H648" i="2"/>
  <c r="J648" i="2" s="1"/>
  <c r="H646" i="2"/>
  <c r="J646" i="2" s="1"/>
  <c r="G646" i="2"/>
  <c r="I646" i="2" s="1"/>
  <c r="H644" i="2"/>
  <c r="J644" i="2" s="1"/>
  <c r="G644" i="2"/>
  <c r="I644" i="2" s="1"/>
  <c r="H642" i="2"/>
  <c r="J642" i="2" s="1"/>
  <c r="G642" i="2"/>
  <c r="I642" i="2" s="1"/>
  <c r="H640" i="2"/>
  <c r="J640" i="2" s="1"/>
  <c r="G640" i="2"/>
  <c r="I640" i="2" s="1"/>
  <c r="H636" i="2"/>
  <c r="J636" i="2" s="1"/>
  <c r="G636" i="2"/>
  <c r="I636" i="2" s="1"/>
  <c r="H634" i="2"/>
  <c r="J634" i="2" s="1"/>
  <c r="G634" i="2"/>
  <c r="I634" i="2" s="1"/>
  <c r="H632" i="2"/>
  <c r="J632" i="2" s="1"/>
  <c r="G632" i="2"/>
  <c r="I632" i="2" s="1"/>
  <c r="H630" i="2"/>
  <c r="J630" i="2" s="1"/>
  <c r="G630" i="2"/>
  <c r="I630" i="2" s="1"/>
  <c r="H628" i="2"/>
  <c r="J628" i="2" s="1"/>
  <c r="G628" i="2"/>
  <c r="I628" i="2" s="1"/>
  <c r="H626" i="2"/>
  <c r="J626" i="2" s="1"/>
  <c r="G626" i="2"/>
  <c r="I626" i="2" s="1"/>
  <c r="H624" i="2"/>
  <c r="J624" i="2" s="1"/>
  <c r="G624" i="2"/>
  <c r="I624" i="2" s="1"/>
  <c r="H620" i="2"/>
  <c r="J620" i="2" s="1"/>
  <c r="G620" i="2"/>
  <c r="I620" i="2" s="1"/>
  <c r="H618" i="2"/>
  <c r="J618" i="2" s="1"/>
  <c r="G618" i="2"/>
  <c r="I618" i="2" s="1"/>
  <c r="H616" i="2"/>
  <c r="J616" i="2" s="1"/>
  <c r="G616" i="2"/>
  <c r="I616" i="2" s="1"/>
  <c r="H614" i="2"/>
  <c r="J614" i="2" s="1"/>
  <c r="G614" i="2"/>
  <c r="I614" i="2" s="1"/>
  <c r="H612" i="2"/>
  <c r="J612" i="2" s="1"/>
  <c r="G612" i="2"/>
  <c r="I612" i="2" s="1"/>
  <c r="H610" i="2"/>
  <c r="J610" i="2" s="1"/>
  <c r="G610" i="2"/>
  <c r="I610" i="2" s="1"/>
  <c r="H608" i="2"/>
  <c r="J608" i="2" s="1"/>
  <c r="G608" i="2"/>
  <c r="I608" i="2" s="1"/>
  <c r="H604" i="2"/>
  <c r="J604" i="2" s="1"/>
  <c r="G604" i="2"/>
  <c r="I604" i="2" s="1"/>
  <c r="H602" i="2"/>
  <c r="J602" i="2" s="1"/>
  <c r="G602" i="2"/>
  <c r="I602" i="2" s="1"/>
  <c r="G600" i="2"/>
  <c r="I600" i="2" s="1"/>
  <c r="T600" i="2" s="1"/>
  <c r="H600" i="2"/>
  <c r="J600" i="2" s="1"/>
  <c r="H598" i="2"/>
  <c r="J598" i="2" s="1"/>
  <c r="G598" i="2"/>
  <c r="I598" i="2" s="1"/>
  <c r="H596" i="2"/>
  <c r="J596" i="2" s="1"/>
  <c r="G596" i="2"/>
  <c r="I596" i="2" s="1"/>
  <c r="H594" i="2"/>
  <c r="J594" i="2" s="1"/>
  <c r="G594" i="2"/>
  <c r="I594" i="2" s="1"/>
  <c r="H592" i="2"/>
  <c r="J592" i="2" s="1"/>
  <c r="G592" i="2"/>
  <c r="I592" i="2" s="1"/>
  <c r="H588" i="2"/>
  <c r="J588" i="2" s="1"/>
  <c r="G588" i="2"/>
  <c r="I588" i="2" s="1"/>
  <c r="H586" i="2"/>
  <c r="J586" i="2" s="1"/>
  <c r="G586" i="2"/>
  <c r="I586" i="2" s="1"/>
  <c r="H584" i="2"/>
  <c r="J584" i="2" s="1"/>
  <c r="G584" i="2"/>
  <c r="I584" i="2" s="1"/>
  <c r="H582" i="2"/>
  <c r="J582" i="2" s="1"/>
  <c r="G582" i="2"/>
  <c r="I582" i="2" s="1"/>
  <c r="H580" i="2"/>
  <c r="J580" i="2" s="1"/>
  <c r="G580" i="2"/>
  <c r="I580" i="2" s="1"/>
  <c r="H578" i="2"/>
  <c r="J578" i="2" s="1"/>
  <c r="G578" i="2"/>
  <c r="I578" i="2" s="1"/>
  <c r="H576" i="2"/>
  <c r="J576" i="2" s="1"/>
  <c r="G576" i="2"/>
  <c r="I576" i="2" s="1"/>
  <c r="H572" i="2"/>
  <c r="J572" i="2" s="1"/>
  <c r="G572" i="2"/>
  <c r="I572" i="2" s="1"/>
  <c r="H570" i="2"/>
  <c r="J570" i="2" s="1"/>
  <c r="G570" i="2"/>
  <c r="I570" i="2" s="1"/>
  <c r="H566" i="2"/>
  <c r="J566" i="2" s="1"/>
  <c r="G566" i="2"/>
  <c r="I566" i="2" s="1"/>
  <c r="H564" i="2"/>
  <c r="J564" i="2" s="1"/>
  <c r="G564" i="2"/>
  <c r="I564" i="2" s="1"/>
  <c r="H562" i="2"/>
  <c r="J562" i="2" s="1"/>
  <c r="G562" i="2"/>
  <c r="I562" i="2" s="1"/>
  <c r="H560" i="2"/>
  <c r="J560" i="2" s="1"/>
  <c r="G560" i="2"/>
  <c r="I560" i="2" s="1"/>
  <c r="H558" i="2"/>
  <c r="J558" i="2" s="1"/>
  <c r="H556" i="2"/>
  <c r="J556" i="2" s="1"/>
  <c r="G556" i="2"/>
  <c r="I556" i="2" s="1"/>
  <c r="T556" i="2" s="1"/>
  <c r="H554" i="2"/>
  <c r="J554" i="2" s="1"/>
  <c r="G554" i="2"/>
  <c r="I554" i="2" s="1"/>
  <c r="T554" i="2" s="1"/>
  <c r="H552" i="2"/>
  <c r="J552" i="2" s="1"/>
  <c r="G552" i="2"/>
  <c r="I552" i="2" s="1"/>
  <c r="T552" i="2" s="1"/>
  <c r="H550" i="2"/>
  <c r="J550" i="2" s="1"/>
  <c r="G550" i="2"/>
  <c r="I550" i="2" s="1"/>
  <c r="T550" i="2" s="1"/>
  <c r="H548" i="2"/>
  <c r="J548" i="2" s="1"/>
  <c r="G548" i="2"/>
  <c r="I548" i="2" s="1"/>
  <c r="T548" i="2" s="1"/>
  <c r="H546" i="2"/>
  <c r="J546" i="2" s="1"/>
  <c r="G546" i="2"/>
  <c r="I546" i="2" s="1"/>
  <c r="T546" i="2" s="1"/>
  <c r="H544" i="2"/>
  <c r="J544" i="2" s="1"/>
  <c r="G544" i="2"/>
  <c r="I544" i="2" s="1"/>
  <c r="T544" i="2" s="1"/>
  <c r="H542" i="2"/>
  <c r="J542" i="2" s="1"/>
  <c r="L542" i="2" s="1"/>
  <c r="H540" i="2"/>
  <c r="J540" i="2" s="1"/>
  <c r="G540" i="2"/>
  <c r="I540" i="2" s="1"/>
  <c r="H538" i="2"/>
  <c r="J538" i="2" s="1"/>
  <c r="G538" i="2"/>
  <c r="I538" i="2" s="1"/>
  <c r="G536" i="2"/>
  <c r="I536" i="2" s="1"/>
  <c r="T536" i="2" s="1"/>
  <c r="H536" i="2"/>
  <c r="J536" i="2" s="1"/>
  <c r="H534" i="2"/>
  <c r="J534" i="2" s="1"/>
  <c r="G534" i="2"/>
  <c r="I534" i="2" s="1"/>
  <c r="H532" i="2"/>
  <c r="J532" i="2" s="1"/>
  <c r="G532" i="2"/>
  <c r="I532" i="2" s="1"/>
  <c r="H530" i="2"/>
  <c r="J530" i="2" s="1"/>
  <c r="G530" i="2"/>
  <c r="I530" i="2" s="1"/>
  <c r="H528" i="2"/>
  <c r="J528" i="2" s="1"/>
  <c r="G528" i="2"/>
  <c r="I528" i="2" s="1"/>
  <c r="H526" i="2"/>
  <c r="J526" i="2" s="1"/>
  <c r="L526" i="2" s="1"/>
  <c r="H524" i="2"/>
  <c r="J524" i="2" s="1"/>
  <c r="G524" i="2"/>
  <c r="I524" i="2" s="1"/>
  <c r="T524" i="2" s="1"/>
  <c r="H522" i="2"/>
  <c r="J522" i="2" s="1"/>
  <c r="G522" i="2"/>
  <c r="I522" i="2" s="1"/>
  <c r="T522" i="2" s="1"/>
  <c r="H520" i="2"/>
  <c r="J520" i="2" s="1"/>
  <c r="G520" i="2"/>
  <c r="I520" i="2" s="1"/>
  <c r="T520" i="2" s="1"/>
  <c r="H518" i="2"/>
  <c r="J518" i="2" s="1"/>
  <c r="G518" i="2"/>
  <c r="I518" i="2" s="1"/>
  <c r="T518" i="2" s="1"/>
  <c r="H516" i="2"/>
  <c r="J516" i="2" s="1"/>
  <c r="G516" i="2"/>
  <c r="I516" i="2" s="1"/>
  <c r="T516" i="2" s="1"/>
  <c r="H514" i="2"/>
  <c r="J514" i="2" s="1"/>
  <c r="G514" i="2"/>
  <c r="I514" i="2" s="1"/>
  <c r="T514" i="2" s="1"/>
  <c r="H512" i="2"/>
  <c r="J512" i="2" s="1"/>
  <c r="G512" i="2"/>
  <c r="I512" i="2" s="1"/>
  <c r="T512" i="2" s="1"/>
  <c r="H510" i="2"/>
  <c r="J510" i="2" s="1"/>
  <c r="H508" i="2"/>
  <c r="J508" i="2" s="1"/>
  <c r="G508" i="2"/>
  <c r="I508" i="2" s="1"/>
  <c r="H506" i="2"/>
  <c r="J506" i="2" s="1"/>
  <c r="G506" i="2"/>
  <c r="I506" i="2" s="1"/>
  <c r="L504" i="2"/>
  <c r="U504" i="2" s="1"/>
  <c r="H502" i="2"/>
  <c r="J502" i="2" s="1"/>
  <c r="G502" i="2"/>
  <c r="I502" i="2" s="1"/>
  <c r="T502" i="2" s="1"/>
  <c r="H500" i="2"/>
  <c r="J500" i="2" s="1"/>
  <c r="G500" i="2"/>
  <c r="I500" i="2" s="1"/>
  <c r="T500" i="2" s="1"/>
  <c r="H498" i="2"/>
  <c r="J498" i="2" s="1"/>
  <c r="G498" i="2"/>
  <c r="I498" i="2" s="1"/>
  <c r="T498" i="2" s="1"/>
  <c r="H496" i="2"/>
  <c r="J496" i="2" s="1"/>
  <c r="G496" i="2"/>
  <c r="I496" i="2" s="1"/>
  <c r="T496" i="2" s="1"/>
  <c r="H494" i="2"/>
  <c r="J494" i="2" s="1"/>
  <c r="H492" i="2"/>
  <c r="J492" i="2" s="1"/>
  <c r="G492" i="2"/>
  <c r="I492" i="2" s="1"/>
  <c r="H490" i="2"/>
  <c r="J490" i="2" s="1"/>
  <c r="G490" i="2"/>
  <c r="I490" i="2" s="1"/>
  <c r="H488" i="2"/>
  <c r="J488" i="2" s="1"/>
  <c r="G488" i="2"/>
  <c r="I488" i="2" s="1"/>
  <c r="H486" i="2"/>
  <c r="J486" i="2" s="1"/>
  <c r="G486" i="2"/>
  <c r="I486" i="2" s="1"/>
  <c r="H484" i="2"/>
  <c r="J484" i="2" s="1"/>
  <c r="G484" i="2"/>
  <c r="I484" i="2" s="1"/>
  <c r="H482" i="2"/>
  <c r="J482" i="2" s="1"/>
  <c r="G482" i="2"/>
  <c r="I482" i="2" s="1"/>
  <c r="H480" i="2"/>
  <c r="J480" i="2" s="1"/>
  <c r="G480" i="2"/>
  <c r="I480" i="2" s="1"/>
  <c r="H478" i="2"/>
  <c r="J478" i="2" s="1"/>
  <c r="L478" i="2" s="1"/>
  <c r="H476" i="2"/>
  <c r="J476" i="2" s="1"/>
  <c r="G476" i="2"/>
  <c r="I476" i="2" s="1"/>
  <c r="T476" i="2" s="1"/>
  <c r="H474" i="2"/>
  <c r="J474" i="2" s="1"/>
  <c r="G474" i="2"/>
  <c r="I474" i="2" s="1"/>
  <c r="T474" i="2" s="1"/>
  <c r="G472" i="2"/>
  <c r="I472" i="2" s="1"/>
  <c r="H472" i="2"/>
  <c r="J472" i="2" s="1"/>
  <c r="H470" i="2"/>
  <c r="J470" i="2" s="1"/>
  <c r="G470" i="2"/>
  <c r="I470" i="2" s="1"/>
  <c r="T470" i="2" s="1"/>
  <c r="H468" i="2"/>
  <c r="J468" i="2" s="1"/>
  <c r="G468" i="2"/>
  <c r="I468" i="2" s="1"/>
  <c r="T468" i="2" s="1"/>
  <c r="H466" i="2"/>
  <c r="J466" i="2" s="1"/>
  <c r="G466" i="2"/>
  <c r="I466" i="2" s="1"/>
  <c r="T466" i="2" s="1"/>
  <c r="H464" i="2"/>
  <c r="J464" i="2" s="1"/>
  <c r="G464" i="2"/>
  <c r="I464" i="2" s="1"/>
  <c r="T464" i="2" s="1"/>
  <c r="H462" i="2"/>
  <c r="J462" i="2" s="1"/>
  <c r="L462" i="2" s="1"/>
  <c r="H460" i="2"/>
  <c r="J460" i="2" s="1"/>
  <c r="G460" i="2"/>
  <c r="I460" i="2" s="1"/>
  <c r="H458" i="2"/>
  <c r="J458" i="2" s="1"/>
  <c r="G458" i="2"/>
  <c r="I458" i="2" s="1"/>
  <c r="H456" i="2"/>
  <c r="J456" i="2" s="1"/>
  <c r="G456" i="2"/>
  <c r="I456" i="2" s="1"/>
  <c r="H454" i="2"/>
  <c r="J454" i="2" s="1"/>
  <c r="G454" i="2"/>
  <c r="I454" i="2" s="1"/>
  <c r="H452" i="2"/>
  <c r="J452" i="2" s="1"/>
  <c r="G452" i="2"/>
  <c r="I452" i="2" s="1"/>
  <c r="H450" i="2"/>
  <c r="J450" i="2" s="1"/>
  <c r="G450" i="2"/>
  <c r="I450" i="2" s="1"/>
  <c r="H448" i="2"/>
  <c r="J448" i="2" s="1"/>
  <c r="G448" i="2"/>
  <c r="I448" i="2" s="1"/>
  <c r="H446" i="2"/>
  <c r="J446" i="2" s="1"/>
  <c r="H444" i="2"/>
  <c r="J444" i="2" s="1"/>
  <c r="G444" i="2"/>
  <c r="I444" i="2" s="1"/>
  <c r="T444" i="2" s="1"/>
  <c r="H442" i="2"/>
  <c r="J442" i="2" s="1"/>
  <c r="G442" i="2"/>
  <c r="I442" i="2" s="1"/>
  <c r="T442" i="2" s="1"/>
  <c r="H438" i="2"/>
  <c r="J438" i="2" s="1"/>
  <c r="G438" i="2"/>
  <c r="I438" i="2" s="1"/>
  <c r="T438" i="2" s="1"/>
  <c r="H436" i="2"/>
  <c r="J436" i="2" s="1"/>
  <c r="G436" i="2"/>
  <c r="I436" i="2" s="1"/>
  <c r="T436" i="2" s="1"/>
  <c r="H434" i="2"/>
  <c r="J434" i="2" s="1"/>
  <c r="G434" i="2"/>
  <c r="I434" i="2" s="1"/>
  <c r="T434" i="2" s="1"/>
  <c r="H432" i="2"/>
  <c r="J432" i="2" s="1"/>
  <c r="G432" i="2"/>
  <c r="I432" i="2" s="1"/>
  <c r="T432" i="2" s="1"/>
  <c r="H430" i="2"/>
  <c r="J430" i="2" s="1"/>
  <c r="H428" i="2"/>
  <c r="J428" i="2" s="1"/>
  <c r="G428" i="2"/>
  <c r="I428" i="2" s="1"/>
  <c r="H426" i="2"/>
  <c r="J426" i="2" s="1"/>
  <c r="G426" i="2"/>
  <c r="I426" i="2" s="1"/>
  <c r="H424" i="2"/>
  <c r="J424" i="2" s="1"/>
  <c r="G424" i="2"/>
  <c r="I424" i="2" s="1"/>
  <c r="H422" i="2"/>
  <c r="J422" i="2" s="1"/>
  <c r="G422" i="2"/>
  <c r="I422" i="2" s="1"/>
  <c r="H420" i="2"/>
  <c r="J420" i="2" s="1"/>
  <c r="G420" i="2"/>
  <c r="I420" i="2" s="1"/>
  <c r="H418" i="2"/>
  <c r="J418" i="2" s="1"/>
  <c r="G418" i="2"/>
  <c r="I418" i="2" s="1"/>
  <c r="H416" i="2"/>
  <c r="J416" i="2" s="1"/>
  <c r="G416" i="2"/>
  <c r="I416" i="2" s="1"/>
  <c r="H414" i="2"/>
  <c r="J414" i="2" s="1"/>
  <c r="L414" i="2" s="1"/>
  <c r="H412" i="2"/>
  <c r="J412" i="2" s="1"/>
  <c r="G412" i="2"/>
  <c r="I412" i="2" s="1"/>
  <c r="T412" i="2" s="1"/>
  <c r="H410" i="2"/>
  <c r="J410" i="2" s="1"/>
  <c r="G410" i="2"/>
  <c r="I410" i="2" s="1"/>
  <c r="T410" i="2" s="1"/>
  <c r="G408" i="2"/>
  <c r="I408" i="2" s="1"/>
  <c r="H408" i="2"/>
  <c r="J408" i="2" s="1"/>
  <c r="H406" i="2"/>
  <c r="J406" i="2" s="1"/>
  <c r="G406" i="2"/>
  <c r="I406" i="2" s="1"/>
  <c r="T406" i="2" s="1"/>
  <c r="H404" i="2"/>
  <c r="J404" i="2" s="1"/>
  <c r="G404" i="2"/>
  <c r="I404" i="2" s="1"/>
  <c r="T404" i="2" s="1"/>
  <c r="H402" i="2"/>
  <c r="J402" i="2" s="1"/>
  <c r="G402" i="2"/>
  <c r="I402" i="2" s="1"/>
  <c r="T402" i="2" s="1"/>
  <c r="H400" i="2"/>
  <c r="J400" i="2" s="1"/>
  <c r="G400" i="2"/>
  <c r="I400" i="2" s="1"/>
  <c r="T400" i="2" s="1"/>
  <c r="H398" i="2"/>
  <c r="J398" i="2" s="1"/>
  <c r="L398" i="2" s="1"/>
  <c r="H396" i="2"/>
  <c r="J396" i="2" s="1"/>
  <c r="G396" i="2"/>
  <c r="I396" i="2" s="1"/>
  <c r="H394" i="2"/>
  <c r="J394" i="2" s="1"/>
  <c r="G394" i="2"/>
  <c r="I394" i="2" s="1"/>
  <c r="H392" i="2"/>
  <c r="J392" i="2" s="1"/>
  <c r="G392" i="2"/>
  <c r="I392" i="2" s="1"/>
  <c r="H390" i="2"/>
  <c r="J390" i="2" s="1"/>
  <c r="G390" i="2"/>
  <c r="I390" i="2" s="1"/>
  <c r="H388" i="2"/>
  <c r="J388" i="2" s="1"/>
  <c r="G388" i="2"/>
  <c r="I388" i="2" s="1"/>
  <c r="H386" i="2"/>
  <c r="J386" i="2" s="1"/>
  <c r="G386" i="2"/>
  <c r="I386" i="2" s="1"/>
  <c r="H384" i="2"/>
  <c r="J384" i="2" s="1"/>
  <c r="G384" i="2"/>
  <c r="I384" i="2" s="1"/>
  <c r="H382" i="2"/>
  <c r="J382" i="2" s="1"/>
  <c r="H380" i="2"/>
  <c r="J380" i="2" s="1"/>
  <c r="G380" i="2"/>
  <c r="I380" i="2" s="1"/>
  <c r="T380" i="2" s="1"/>
  <c r="H378" i="2"/>
  <c r="J378" i="2" s="1"/>
  <c r="G378" i="2"/>
  <c r="I378" i="2" s="1"/>
  <c r="T378" i="2" s="1"/>
  <c r="H376" i="2"/>
  <c r="J376" i="2" s="1"/>
  <c r="G376" i="2"/>
  <c r="I376" i="2" s="1"/>
  <c r="T376" i="2" s="1"/>
  <c r="H374" i="2"/>
  <c r="J374" i="2" s="1"/>
  <c r="G374" i="2"/>
  <c r="I374" i="2" s="1"/>
  <c r="T374" i="2" s="1"/>
  <c r="H372" i="2"/>
  <c r="J372" i="2" s="1"/>
  <c r="G372" i="2"/>
  <c r="I372" i="2" s="1"/>
  <c r="T372" i="2" s="1"/>
  <c r="H370" i="2"/>
  <c r="J370" i="2" s="1"/>
  <c r="G370" i="2"/>
  <c r="I370" i="2" s="1"/>
  <c r="T370" i="2" s="1"/>
  <c r="H366" i="2"/>
  <c r="J366" i="2" s="1"/>
  <c r="L366" i="2" s="1"/>
  <c r="H364" i="2"/>
  <c r="J364" i="2" s="1"/>
  <c r="G364" i="2"/>
  <c r="I364" i="2" s="1"/>
  <c r="H362" i="2"/>
  <c r="J362" i="2" s="1"/>
  <c r="G362" i="2"/>
  <c r="I362" i="2" s="1"/>
  <c r="H360" i="2"/>
  <c r="J360" i="2" s="1"/>
  <c r="G360" i="2"/>
  <c r="I360" i="2" s="1"/>
  <c r="H358" i="2"/>
  <c r="J358" i="2" s="1"/>
  <c r="G358" i="2"/>
  <c r="I358" i="2" s="1"/>
  <c r="H356" i="2"/>
  <c r="J356" i="2" s="1"/>
  <c r="G356" i="2"/>
  <c r="I356" i="2" s="1"/>
  <c r="H354" i="2"/>
  <c r="J354" i="2" s="1"/>
  <c r="G354" i="2"/>
  <c r="I354" i="2" s="1"/>
  <c r="H352" i="2"/>
  <c r="J352" i="2" s="1"/>
  <c r="G352" i="2"/>
  <c r="I352" i="2" s="1"/>
  <c r="H350" i="2"/>
  <c r="J350" i="2" s="1"/>
  <c r="L350" i="2" s="1"/>
  <c r="H348" i="2"/>
  <c r="J348" i="2" s="1"/>
  <c r="G348" i="2"/>
  <c r="I348" i="2" s="1"/>
  <c r="T348" i="2" s="1"/>
  <c r="H346" i="2"/>
  <c r="J346" i="2" s="1"/>
  <c r="G346" i="2"/>
  <c r="I346" i="2" s="1"/>
  <c r="T346" i="2" s="1"/>
  <c r="H344" i="2"/>
  <c r="J344" i="2" s="1"/>
  <c r="G344" i="2"/>
  <c r="I344" i="2" s="1"/>
  <c r="T344" i="2" s="1"/>
  <c r="H342" i="2"/>
  <c r="J342" i="2" s="1"/>
  <c r="G342" i="2"/>
  <c r="I342" i="2" s="1"/>
  <c r="T342" i="2" s="1"/>
  <c r="H340" i="2"/>
  <c r="J340" i="2" s="1"/>
  <c r="G340" i="2"/>
  <c r="I340" i="2" s="1"/>
  <c r="T340" i="2" s="1"/>
  <c r="H338" i="2"/>
  <c r="J338" i="2" s="1"/>
  <c r="G338" i="2"/>
  <c r="I338" i="2" s="1"/>
  <c r="T338" i="2" s="1"/>
  <c r="H336" i="2"/>
  <c r="J336" i="2" s="1"/>
  <c r="G336" i="2"/>
  <c r="I336" i="2" s="1"/>
  <c r="T336" i="2" s="1"/>
  <c r="H334" i="2"/>
  <c r="J334" i="2" s="1"/>
  <c r="H332" i="2"/>
  <c r="J332" i="2" s="1"/>
  <c r="G332" i="2"/>
  <c r="I332" i="2" s="1"/>
  <c r="H330" i="2"/>
  <c r="J330" i="2" s="1"/>
  <c r="G330" i="2"/>
  <c r="I330" i="2" s="1"/>
  <c r="H328" i="2"/>
  <c r="J328" i="2" s="1"/>
  <c r="G328" i="2"/>
  <c r="I328" i="2" s="1"/>
  <c r="H326" i="2"/>
  <c r="J326" i="2" s="1"/>
  <c r="G326" i="2"/>
  <c r="I326" i="2" s="1"/>
  <c r="H324" i="2"/>
  <c r="J324" i="2" s="1"/>
  <c r="G324" i="2"/>
  <c r="I324" i="2" s="1"/>
  <c r="H322" i="2"/>
  <c r="J322" i="2" s="1"/>
  <c r="G322" i="2"/>
  <c r="I322" i="2" s="1"/>
  <c r="H320" i="2"/>
  <c r="J320" i="2" s="1"/>
  <c r="G320" i="2"/>
  <c r="I320" i="2" s="1"/>
  <c r="H318" i="2"/>
  <c r="J318" i="2" s="1"/>
  <c r="H316" i="2"/>
  <c r="J316" i="2" s="1"/>
  <c r="G316" i="2"/>
  <c r="I316" i="2" s="1"/>
  <c r="T316" i="2" s="1"/>
  <c r="H314" i="2"/>
  <c r="J314" i="2" s="1"/>
  <c r="G314" i="2"/>
  <c r="I314" i="2" s="1"/>
  <c r="T314" i="2" s="1"/>
  <c r="H312" i="2"/>
  <c r="J312" i="2" s="1"/>
  <c r="G312" i="2"/>
  <c r="I312" i="2" s="1"/>
  <c r="T312" i="2" s="1"/>
  <c r="H310" i="2"/>
  <c r="J310" i="2" s="1"/>
  <c r="G310" i="2"/>
  <c r="I310" i="2" s="1"/>
  <c r="T310" i="2" s="1"/>
  <c r="H308" i="2"/>
  <c r="J308" i="2" s="1"/>
  <c r="G308" i="2"/>
  <c r="I308" i="2" s="1"/>
  <c r="T308" i="2" s="1"/>
  <c r="H306" i="2"/>
  <c r="J306" i="2" s="1"/>
  <c r="G306" i="2"/>
  <c r="I306" i="2" s="1"/>
  <c r="T306" i="2" s="1"/>
  <c r="H304" i="2"/>
  <c r="J304" i="2" s="1"/>
  <c r="G304" i="2"/>
  <c r="I304" i="2" s="1"/>
  <c r="T304" i="2" s="1"/>
  <c r="H302" i="2"/>
  <c r="J302" i="2" s="1"/>
  <c r="T302" i="2" s="1"/>
  <c r="H300" i="2"/>
  <c r="J300" i="2" s="1"/>
  <c r="G300" i="2"/>
  <c r="I300" i="2" s="1"/>
  <c r="H298" i="2"/>
  <c r="J298" i="2" s="1"/>
  <c r="G298" i="2"/>
  <c r="I298" i="2" s="1"/>
  <c r="H296" i="2"/>
  <c r="J296" i="2" s="1"/>
  <c r="G296" i="2"/>
  <c r="I296" i="2" s="1"/>
  <c r="H294" i="2"/>
  <c r="J294" i="2" s="1"/>
  <c r="G294" i="2"/>
  <c r="I294" i="2" s="1"/>
  <c r="G292" i="2"/>
  <c r="I292" i="2" s="1"/>
  <c r="T292" i="2" s="1"/>
  <c r="H292" i="2"/>
  <c r="J292" i="2" s="1"/>
  <c r="H290" i="2"/>
  <c r="J290" i="2" s="1"/>
  <c r="G290" i="2"/>
  <c r="I290" i="2" s="1"/>
  <c r="H288" i="2"/>
  <c r="J288" i="2" s="1"/>
  <c r="G288" i="2"/>
  <c r="I288" i="2" s="1"/>
  <c r="H286" i="2"/>
  <c r="J286" i="2" s="1"/>
  <c r="L286" i="2" s="1"/>
  <c r="H284" i="2"/>
  <c r="J284" i="2" s="1"/>
  <c r="G284" i="2"/>
  <c r="I284" i="2" s="1"/>
  <c r="T284" i="2" s="1"/>
  <c r="H282" i="2"/>
  <c r="J282" i="2" s="1"/>
  <c r="G282" i="2"/>
  <c r="I282" i="2" s="1"/>
  <c r="T282" i="2" s="1"/>
  <c r="H280" i="2"/>
  <c r="J280" i="2" s="1"/>
  <c r="G280" i="2"/>
  <c r="I280" i="2" s="1"/>
  <c r="T280" i="2" s="1"/>
  <c r="H278" i="2"/>
  <c r="J278" i="2" s="1"/>
  <c r="G278" i="2"/>
  <c r="I278" i="2" s="1"/>
  <c r="T278" i="2" s="1"/>
  <c r="H276" i="2"/>
  <c r="J276" i="2" s="1"/>
  <c r="G276" i="2"/>
  <c r="I276" i="2" s="1"/>
  <c r="T276" i="2" s="1"/>
  <c r="H274" i="2"/>
  <c r="J274" i="2" s="1"/>
  <c r="G274" i="2"/>
  <c r="I274" i="2" s="1"/>
  <c r="T274" i="2" s="1"/>
  <c r="H272" i="2"/>
  <c r="J272" i="2" s="1"/>
  <c r="G272" i="2"/>
  <c r="I272" i="2" s="1"/>
  <c r="T272" i="2" s="1"/>
  <c r="H270" i="2"/>
  <c r="J270" i="2" s="1"/>
  <c r="H268" i="2"/>
  <c r="J268" i="2" s="1"/>
  <c r="G268" i="2"/>
  <c r="I268" i="2" s="1"/>
  <c r="H266" i="2"/>
  <c r="J266" i="2" s="1"/>
  <c r="G266" i="2"/>
  <c r="I266" i="2" s="1"/>
  <c r="H264" i="2"/>
  <c r="J264" i="2" s="1"/>
  <c r="G264" i="2"/>
  <c r="I264" i="2" s="1"/>
  <c r="H262" i="2"/>
  <c r="J262" i="2" s="1"/>
  <c r="G262" i="2"/>
  <c r="I262" i="2" s="1"/>
  <c r="H260" i="2"/>
  <c r="J260" i="2" s="1"/>
  <c r="G260" i="2"/>
  <c r="I260" i="2" s="1"/>
  <c r="H258" i="2"/>
  <c r="J258" i="2" s="1"/>
  <c r="G258" i="2"/>
  <c r="I258" i="2" s="1"/>
  <c r="H256" i="2"/>
  <c r="J256" i="2" s="1"/>
  <c r="G256" i="2"/>
  <c r="I256" i="2" s="1"/>
  <c r="H254" i="2"/>
  <c r="J254" i="2" s="1"/>
  <c r="H252" i="2"/>
  <c r="J252" i="2" s="1"/>
  <c r="G252" i="2"/>
  <c r="I252" i="2" s="1"/>
  <c r="T252" i="2" s="1"/>
  <c r="H250" i="2"/>
  <c r="J250" i="2" s="1"/>
  <c r="G250" i="2"/>
  <c r="I250" i="2" s="1"/>
  <c r="T250" i="2" s="1"/>
  <c r="H248" i="2"/>
  <c r="J248" i="2" s="1"/>
  <c r="G248" i="2"/>
  <c r="I248" i="2" s="1"/>
  <c r="T248" i="2" s="1"/>
  <c r="H246" i="2"/>
  <c r="J246" i="2" s="1"/>
  <c r="G246" i="2"/>
  <c r="I246" i="2" s="1"/>
  <c r="T246" i="2" s="1"/>
  <c r="H244" i="2"/>
  <c r="J244" i="2" s="1"/>
  <c r="G244" i="2"/>
  <c r="I244" i="2" s="1"/>
  <c r="T244" i="2" s="1"/>
  <c r="H242" i="2"/>
  <c r="J242" i="2" s="1"/>
  <c r="G242" i="2"/>
  <c r="I242" i="2" s="1"/>
  <c r="T242" i="2" s="1"/>
  <c r="G240" i="2"/>
  <c r="I240" i="2" s="1"/>
  <c r="H240" i="2"/>
  <c r="J240" i="2" s="1"/>
  <c r="H238" i="2"/>
  <c r="J238" i="2" s="1"/>
  <c r="L238" i="2" s="1"/>
  <c r="H236" i="2"/>
  <c r="J236" i="2" s="1"/>
  <c r="G236" i="2"/>
  <c r="I236" i="2" s="1"/>
  <c r="H234" i="2"/>
  <c r="J234" i="2" s="1"/>
  <c r="G234" i="2"/>
  <c r="I234" i="2" s="1"/>
  <c r="H232" i="2"/>
  <c r="J232" i="2" s="1"/>
  <c r="G232" i="2"/>
  <c r="I232" i="2" s="1"/>
  <c r="H230" i="2"/>
  <c r="J230" i="2" s="1"/>
  <c r="G230" i="2"/>
  <c r="I230" i="2" s="1"/>
  <c r="H228" i="2"/>
  <c r="J228" i="2" s="1"/>
  <c r="G228" i="2"/>
  <c r="I228" i="2" s="1"/>
  <c r="H226" i="2"/>
  <c r="J226" i="2" s="1"/>
  <c r="G226" i="2"/>
  <c r="I226" i="2" s="1"/>
  <c r="H224" i="2"/>
  <c r="J224" i="2" s="1"/>
  <c r="G224" i="2"/>
  <c r="I224" i="2" s="1"/>
  <c r="H222" i="2"/>
  <c r="J222" i="2" s="1"/>
  <c r="L222" i="2" s="1"/>
  <c r="H220" i="2"/>
  <c r="J220" i="2" s="1"/>
  <c r="G220" i="2"/>
  <c r="I220" i="2" s="1"/>
  <c r="T220" i="2" s="1"/>
  <c r="H218" i="2"/>
  <c r="J218" i="2" s="1"/>
  <c r="G218" i="2"/>
  <c r="I218" i="2" s="1"/>
  <c r="T218" i="2" s="1"/>
  <c r="H216" i="2"/>
  <c r="J216" i="2" s="1"/>
  <c r="G216" i="2"/>
  <c r="I216" i="2" s="1"/>
  <c r="T216" i="2" s="1"/>
  <c r="H214" i="2"/>
  <c r="J214" i="2" s="1"/>
  <c r="G214" i="2"/>
  <c r="I214" i="2" s="1"/>
  <c r="T214" i="2" s="1"/>
  <c r="H212" i="2"/>
  <c r="J212" i="2" s="1"/>
  <c r="G212" i="2"/>
  <c r="I212" i="2" s="1"/>
  <c r="T212" i="2" s="1"/>
  <c r="H210" i="2"/>
  <c r="J210" i="2" s="1"/>
  <c r="G210" i="2"/>
  <c r="I210" i="2" s="1"/>
  <c r="T210" i="2" s="1"/>
  <c r="H208" i="2"/>
  <c r="J208" i="2" s="1"/>
  <c r="G208" i="2"/>
  <c r="I208" i="2" s="1"/>
  <c r="T208" i="2" s="1"/>
  <c r="H206" i="2"/>
  <c r="J206" i="2" s="1"/>
  <c r="H204" i="2"/>
  <c r="J204" i="2" s="1"/>
  <c r="G204" i="2"/>
  <c r="I204" i="2" s="1"/>
  <c r="H202" i="2"/>
  <c r="J202" i="2" s="1"/>
  <c r="G202" i="2"/>
  <c r="I202" i="2" s="1"/>
  <c r="H200" i="2"/>
  <c r="J200" i="2" s="1"/>
  <c r="G200" i="2"/>
  <c r="I200" i="2" s="1"/>
  <c r="H198" i="2"/>
  <c r="J198" i="2" s="1"/>
  <c r="G198" i="2"/>
  <c r="I198" i="2" s="1"/>
  <c r="H196" i="2"/>
  <c r="J196" i="2" s="1"/>
  <c r="G196" i="2"/>
  <c r="I196" i="2" s="1"/>
  <c r="H194" i="2"/>
  <c r="J194" i="2" s="1"/>
  <c r="G194" i="2"/>
  <c r="I194" i="2" s="1"/>
  <c r="H192" i="2"/>
  <c r="J192" i="2" s="1"/>
  <c r="G192" i="2"/>
  <c r="I192" i="2" s="1"/>
  <c r="H190" i="2"/>
  <c r="J190" i="2" s="1"/>
  <c r="H188" i="2"/>
  <c r="J188" i="2" s="1"/>
  <c r="G188" i="2"/>
  <c r="I188" i="2" s="1"/>
  <c r="T188" i="2" s="1"/>
  <c r="H186" i="2"/>
  <c r="J186" i="2" s="1"/>
  <c r="G186" i="2"/>
  <c r="I186" i="2" s="1"/>
  <c r="T186" i="2" s="1"/>
  <c r="H184" i="2"/>
  <c r="J184" i="2" s="1"/>
  <c r="G184" i="2"/>
  <c r="I184" i="2" s="1"/>
  <c r="T184" i="2" s="1"/>
  <c r="H182" i="2"/>
  <c r="J182" i="2" s="1"/>
  <c r="G182" i="2"/>
  <c r="I182" i="2" s="1"/>
  <c r="T182" i="2" s="1"/>
  <c r="H180" i="2"/>
  <c r="J180" i="2" s="1"/>
  <c r="G180" i="2"/>
  <c r="I180" i="2" s="1"/>
  <c r="T180" i="2" s="1"/>
  <c r="H178" i="2"/>
  <c r="J178" i="2" s="1"/>
  <c r="G178" i="2"/>
  <c r="I178" i="2" s="1"/>
  <c r="T178" i="2" s="1"/>
  <c r="H176" i="2"/>
  <c r="J176" i="2" s="1"/>
  <c r="G176" i="2"/>
  <c r="I176" i="2" s="1"/>
  <c r="T176" i="2" s="1"/>
  <c r="H174" i="2"/>
  <c r="J174" i="2" s="1"/>
  <c r="L174" i="2" s="1"/>
  <c r="H172" i="2"/>
  <c r="J172" i="2" s="1"/>
  <c r="G172" i="2"/>
  <c r="I172" i="2" s="1"/>
  <c r="H170" i="2"/>
  <c r="J170" i="2" s="1"/>
  <c r="G170" i="2"/>
  <c r="I170" i="2" s="1"/>
  <c r="H168" i="2"/>
  <c r="J168" i="2" s="1"/>
  <c r="G168" i="2"/>
  <c r="I168" i="2" s="1"/>
  <c r="H166" i="2"/>
  <c r="J166" i="2" s="1"/>
  <c r="G166" i="2"/>
  <c r="I166" i="2" s="1"/>
  <c r="G164" i="2"/>
  <c r="I164" i="2" s="1"/>
  <c r="T164" i="2" s="1"/>
  <c r="H164" i="2"/>
  <c r="J164" i="2" s="1"/>
  <c r="H162" i="2"/>
  <c r="J162" i="2" s="1"/>
  <c r="G162" i="2"/>
  <c r="I162" i="2" s="1"/>
  <c r="H160" i="2"/>
  <c r="J160" i="2" s="1"/>
  <c r="G160" i="2"/>
  <c r="I160" i="2" s="1"/>
  <c r="H158" i="2"/>
  <c r="J158" i="2" s="1"/>
  <c r="L158" i="2" s="1"/>
  <c r="H156" i="2"/>
  <c r="J156" i="2" s="1"/>
  <c r="G156" i="2"/>
  <c r="I156" i="2" s="1"/>
  <c r="T156" i="2" s="1"/>
  <c r="H154" i="2"/>
  <c r="J154" i="2" s="1"/>
  <c r="G154" i="2"/>
  <c r="I154" i="2" s="1"/>
  <c r="T154" i="2" s="1"/>
  <c r="H152" i="2"/>
  <c r="J152" i="2" s="1"/>
  <c r="G152" i="2"/>
  <c r="I152" i="2" s="1"/>
  <c r="T152" i="2" s="1"/>
  <c r="H150" i="2"/>
  <c r="J150" i="2" s="1"/>
  <c r="G150" i="2"/>
  <c r="I150" i="2" s="1"/>
  <c r="T150" i="2" s="1"/>
  <c r="H148" i="2"/>
  <c r="J148" i="2" s="1"/>
  <c r="G148" i="2"/>
  <c r="I148" i="2" s="1"/>
  <c r="T148" i="2" s="1"/>
  <c r="H146" i="2"/>
  <c r="J146" i="2" s="1"/>
  <c r="G146" i="2"/>
  <c r="I146" i="2" s="1"/>
  <c r="T146" i="2" s="1"/>
  <c r="H144" i="2"/>
  <c r="J144" i="2" s="1"/>
  <c r="G144" i="2"/>
  <c r="I144" i="2" s="1"/>
  <c r="T144" i="2" s="1"/>
  <c r="H142" i="2"/>
  <c r="J142" i="2" s="1"/>
  <c r="H140" i="2"/>
  <c r="J140" i="2" s="1"/>
  <c r="G140" i="2"/>
  <c r="I140" i="2" s="1"/>
  <c r="H138" i="2"/>
  <c r="J138" i="2" s="1"/>
  <c r="G138" i="2"/>
  <c r="I138" i="2" s="1"/>
  <c r="H136" i="2"/>
  <c r="J136" i="2" s="1"/>
  <c r="G136" i="2"/>
  <c r="I136" i="2" s="1"/>
  <c r="H134" i="2"/>
  <c r="J134" i="2" s="1"/>
  <c r="G134" i="2"/>
  <c r="I134" i="2" s="1"/>
  <c r="H132" i="2"/>
  <c r="J132" i="2" s="1"/>
  <c r="G132" i="2"/>
  <c r="I132" i="2" s="1"/>
  <c r="H130" i="2"/>
  <c r="J130" i="2" s="1"/>
  <c r="G130" i="2"/>
  <c r="I130" i="2" s="1"/>
  <c r="H128" i="2"/>
  <c r="J128" i="2" s="1"/>
  <c r="G128" i="2"/>
  <c r="I128" i="2" s="1"/>
  <c r="H126" i="2"/>
  <c r="J126" i="2" s="1"/>
  <c r="H124" i="2"/>
  <c r="J124" i="2" s="1"/>
  <c r="G124" i="2"/>
  <c r="I124" i="2" s="1"/>
  <c r="T124" i="2" s="1"/>
  <c r="H122" i="2"/>
  <c r="J122" i="2" s="1"/>
  <c r="G122" i="2"/>
  <c r="I122" i="2" s="1"/>
  <c r="T122" i="2" s="1"/>
  <c r="H120" i="2"/>
  <c r="J120" i="2" s="1"/>
  <c r="G120" i="2"/>
  <c r="I120" i="2" s="1"/>
  <c r="T120" i="2" s="1"/>
  <c r="H118" i="2"/>
  <c r="J118" i="2" s="1"/>
  <c r="G118" i="2"/>
  <c r="I118" i="2" s="1"/>
  <c r="T118" i="2" s="1"/>
  <c r="H116" i="2"/>
  <c r="J116" i="2" s="1"/>
  <c r="G116" i="2"/>
  <c r="I116" i="2" s="1"/>
  <c r="T116" i="2" s="1"/>
  <c r="H114" i="2"/>
  <c r="J114" i="2" s="1"/>
  <c r="G114" i="2"/>
  <c r="I114" i="2" s="1"/>
  <c r="T114" i="2" s="1"/>
  <c r="G112" i="2"/>
  <c r="I112" i="2" s="1"/>
  <c r="H112" i="2"/>
  <c r="J112" i="2" s="1"/>
  <c r="H110" i="2"/>
  <c r="J110" i="2" s="1"/>
  <c r="L110" i="2" s="1"/>
  <c r="H108" i="2"/>
  <c r="J108" i="2" s="1"/>
  <c r="G108" i="2"/>
  <c r="I108" i="2" s="1"/>
  <c r="H106" i="2"/>
  <c r="J106" i="2" s="1"/>
  <c r="G106" i="2"/>
  <c r="I106" i="2" s="1"/>
  <c r="H104" i="2"/>
  <c r="J104" i="2" s="1"/>
  <c r="G104" i="2"/>
  <c r="I104" i="2" s="1"/>
  <c r="H102" i="2"/>
  <c r="J102" i="2" s="1"/>
  <c r="G102" i="2"/>
  <c r="I102" i="2" s="1"/>
  <c r="H98" i="2"/>
  <c r="J98" i="2" s="1"/>
  <c r="G98" i="2"/>
  <c r="I98" i="2" s="1"/>
  <c r="H96" i="2"/>
  <c r="J96" i="2" s="1"/>
  <c r="G96" i="2"/>
  <c r="I96" i="2" s="1"/>
  <c r="H94" i="2"/>
  <c r="J94" i="2" s="1"/>
  <c r="L94" i="2" s="1"/>
  <c r="H92" i="2"/>
  <c r="J92" i="2" s="1"/>
  <c r="G92" i="2"/>
  <c r="I92" i="2" s="1"/>
  <c r="T92" i="2" s="1"/>
  <c r="H90" i="2"/>
  <c r="J90" i="2" s="1"/>
  <c r="G90" i="2"/>
  <c r="I90" i="2" s="1"/>
  <c r="T90" i="2" s="1"/>
  <c r="H88" i="2"/>
  <c r="J88" i="2" s="1"/>
  <c r="G88" i="2"/>
  <c r="I88" i="2" s="1"/>
  <c r="T88" i="2" s="1"/>
  <c r="H86" i="2"/>
  <c r="J86" i="2" s="1"/>
  <c r="G86" i="2"/>
  <c r="I86" i="2" s="1"/>
  <c r="T86" i="2" s="1"/>
  <c r="H84" i="2"/>
  <c r="J84" i="2" s="1"/>
  <c r="G84" i="2"/>
  <c r="I84" i="2" s="1"/>
  <c r="T84" i="2" s="1"/>
  <c r="H82" i="2"/>
  <c r="J82" i="2" s="1"/>
  <c r="G82" i="2"/>
  <c r="I82" i="2" s="1"/>
  <c r="T82" i="2" s="1"/>
  <c r="H80" i="2"/>
  <c r="J80" i="2" s="1"/>
  <c r="G80" i="2"/>
  <c r="I80" i="2" s="1"/>
  <c r="T80" i="2" s="1"/>
  <c r="H78" i="2"/>
  <c r="J78" i="2" s="1"/>
  <c r="H76" i="2"/>
  <c r="J76" i="2" s="1"/>
  <c r="G76" i="2"/>
  <c r="I76" i="2" s="1"/>
  <c r="H74" i="2"/>
  <c r="J74" i="2" s="1"/>
  <c r="G74" i="2"/>
  <c r="I74" i="2" s="1"/>
  <c r="H72" i="2"/>
  <c r="J72" i="2" s="1"/>
  <c r="G72" i="2"/>
  <c r="I72" i="2" s="1"/>
  <c r="H70" i="2"/>
  <c r="J70" i="2" s="1"/>
  <c r="G70" i="2"/>
  <c r="I70" i="2" s="1"/>
  <c r="H68" i="2"/>
  <c r="J68" i="2" s="1"/>
  <c r="G68" i="2"/>
  <c r="I68" i="2" s="1"/>
  <c r="H66" i="2"/>
  <c r="J66" i="2" s="1"/>
  <c r="G66" i="2"/>
  <c r="I66" i="2" s="1"/>
  <c r="H64" i="2"/>
  <c r="J64" i="2" s="1"/>
  <c r="G64" i="2"/>
  <c r="I64" i="2" s="1"/>
  <c r="H62" i="2"/>
  <c r="J62" i="2" s="1"/>
  <c r="H60" i="2"/>
  <c r="J60" i="2" s="1"/>
  <c r="G60" i="2"/>
  <c r="I60" i="2" s="1"/>
  <c r="T60" i="2" s="1"/>
  <c r="H58" i="2"/>
  <c r="J58" i="2" s="1"/>
  <c r="G58" i="2"/>
  <c r="I58" i="2" s="1"/>
  <c r="T58" i="2" s="1"/>
  <c r="G56" i="2"/>
  <c r="I56" i="2" s="1"/>
  <c r="H56" i="2"/>
  <c r="J56" i="2" s="1"/>
  <c r="H54" i="2"/>
  <c r="J54" i="2" s="1"/>
  <c r="G54" i="2"/>
  <c r="I54" i="2" s="1"/>
  <c r="T54" i="2" s="1"/>
  <c r="H52" i="2"/>
  <c r="J52" i="2" s="1"/>
  <c r="G52" i="2"/>
  <c r="I52" i="2" s="1"/>
  <c r="T52" i="2" s="1"/>
  <c r="H50" i="2"/>
  <c r="J50" i="2" s="1"/>
  <c r="G50" i="2"/>
  <c r="I50" i="2" s="1"/>
  <c r="T50" i="2" s="1"/>
  <c r="H48" i="2"/>
  <c r="J48" i="2" s="1"/>
  <c r="G48" i="2"/>
  <c r="I48" i="2" s="1"/>
  <c r="T48" i="2" s="1"/>
  <c r="H46" i="2"/>
  <c r="J46" i="2" s="1"/>
  <c r="L46" i="2" s="1"/>
  <c r="H44" i="2"/>
  <c r="J44" i="2" s="1"/>
  <c r="G44" i="2"/>
  <c r="I44" i="2" s="1"/>
  <c r="H42" i="2"/>
  <c r="J42" i="2" s="1"/>
  <c r="G42" i="2"/>
  <c r="I42" i="2" s="1"/>
  <c r="H40" i="2"/>
  <c r="J40" i="2" s="1"/>
  <c r="G40" i="2"/>
  <c r="I40" i="2" s="1"/>
  <c r="H38" i="2"/>
  <c r="J38" i="2" s="1"/>
  <c r="G38" i="2"/>
  <c r="I38" i="2" s="1"/>
  <c r="H36" i="2"/>
  <c r="J36" i="2" s="1"/>
  <c r="G36" i="2"/>
  <c r="I36" i="2" s="1"/>
  <c r="H34" i="2"/>
  <c r="J34" i="2" s="1"/>
  <c r="G34" i="2"/>
  <c r="I34" i="2" s="1"/>
  <c r="H32" i="2"/>
  <c r="J32" i="2" s="1"/>
  <c r="G32" i="2"/>
  <c r="I32" i="2" s="1"/>
  <c r="H30" i="2"/>
  <c r="J30" i="2" s="1"/>
  <c r="L30" i="2" s="1"/>
  <c r="H28" i="2"/>
  <c r="J28" i="2" s="1"/>
  <c r="G28" i="2"/>
  <c r="I28" i="2" s="1"/>
  <c r="T28" i="2" s="1"/>
  <c r="H26" i="2"/>
  <c r="J26" i="2" s="1"/>
  <c r="G26" i="2"/>
  <c r="I26" i="2" s="1"/>
  <c r="T26" i="2" s="1"/>
  <c r="H24" i="2"/>
  <c r="J24" i="2" s="1"/>
  <c r="G24" i="2"/>
  <c r="I24" i="2" s="1"/>
  <c r="T24" i="2" s="1"/>
  <c r="H22" i="2"/>
  <c r="J22" i="2" s="1"/>
  <c r="G22" i="2"/>
  <c r="I22" i="2" s="1"/>
  <c r="T22" i="2" s="1"/>
  <c r="H20" i="2"/>
  <c r="J20" i="2" s="1"/>
  <c r="G20" i="2"/>
  <c r="I20" i="2" s="1"/>
  <c r="T20" i="2" s="1"/>
  <c r="H18" i="2"/>
  <c r="J18" i="2" s="1"/>
  <c r="G18" i="2"/>
  <c r="I18" i="2" s="1"/>
  <c r="T18" i="2" s="1"/>
  <c r="H16" i="2"/>
  <c r="J16" i="2" s="1"/>
  <c r="G16" i="2"/>
  <c r="I16" i="2" s="1"/>
  <c r="T16" i="2" s="1"/>
  <c r="H14" i="2"/>
  <c r="J14" i="2" s="1"/>
  <c r="H12" i="2"/>
  <c r="J12" i="2" s="1"/>
  <c r="G12" i="2"/>
  <c r="I12" i="2" s="1"/>
  <c r="H10" i="2"/>
  <c r="J10" i="2" s="1"/>
  <c r="G10" i="2"/>
  <c r="I10" i="2" s="1"/>
  <c r="H8" i="2"/>
  <c r="J8" i="2" s="1"/>
  <c r="G8" i="2"/>
  <c r="I8" i="2" s="1"/>
  <c r="H6" i="2"/>
  <c r="J6" i="2" s="1"/>
  <c r="G6" i="2"/>
  <c r="I6" i="2" s="1"/>
  <c r="G997" i="2"/>
  <c r="I997" i="2" s="1"/>
  <c r="G989" i="2"/>
  <c r="I989" i="2" s="1"/>
  <c r="G981" i="2"/>
  <c r="I981" i="2" s="1"/>
  <c r="T981" i="2" s="1"/>
  <c r="G973" i="2"/>
  <c r="I973" i="2" s="1"/>
  <c r="T973" i="2" s="1"/>
  <c r="G965" i="2"/>
  <c r="I965" i="2" s="1"/>
  <c r="G957" i="2"/>
  <c r="I957" i="2" s="1"/>
  <c r="G949" i="2"/>
  <c r="I949" i="2" s="1"/>
  <c r="T949" i="2" s="1"/>
  <c r="G941" i="2"/>
  <c r="I941" i="2" s="1"/>
  <c r="G933" i="2"/>
  <c r="I933" i="2" s="1"/>
  <c r="G925" i="2"/>
  <c r="I925" i="2" s="1"/>
  <c r="G917" i="2"/>
  <c r="I917" i="2" s="1"/>
  <c r="T917" i="2" s="1"/>
  <c r="G909" i="2"/>
  <c r="I909" i="2" s="1"/>
  <c r="T909" i="2" s="1"/>
  <c r="G901" i="2"/>
  <c r="I901" i="2" s="1"/>
  <c r="G893" i="2"/>
  <c r="I893" i="2" s="1"/>
  <c r="G885" i="2"/>
  <c r="I885" i="2" s="1"/>
  <c r="T885" i="2" s="1"/>
  <c r="G877" i="2"/>
  <c r="I877" i="2" s="1"/>
  <c r="G866" i="2"/>
  <c r="I866" i="2" s="1"/>
  <c r="T866" i="2" s="1"/>
  <c r="G855" i="2"/>
  <c r="I855" i="2" s="1"/>
  <c r="G845" i="2"/>
  <c r="I845" i="2" s="1"/>
  <c r="T845" i="2" s="1"/>
  <c r="G834" i="2"/>
  <c r="I834" i="2" s="1"/>
  <c r="G823" i="2"/>
  <c r="I823" i="2" s="1"/>
  <c r="T823" i="2" s="1"/>
  <c r="G809" i="2"/>
  <c r="I809" i="2" s="1"/>
  <c r="G787" i="2"/>
  <c r="I787" i="2" s="1"/>
  <c r="T787" i="2" s="1"/>
  <c r="G766" i="2"/>
  <c r="I766" i="2" s="1"/>
  <c r="T766" i="2" s="1"/>
  <c r="G745" i="2"/>
  <c r="I745" i="2" s="1"/>
  <c r="G723" i="2"/>
  <c r="I723" i="2" s="1"/>
  <c r="G702" i="2"/>
  <c r="I702" i="2" s="1"/>
  <c r="G681" i="2"/>
  <c r="I681" i="2" s="1"/>
  <c r="G659" i="2"/>
  <c r="I659" i="2" s="1"/>
  <c r="T659" i="2" s="1"/>
  <c r="G638" i="2"/>
  <c r="I638" i="2" s="1"/>
  <c r="G617" i="2"/>
  <c r="I617" i="2" s="1"/>
  <c r="T617" i="2" s="1"/>
  <c r="G595" i="2"/>
  <c r="I595" i="2" s="1"/>
  <c r="G574" i="2"/>
  <c r="I574" i="2" s="1"/>
  <c r="T574" i="2" s="1"/>
  <c r="G553" i="2"/>
  <c r="I553" i="2" s="1"/>
  <c r="G531" i="2"/>
  <c r="I531" i="2" s="1"/>
  <c r="T531" i="2" s="1"/>
  <c r="G510" i="2"/>
  <c r="I510" i="2" s="1"/>
  <c r="T510" i="2" s="1"/>
  <c r="G489" i="2"/>
  <c r="I489" i="2" s="1"/>
  <c r="T489" i="2" s="1"/>
  <c r="G467" i="2"/>
  <c r="I467" i="2" s="1"/>
  <c r="G446" i="2"/>
  <c r="I446" i="2" s="1"/>
  <c r="T446" i="2" s="1"/>
  <c r="G425" i="2"/>
  <c r="I425" i="2" s="1"/>
  <c r="G403" i="2"/>
  <c r="I403" i="2" s="1"/>
  <c r="T403" i="2" s="1"/>
  <c r="G382" i="2"/>
  <c r="I382" i="2" s="1"/>
  <c r="G318" i="2"/>
  <c r="I318" i="2" s="1"/>
  <c r="T318" i="2" s="1"/>
  <c r="G254" i="2"/>
  <c r="I254" i="2" s="1"/>
  <c r="G190" i="2"/>
  <c r="I190" i="2" s="1"/>
  <c r="G126" i="2"/>
  <c r="I126" i="2" s="1"/>
  <c r="G62" i="2"/>
  <c r="I62" i="2" s="1"/>
  <c r="H755" i="2"/>
  <c r="J755" i="2" s="1"/>
  <c r="L755" i="2" s="1"/>
  <c r="H568" i="2"/>
  <c r="J568" i="2" s="1"/>
  <c r="H100" i="2"/>
  <c r="J100" i="2" s="1"/>
  <c r="L100" i="2" s="1"/>
  <c r="L302" i="2"/>
  <c r="H999" i="2"/>
  <c r="J999" i="2" s="1"/>
  <c r="G999" i="2"/>
  <c r="I999" i="2" s="1"/>
  <c r="T999" i="2" s="1"/>
  <c r="H995" i="2"/>
  <c r="J995" i="2" s="1"/>
  <c r="G995" i="2"/>
  <c r="I995" i="2" s="1"/>
  <c r="H991" i="2"/>
  <c r="J991" i="2" s="1"/>
  <c r="G991" i="2"/>
  <c r="I991" i="2" s="1"/>
  <c r="T991" i="2" s="1"/>
  <c r="H987" i="2"/>
  <c r="J987" i="2" s="1"/>
  <c r="G987" i="2"/>
  <c r="I987" i="2" s="1"/>
  <c r="H971" i="2"/>
  <c r="J971" i="2" s="1"/>
  <c r="G971" i="2"/>
  <c r="I971" i="2" s="1"/>
  <c r="T971" i="2" s="1"/>
  <c r="H955" i="2"/>
  <c r="J955" i="2" s="1"/>
  <c r="G955" i="2"/>
  <c r="I955" i="2" s="1"/>
  <c r="H943" i="2"/>
  <c r="J943" i="2" s="1"/>
  <c r="G943" i="2"/>
  <c r="I943" i="2" s="1"/>
  <c r="T943" i="2" s="1"/>
  <c r="H935" i="2"/>
  <c r="J935" i="2" s="1"/>
  <c r="G935" i="2"/>
  <c r="I935" i="2" s="1"/>
  <c r="H923" i="2"/>
  <c r="J923" i="2" s="1"/>
  <c r="G923" i="2"/>
  <c r="I923" i="2" s="1"/>
  <c r="T923" i="2" s="1"/>
  <c r="H907" i="2"/>
  <c r="J907" i="2" s="1"/>
  <c r="G907" i="2"/>
  <c r="I907" i="2" s="1"/>
  <c r="H899" i="2"/>
  <c r="J899" i="2" s="1"/>
  <c r="G899" i="2"/>
  <c r="I899" i="2" s="1"/>
  <c r="T899" i="2" s="1"/>
  <c r="H891" i="2"/>
  <c r="J891" i="2" s="1"/>
  <c r="G891" i="2"/>
  <c r="I891" i="2" s="1"/>
  <c r="H879" i="2"/>
  <c r="J879" i="2" s="1"/>
  <c r="G879" i="2"/>
  <c r="I879" i="2" s="1"/>
  <c r="T879" i="2" s="1"/>
  <c r="H859" i="2"/>
  <c r="J859" i="2" s="1"/>
  <c r="G859" i="2"/>
  <c r="I859" i="2" s="1"/>
  <c r="H853" i="2"/>
  <c r="J853" i="2" s="1"/>
  <c r="G853" i="2"/>
  <c r="I853" i="2" s="1"/>
  <c r="T853" i="2" s="1"/>
  <c r="H849" i="2"/>
  <c r="J849" i="2" s="1"/>
  <c r="G849" i="2"/>
  <c r="I849" i="2" s="1"/>
  <c r="H847" i="2"/>
  <c r="J847" i="2" s="1"/>
  <c r="G847" i="2"/>
  <c r="I847" i="2" s="1"/>
  <c r="T847" i="2" s="1"/>
  <c r="H827" i="2"/>
  <c r="J827" i="2" s="1"/>
  <c r="G827" i="2"/>
  <c r="I827" i="2" s="1"/>
  <c r="H821" i="2"/>
  <c r="J821" i="2" s="1"/>
  <c r="G821" i="2"/>
  <c r="I821" i="2" s="1"/>
  <c r="T821" i="2" s="1"/>
  <c r="H817" i="2"/>
  <c r="J817" i="2" s="1"/>
  <c r="G817" i="2"/>
  <c r="I817" i="2" s="1"/>
  <c r="H815" i="2"/>
  <c r="J815" i="2" s="1"/>
  <c r="G815" i="2"/>
  <c r="I815" i="2" s="1"/>
  <c r="T815" i="2" s="1"/>
  <c r="H813" i="2"/>
  <c r="J813" i="2" s="1"/>
  <c r="G813" i="2"/>
  <c r="I813" i="2" s="1"/>
  <c r="H811" i="2"/>
  <c r="J811" i="2" s="1"/>
  <c r="G811" i="2"/>
  <c r="I811" i="2" s="1"/>
  <c r="T811" i="2" s="1"/>
  <c r="G801" i="2"/>
  <c r="I801" i="2" s="1"/>
  <c r="H801" i="2"/>
  <c r="J801" i="2" s="1"/>
  <c r="H799" i="2"/>
  <c r="J799" i="2" s="1"/>
  <c r="G799" i="2"/>
  <c r="I799" i="2" s="1"/>
  <c r="T799" i="2" s="1"/>
  <c r="H791" i="2"/>
  <c r="J791" i="2" s="1"/>
  <c r="G791" i="2"/>
  <c r="I791" i="2" s="1"/>
  <c r="H789" i="2"/>
  <c r="J789" i="2" s="1"/>
  <c r="G789" i="2"/>
  <c r="I789" i="2" s="1"/>
  <c r="T789" i="2" s="1"/>
  <c r="H785" i="2"/>
  <c r="J785" i="2" s="1"/>
  <c r="G785" i="2"/>
  <c r="I785" i="2" s="1"/>
  <c r="H783" i="2"/>
  <c r="J783" i="2" s="1"/>
  <c r="G783" i="2"/>
  <c r="I783" i="2" s="1"/>
  <c r="T783" i="2" s="1"/>
  <c r="H781" i="2"/>
  <c r="J781" i="2" s="1"/>
  <c r="G781" i="2"/>
  <c r="I781" i="2" s="1"/>
  <c r="H779" i="2"/>
  <c r="J779" i="2" s="1"/>
  <c r="G779" i="2"/>
  <c r="I779" i="2" s="1"/>
  <c r="T779" i="2" s="1"/>
  <c r="H769" i="2"/>
  <c r="J769" i="2" s="1"/>
  <c r="G769" i="2"/>
  <c r="I769" i="2" s="1"/>
  <c r="H767" i="2"/>
  <c r="J767" i="2" s="1"/>
  <c r="G767" i="2"/>
  <c r="I767" i="2" s="1"/>
  <c r="T767" i="2" s="1"/>
  <c r="H765" i="2"/>
  <c r="J765" i="2" s="1"/>
  <c r="G765" i="2"/>
  <c r="I765" i="2" s="1"/>
  <c r="H763" i="2"/>
  <c r="J763" i="2" s="1"/>
  <c r="G763" i="2"/>
  <c r="I763" i="2" s="1"/>
  <c r="T763" i="2" s="1"/>
  <c r="G759" i="2"/>
  <c r="I759" i="2" s="1"/>
  <c r="H759" i="2"/>
  <c r="J759" i="2" s="1"/>
  <c r="H751" i="2"/>
  <c r="J751" i="2" s="1"/>
  <c r="G751" i="2"/>
  <c r="I751" i="2" s="1"/>
  <c r="T751" i="2" s="1"/>
  <c r="H749" i="2"/>
  <c r="J749" i="2" s="1"/>
  <c r="G749" i="2"/>
  <c r="I749" i="2" s="1"/>
  <c r="H747" i="2"/>
  <c r="J747" i="2" s="1"/>
  <c r="G747" i="2"/>
  <c r="I747" i="2" s="1"/>
  <c r="T747" i="2" s="1"/>
  <c r="H735" i="2"/>
  <c r="J735" i="2" s="1"/>
  <c r="G735" i="2"/>
  <c r="I735" i="2" s="1"/>
  <c r="H733" i="2"/>
  <c r="J733" i="2" s="1"/>
  <c r="G733" i="2"/>
  <c r="I733" i="2" s="1"/>
  <c r="T733" i="2" s="1"/>
  <c r="H731" i="2"/>
  <c r="J731" i="2" s="1"/>
  <c r="G731" i="2"/>
  <c r="I731" i="2" s="1"/>
  <c r="H719" i="2"/>
  <c r="J719" i="2" s="1"/>
  <c r="G719" i="2"/>
  <c r="I719" i="2" s="1"/>
  <c r="T719" i="2" s="1"/>
  <c r="H717" i="2"/>
  <c r="J717" i="2" s="1"/>
  <c r="G717" i="2"/>
  <c r="I717" i="2" s="1"/>
  <c r="H715" i="2"/>
  <c r="J715" i="2" s="1"/>
  <c r="G715" i="2"/>
  <c r="I715" i="2" s="1"/>
  <c r="T715" i="2" s="1"/>
  <c r="H703" i="2"/>
  <c r="J703" i="2" s="1"/>
  <c r="G703" i="2"/>
  <c r="I703" i="2" s="1"/>
  <c r="H701" i="2"/>
  <c r="J701" i="2" s="1"/>
  <c r="G701" i="2"/>
  <c r="I701" i="2" s="1"/>
  <c r="T701" i="2" s="1"/>
  <c r="H699" i="2"/>
  <c r="J699" i="2" s="1"/>
  <c r="G699" i="2"/>
  <c r="I699" i="2" s="1"/>
  <c r="H687" i="2"/>
  <c r="J687" i="2" s="1"/>
  <c r="G687" i="2"/>
  <c r="I687" i="2" s="1"/>
  <c r="T687" i="2" s="1"/>
  <c r="H685" i="2"/>
  <c r="J685" i="2" s="1"/>
  <c r="G685" i="2"/>
  <c r="I685" i="2" s="1"/>
  <c r="H683" i="2"/>
  <c r="J683" i="2" s="1"/>
  <c r="G683" i="2"/>
  <c r="I683" i="2" s="1"/>
  <c r="T683" i="2" s="1"/>
  <c r="G673" i="2"/>
  <c r="I673" i="2" s="1"/>
  <c r="H673" i="2"/>
  <c r="J673" i="2" s="1"/>
  <c r="H671" i="2"/>
  <c r="J671" i="2" s="1"/>
  <c r="G671" i="2"/>
  <c r="I671" i="2" s="1"/>
  <c r="T671" i="2" s="1"/>
  <c r="H663" i="2"/>
  <c r="J663" i="2" s="1"/>
  <c r="G663" i="2"/>
  <c r="I663" i="2" s="1"/>
  <c r="H661" i="2"/>
  <c r="J661" i="2" s="1"/>
  <c r="G661" i="2"/>
  <c r="I661" i="2" s="1"/>
  <c r="T661" i="2" s="1"/>
  <c r="H657" i="2"/>
  <c r="J657" i="2" s="1"/>
  <c r="G657" i="2"/>
  <c r="I657" i="2" s="1"/>
  <c r="H647" i="2"/>
  <c r="J647" i="2" s="1"/>
  <c r="G647" i="2"/>
  <c r="I647" i="2" s="1"/>
  <c r="T647" i="2" s="1"/>
  <c r="H645" i="2"/>
  <c r="J645" i="2" s="1"/>
  <c r="G645" i="2"/>
  <c r="I645" i="2" s="1"/>
  <c r="H623" i="2"/>
  <c r="J623" i="2" s="1"/>
  <c r="G623" i="2"/>
  <c r="I623" i="2" s="1"/>
  <c r="T623" i="2" s="1"/>
  <c r="H615" i="2"/>
  <c r="J615" i="2" s="1"/>
  <c r="G615" i="2"/>
  <c r="I615" i="2" s="1"/>
  <c r="H613" i="2"/>
  <c r="J613" i="2" s="1"/>
  <c r="G613" i="2"/>
  <c r="I613" i="2" s="1"/>
  <c r="T613" i="2" s="1"/>
  <c r="H609" i="2"/>
  <c r="J609" i="2" s="1"/>
  <c r="G609" i="2"/>
  <c r="I609" i="2" s="1"/>
  <c r="H605" i="2"/>
  <c r="J605" i="2" s="1"/>
  <c r="G605" i="2"/>
  <c r="I605" i="2" s="1"/>
  <c r="T605" i="2" s="1"/>
  <c r="H603" i="2"/>
  <c r="J603" i="2" s="1"/>
  <c r="G603" i="2"/>
  <c r="I603" i="2" s="1"/>
  <c r="H591" i="2"/>
  <c r="J591" i="2" s="1"/>
  <c r="G591" i="2"/>
  <c r="I591" i="2" s="1"/>
  <c r="T591" i="2" s="1"/>
  <c r="H583" i="2"/>
  <c r="J583" i="2" s="1"/>
  <c r="G583" i="2"/>
  <c r="I583" i="2" s="1"/>
  <c r="H581" i="2"/>
  <c r="J581" i="2" s="1"/>
  <c r="G581" i="2"/>
  <c r="I581" i="2" s="1"/>
  <c r="T581" i="2" s="1"/>
  <c r="H577" i="2"/>
  <c r="J577" i="2" s="1"/>
  <c r="G577" i="2"/>
  <c r="I577" i="2" s="1"/>
  <c r="H573" i="2"/>
  <c r="J573" i="2" s="1"/>
  <c r="G573" i="2"/>
  <c r="I573" i="2" s="1"/>
  <c r="T573" i="2" s="1"/>
  <c r="H571" i="2"/>
  <c r="J571" i="2" s="1"/>
  <c r="G571" i="2"/>
  <c r="I571" i="2" s="1"/>
  <c r="H559" i="2"/>
  <c r="J559" i="2" s="1"/>
  <c r="G559" i="2"/>
  <c r="I559" i="2" s="1"/>
  <c r="T559" i="2" s="1"/>
  <c r="H557" i="2"/>
  <c r="J557" i="2" s="1"/>
  <c r="G557" i="2"/>
  <c r="I557" i="2" s="1"/>
  <c r="H555" i="2"/>
  <c r="J555" i="2" s="1"/>
  <c r="G555" i="2"/>
  <c r="I555" i="2" s="1"/>
  <c r="T555" i="2" s="1"/>
  <c r="H543" i="2"/>
  <c r="J543" i="2" s="1"/>
  <c r="G543" i="2"/>
  <c r="I543" i="2" s="1"/>
  <c r="H541" i="2"/>
  <c r="J541" i="2" s="1"/>
  <c r="G541" i="2"/>
  <c r="I541" i="2" s="1"/>
  <c r="T541" i="2" s="1"/>
  <c r="H539" i="2"/>
  <c r="J539" i="2" s="1"/>
  <c r="G539" i="2"/>
  <c r="I539" i="2" s="1"/>
  <c r="H527" i="2"/>
  <c r="J527" i="2" s="1"/>
  <c r="G527" i="2"/>
  <c r="I527" i="2" s="1"/>
  <c r="T527" i="2" s="1"/>
  <c r="H519" i="2"/>
  <c r="J519" i="2" s="1"/>
  <c r="G519" i="2"/>
  <c r="I519" i="2" s="1"/>
  <c r="H517" i="2"/>
  <c r="J517" i="2" s="1"/>
  <c r="G517" i="2"/>
  <c r="I517" i="2" s="1"/>
  <c r="T517" i="2" s="1"/>
  <c r="H513" i="2"/>
  <c r="J513" i="2" s="1"/>
  <c r="G513" i="2"/>
  <c r="I513" i="2" s="1"/>
  <c r="H509" i="2"/>
  <c r="J509" i="2" s="1"/>
  <c r="G509" i="2"/>
  <c r="I509" i="2" s="1"/>
  <c r="T509" i="2" s="1"/>
  <c r="H507" i="2"/>
  <c r="J507" i="2" s="1"/>
  <c r="G507" i="2"/>
  <c r="I507" i="2" s="1"/>
  <c r="H495" i="2"/>
  <c r="J495" i="2" s="1"/>
  <c r="G495" i="2"/>
  <c r="I495" i="2" s="1"/>
  <c r="T495" i="2" s="1"/>
  <c r="H487" i="2"/>
  <c r="J487" i="2" s="1"/>
  <c r="G487" i="2"/>
  <c r="I487" i="2" s="1"/>
  <c r="H485" i="2"/>
  <c r="J485" i="2" s="1"/>
  <c r="G485" i="2"/>
  <c r="I485" i="2" s="1"/>
  <c r="T485" i="2" s="1"/>
  <c r="H481" i="2"/>
  <c r="J481" i="2" s="1"/>
  <c r="G481" i="2"/>
  <c r="I481" i="2" s="1"/>
  <c r="H477" i="2"/>
  <c r="J477" i="2" s="1"/>
  <c r="G477" i="2"/>
  <c r="I477" i="2" s="1"/>
  <c r="T477" i="2" s="1"/>
  <c r="H475" i="2"/>
  <c r="J475" i="2" s="1"/>
  <c r="G475" i="2"/>
  <c r="I475" i="2" s="1"/>
  <c r="H455" i="2"/>
  <c r="J455" i="2" s="1"/>
  <c r="G455" i="2"/>
  <c r="I455" i="2" s="1"/>
  <c r="T455" i="2" s="1"/>
  <c r="H453" i="2"/>
  <c r="J453" i="2" s="1"/>
  <c r="G453" i="2"/>
  <c r="I453" i="2" s="1"/>
  <c r="H449" i="2"/>
  <c r="J449" i="2" s="1"/>
  <c r="G449" i="2"/>
  <c r="I449" i="2" s="1"/>
  <c r="T449" i="2" s="1"/>
  <c r="H439" i="2"/>
  <c r="J439" i="2" s="1"/>
  <c r="G439" i="2"/>
  <c r="I439" i="2" s="1"/>
  <c r="H437" i="2"/>
  <c r="J437" i="2" s="1"/>
  <c r="G437" i="2"/>
  <c r="I437" i="2" s="1"/>
  <c r="T437" i="2" s="1"/>
  <c r="H433" i="2"/>
  <c r="J433" i="2" s="1"/>
  <c r="G433" i="2"/>
  <c r="I433" i="2" s="1"/>
  <c r="H423" i="2"/>
  <c r="J423" i="2" s="1"/>
  <c r="G423" i="2"/>
  <c r="I423" i="2" s="1"/>
  <c r="T423" i="2" s="1"/>
  <c r="H421" i="2"/>
  <c r="J421" i="2" s="1"/>
  <c r="G421" i="2"/>
  <c r="I421" i="2" s="1"/>
  <c r="H417" i="2"/>
  <c r="J417" i="2" s="1"/>
  <c r="G417" i="2"/>
  <c r="I417" i="2" s="1"/>
  <c r="T417" i="2" s="1"/>
  <c r="H413" i="2"/>
  <c r="J413" i="2" s="1"/>
  <c r="G413" i="2"/>
  <c r="I413" i="2" s="1"/>
  <c r="H411" i="2"/>
  <c r="J411" i="2" s="1"/>
  <c r="G411" i="2"/>
  <c r="I411" i="2" s="1"/>
  <c r="T411" i="2" s="1"/>
  <c r="H391" i="2"/>
  <c r="J391" i="2" s="1"/>
  <c r="G391" i="2"/>
  <c r="I391" i="2" s="1"/>
  <c r="G777" i="2"/>
  <c r="I777" i="2" s="1"/>
  <c r="T777" i="2" s="1"/>
  <c r="G713" i="2"/>
  <c r="I713" i="2" s="1"/>
  <c r="G691" i="2"/>
  <c r="I691" i="2" s="1"/>
  <c r="T691" i="2" s="1"/>
  <c r="G649" i="2"/>
  <c r="I649" i="2" s="1"/>
  <c r="G627" i="2"/>
  <c r="I627" i="2" s="1"/>
  <c r="T627" i="2" s="1"/>
  <c r="G585" i="2"/>
  <c r="I585" i="2" s="1"/>
  <c r="T585" i="2" s="1"/>
  <c r="G563" i="2"/>
  <c r="I563" i="2" s="1"/>
  <c r="G521" i="2"/>
  <c r="I521" i="2" s="1"/>
  <c r="G499" i="2"/>
  <c r="I499" i="2" s="1"/>
  <c r="T499" i="2" s="1"/>
  <c r="G457" i="2"/>
  <c r="I457" i="2" s="1"/>
  <c r="T457" i="2" s="1"/>
  <c r="G435" i="2"/>
  <c r="I435" i="2" s="1"/>
  <c r="G393" i="2"/>
  <c r="I393" i="2" s="1"/>
  <c r="H669" i="2"/>
  <c r="J669" i="2" s="1"/>
  <c r="G998" i="2"/>
  <c r="I998" i="2" s="1"/>
  <c r="G990" i="2"/>
  <c r="I990" i="2" s="1"/>
  <c r="G982" i="2"/>
  <c r="I982" i="2" s="1"/>
  <c r="G974" i="2"/>
  <c r="I974" i="2" s="1"/>
  <c r="G966" i="2"/>
  <c r="I966" i="2" s="1"/>
  <c r="G958" i="2"/>
  <c r="I958" i="2" s="1"/>
  <c r="G950" i="2"/>
  <c r="I950" i="2" s="1"/>
  <c r="G942" i="2"/>
  <c r="I942" i="2" s="1"/>
  <c r="G934" i="2"/>
  <c r="I934" i="2" s="1"/>
  <c r="G926" i="2"/>
  <c r="I926" i="2" s="1"/>
  <c r="T926" i="2" s="1"/>
  <c r="G918" i="2"/>
  <c r="I918" i="2" s="1"/>
  <c r="G910" i="2"/>
  <c r="I910" i="2" s="1"/>
  <c r="G902" i="2"/>
  <c r="I902" i="2" s="1"/>
  <c r="G894" i="2"/>
  <c r="I894" i="2" s="1"/>
  <c r="G886" i="2"/>
  <c r="I886" i="2" s="1"/>
  <c r="T886" i="2" s="1"/>
  <c r="G878" i="2"/>
  <c r="I878" i="2" s="1"/>
  <c r="G867" i="2"/>
  <c r="I867" i="2" s="1"/>
  <c r="G857" i="2"/>
  <c r="I857" i="2" s="1"/>
  <c r="G846" i="2"/>
  <c r="I846" i="2" s="1"/>
  <c r="G835" i="2"/>
  <c r="I835" i="2" s="1"/>
  <c r="G825" i="2"/>
  <c r="I825" i="2" s="1"/>
  <c r="T825" i="2" s="1"/>
  <c r="G814" i="2"/>
  <c r="I814" i="2" s="1"/>
  <c r="G793" i="2"/>
  <c r="I793" i="2" s="1"/>
  <c r="G771" i="2"/>
  <c r="I771" i="2" s="1"/>
  <c r="G750" i="2"/>
  <c r="I750" i="2" s="1"/>
  <c r="G729" i="2"/>
  <c r="I729" i="2" s="1"/>
  <c r="T729" i="2" s="1"/>
  <c r="G707" i="2"/>
  <c r="I707" i="2" s="1"/>
  <c r="G686" i="2"/>
  <c r="I686" i="2" s="1"/>
  <c r="G665" i="2"/>
  <c r="I665" i="2" s="1"/>
  <c r="G643" i="2"/>
  <c r="I643" i="2" s="1"/>
  <c r="T643" i="2" s="1"/>
  <c r="G622" i="2"/>
  <c r="I622" i="2" s="1"/>
  <c r="G601" i="2"/>
  <c r="I601" i="2" s="1"/>
  <c r="G579" i="2"/>
  <c r="I579" i="2" s="1"/>
  <c r="G558" i="2"/>
  <c r="I558" i="2" s="1"/>
  <c r="T558" i="2" s="1"/>
  <c r="G537" i="2"/>
  <c r="I537" i="2" s="1"/>
  <c r="G515" i="2"/>
  <c r="I515" i="2" s="1"/>
  <c r="T515" i="2" s="1"/>
  <c r="G494" i="2"/>
  <c r="I494" i="2" s="1"/>
  <c r="G473" i="2"/>
  <c r="I473" i="2" s="1"/>
  <c r="T473" i="2" s="1"/>
  <c r="G451" i="2"/>
  <c r="I451" i="2" s="1"/>
  <c r="G430" i="2"/>
  <c r="I430" i="2" s="1"/>
  <c r="T430" i="2" s="1"/>
  <c r="G409" i="2"/>
  <c r="I409" i="2" s="1"/>
  <c r="T409" i="2" s="1"/>
  <c r="G334" i="2"/>
  <c r="I334" i="2" s="1"/>
  <c r="T334" i="2" s="1"/>
  <c r="G270" i="2"/>
  <c r="I270" i="2" s="1"/>
  <c r="G206" i="2"/>
  <c r="I206" i="2" s="1"/>
  <c r="T206" i="2" s="1"/>
  <c r="G142" i="2"/>
  <c r="I142" i="2" s="1"/>
  <c r="T142" i="2" s="1"/>
  <c r="G78" i="2"/>
  <c r="I78" i="2" s="1"/>
  <c r="G14" i="2"/>
  <c r="I14" i="2" s="1"/>
  <c r="T14" i="2" s="1"/>
  <c r="H968" i="2"/>
  <c r="J968" i="2" s="1"/>
  <c r="L968" i="2" s="1"/>
  <c r="H797" i="2"/>
  <c r="J797" i="2" s="1"/>
  <c r="L797" i="2" s="1"/>
  <c r="H368" i="2"/>
  <c r="J368" i="2" s="1"/>
  <c r="L368" i="2" s="1"/>
  <c r="H179" i="2"/>
  <c r="J179" i="2" s="1"/>
  <c r="L179" i="2" s="1"/>
  <c r="H177" i="2"/>
  <c r="J177" i="2" s="1"/>
  <c r="H175" i="2"/>
  <c r="J175" i="2" s="1"/>
  <c r="H173" i="2"/>
  <c r="J173" i="2" s="1"/>
  <c r="T173" i="2" s="1"/>
  <c r="U173" i="2" s="1"/>
  <c r="H171" i="2"/>
  <c r="J171" i="2" s="1"/>
  <c r="H169" i="2"/>
  <c r="J169" i="2" s="1"/>
  <c r="L169" i="2" s="1"/>
  <c r="H167" i="2"/>
  <c r="J167" i="2" s="1"/>
  <c r="L167" i="2" s="1"/>
  <c r="H165" i="2"/>
  <c r="J165" i="2" s="1"/>
  <c r="H163" i="2"/>
  <c r="J163" i="2" s="1"/>
  <c r="L163" i="2" s="1"/>
  <c r="H161" i="2"/>
  <c r="J161" i="2" s="1"/>
  <c r="H159" i="2"/>
  <c r="J159" i="2" s="1"/>
  <c r="H157" i="2"/>
  <c r="J157" i="2" s="1"/>
  <c r="L157" i="2" s="1"/>
  <c r="H153" i="2"/>
  <c r="J153" i="2" s="1"/>
  <c r="L153" i="2" s="1"/>
  <c r="H151" i="2"/>
  <c r="J151" i="2" s="1"/>
  <c r="L151" i="2" s="1"/>
  <c r="H149" i="2"/>
  <c r="J149" i="2" s="1"/>
  <c r="H147" i="2"/>
  <c r="J147" i="2" s="1"/>
  <c r="L147" i="2" s="1"/>
  <c r="H145" i="2"/>
  <c r="J145" i="2" s="1"/>
  <c r="H143" i="2"/>
  <c r="J143" i="2" s="1"/>
  <c r="H141" i="2"/>
  <c r="J141" i="2" s="1"/>
  <c r="L141" i="2" s="1"/>
  <c r="H139" i="2"/>
  <c r="J139" i="2" s="1"/>
  <c r="H137" i="2"/>
  <c r="J137" i="2" s="1"/>
  <c r="L137" i="2" s="1"/>
  <c r="H135" i="2"/>
  <c r="J135" i="2" s="1"/>
  <c r="L135" i="2" s="1"/>
  <c r="H133" i="2"/>
  <c r="J133" i="2" s="1"/>
  <c r="H131" i="2"/>
  <c r="J131" i="2" s="1"/>
  <c r="L131" i="2" s="1"/>
  <c r="H129" i="2"/>
  <c r="J129" i="2" s="1"/>
  <c r="H127" i="2"/>
  <c r="J127" i="2" s="1"/>
  <c r="H125" i="2"/>
  <c r="J125" i="2" s="1"/>
  <c r="L125" i="2" s="1"/>
  <c r="H123" i="2"/>
  <c r="J123" i="2" s="1"/>
  <c r="H121" i="2"/>
  <c r="J121" i="2" s="1"/>
  <c r="L121" i="2" s="1"/>
  <c r="H119" i="2"/>
  <c r="J119" i="2" s="1"/>
  <c r="L119" i="2" s="1"/>
  <c r="H117" i="2"/>
  <c r="J117" i="2" s="1"/>
  <c r="H115" i="2"/>
  <c r="J115" i="2" s="1"/>
  <c r="L115" i="2" s="1"/>
  <c r="H113" i="2"/>
  <c r="J113" i="2" s="1"/>
  <c r="H111" i="2"/>
  <c r="J111" i="2" s="1"/>
  <c r="H109" i="2"/>
  <c r="J109" i="2" s="1"/>
  <c r="H107" i="2"/>
  <c r="J107" i="2" s="1"/>
  <c r="H105" i="2"/>
  <c r="J105" i="2" s="1"/>
  <c r="L105" i="2" s="1"/>
  <c r="H103" i="2"/>
  <c r="J103" i="2" s="1"/>
  <c r="T103" i="2" s="1"/>
  <c r="H101" i="2"/>
  <c r="J101" i="2" s="1"/>
  <c r="H99" i="2"/>
  <c r="J99" i="2" s="1"/>
  <c r="L99" i="2" s="1"/>
  <c r="H97" i="2"/>
  <c r="J97" i="2" s="1"/>
  <c r="H95" i="2"/>
  <c r="J95" i="2" s="1"/>
  <c r="H93" i="2"/>
  <c r="J93" i="2" s="1"/>
  <c r="L93" i="2" s="1"/>
  <c r="H91" i="2"/>
  <c r="J91" i="2" s="1"/>
  <c r="H89" i="2"/>
  <c r="J89" i="2" s="1"/>
  <c r="L89" i="2" s="1"/>
  <c r="H87" i="2"/>
  <c r="J87" i="2" s="1"/>
  <c r="L87" i="2" s="1"/>
  <c r="H85" i="2"/>
  <c r="J85" i="2" s="1"/>
  <c r="H83" i="2"/>
  <c r="J83" i="2" s="1"/>
  <c r="L83" i="2" s="1"/>
  <c r="H81" i="2"/>
  <c r="J81" i="2" s="1"/>
  <c r="H79" i="2"/>
  <c r="J79" i="2" s="1"/>
  <c r="H77" i="2"/>
  <c r="J77" i="2" s="1"/>
  <c r="H75" i="2"/>
  <c r="J75" i="2" s="1"/>
  <c r="H73" i="2"/>
  <c r="J73" i="2" s="1"/>
  <c r="L73" i="2" s="1"/>
  <c r="H71" i="2"/>
  <c r="J71" i="2" s="1"/>
  <c r="L71" i="2" s="1"/>
  <c r="H69" i="2"/>
  <c r="J69" i="2" s="1"/>
  <c r="H67" i="2"/>
  <c r="J67" i="2" s="1"/>
  <c r="L67" i="2" s="1"/>
  <c r="H65" i="2"/>
  <c r="J65" i="2" s="1"/>
  <c r="H63" i="2"/>
  <c r="J63" i="2" s="1"/>
  <c r="H61" i="2"/>
  <c r="J61" i="2" s="1"/>
  <c r="L61" i="2" s="1"/>
  <c r="H59" i="2"/>
  <c r="J59" i="2" s="1"/>
  <c r="H57" i="2"/>
  <c r="J57" i="2" s="1"/>
  <c r="L57" i="2" s="1"/>
  <c r="H55" i="2"/>
  <c r="J55" i="2" s="1"/>
  <c r="L55" i="2" s="1"/>
  <c r="H53" i="2"/>
  <c r="J53" i="2" s="1"/>
  <c r="H51" i="2"/>
  <c r="J51" i="2" s="1"/>
  <c r="L51" i="2" s="1"/>
  <c r="H49" i="2"/>
  <c r="J49" i="2" s="1"/>
  <c r="H47" i="2"/>
  <c r="J47" i="2" s="1"/>
  <c r="H45" i="2"/>
  <c r="J45" i="2" s="1"/>
  <c r="L45" i="2" s="1"/>
  <c r="H41" i="2"/>
  <c r="J41" i="2" s="1"/>
  <c r="L41" i="2" s="1"/>
  <c r="H39" i="2"/>
  <c r="J39" i="2" s="1"/>
  <c r="L39" i="2" s="1"/>
  <c r="H37" i="2"/>
  <c r="J37" i="2" s="1"/>
  <c r="H35" i="2"/>
  <c r="J35" i="2" s="1"/>
  <c r="L35" i="2" s="1"/>
  <c r="H33" i="2"/>
  <c r="J33" i="2" s="1"/>
  <c r="H31" i="2"/>
  <c r="J31" i="2" s="1"/>
  <c r="H29" i="2"/>
  <c r="J29" i="2" s="1"/>
  <c r="L29" i="2" s="1"/>
  <c r="H27" i="2"/>
  <c r="J27" i="2" s="1"/>
  <c r="H25" i="2"/>
  <c r="J25" i="2" s="1"/>
  <c r="L25" i="2" s="1"/>
  <c r="H23" i="2"/>
  <c r="J23" i="2" s="1"/>
  <c r="L23" i="2" s="1"/>
  <c r="H21" i="2"/>
  <c r="J21" i="2" s="1"/>
  <c r="H19" i="2"/>
  <c r="J19" i="2" s="1"/>
  <c r="L19" i="2" s="1"/>
  <c r="H17" i="2"/>
  <c r="J17" i="2" s="1"/>
  <c r="H15" i="2"/>
  <c r="J15" i="2" s="1"/>
  <c r="H13" i="2"/>
  <c r="J13" i="2" s="1"/>
  <c r="L13" i="2" s="1"/>
  <c r="H11" i="2"/>
  <c r="J11" i="2" s="1"/>
  <c r="H9" i="2"/>
  <c r="J9" i="2" s="1"/>
  <c r="L9" i="2" s="1"/>
  <c r="H7" i="2"/>
  <c r="J7" i="2" s="1"/>
  <c r="L7" i="2" s="1"/>
  <c r="G389" i="2"/>
  <c r="I389" i="2" s="1"/>
  <c r="T389" i="2" s="1"/>
  <c r="G383" i="2"/>
  <c r="I383" i="2" s="1"/>
  <c r="T383" i="2" s="1"/>
  <c r="G373" i="2"/>
  <c r="I373" i="2" s="1"/>
  <c r="T373" i="2" s="1"/>
  <c r="G367" i="2"/>
  <c r="I367" i="2" s="1"/>
  <c r="G357" i="2"/>
  <c r="I357" i="2" s="1"/>
  <c r="G351" i="2"/>
  <c r="I351" i="2" s="1"/>
  <c r="G341" i="2"/>
  <c r="I341" i="2" s="1"/>
  <c r="G325" i="2"/>
  <c r="I325" i="2" s="1"/>
  <c r="T325" i="2" s="1"/>
  <c r="G319" i="2"/>
  <c r="I319" i="2" s="1"/>
  <c r="T319" i="2" s="1"/>
  <c r="G309" i="2"/>
  <c r="I309" i="2" s="1"/>
  <c r="G303" i="2"/>
  <c r="I303" i="2" s="1"/>
  <c r="G293" i="2"/>
  <c r="I293" i="2" s="1"/>
  <c r="G287" i="2"/>
  <c r="I287" i="2" s="1"/>
  <c r="T287" i="2" s="1"/>
  <c r="G277" i="2"/>
  <c r="I277" i="2" s="1"/>
  <c r="T277" i="2" s="1"/>
  <c r="G271" i="2"/>
  <c r="I271" i="2" s="1"/>
  <c r="G261" i="2"/>
  <c r="I261" i="2" s="1"/>
  <c r="T261" i="2" s="1"/>
  <c r="G255" i="2"/>
  <c r="I255" i="2" s="1"/>
  <c r="G245" i="2"/>
  <c r="I245" i="2" s="1"/>
  <c r="G239" i="2"/>
  <c r="I239" i="2" s="1"/>
  <c r="G229" i="2"/>
  <c r="I229" i="2" s="1"/>
  <c r="G223" i="2"/>
  <c r="I223" i="2" s="1"/>
  <c r="T223" i="2" s="1"/>
  <c r="G213" i="2"/>
  <c r="I213" i="2" s="1"/>
  <c r="T213" i="2" s="1"/>
  <c r="G207" i="2"/>
  <c r="I207" i="2" s="1"/>
  <c r="T207" i="2" s="1"/>
  <c r="G191" i="2"/>
  <c r="I191" i="2" s="1"/>
  <c r="G181" i="2"/>
  <c r="I181" i="2" s="1"/>
  <c r="G175" i="2"/>
  <c r="I175" i="2" s="1"/>
  <c r="G165" i="2"/>
  <c r="I165" i="2" s="1"/>
  <c r="G159" i="2"/>
  <c r="I159" i="2" s="1"/>
  <c r="G149" i="2"/>
  <c r="I149" i="2" s="1"/>
  <c r="T149" i="2" s="1"/>
  <c r="G143" i="2"/>
  <c r="I143" i="2" s="1"/>
  <c r="G133" i="2"/>
  <c r="I133" i="2" s="1"/>
  <c r="G127" i="2"/>
  <c r="I127" i="2" s="1"/>
  <c r="G117" i="2"/>
  <c r="I117" i="2" s="1"/>
  <c r="T117" i="2" s="1"/>
  <c r="G111" i="2"/>
  <c r="I111" i="2" s="1"/>
  <c r="G101" i="2"/>
  <c r="I101" i="2" s="1"/>
  <c r="G95" i="2"/>
  <c r="I95" i="2" s="1"/>
  <c r="G85" i="2"/>
  <c r="I85" i="2" s="1"/>
  <c r="T85" i="2" s="1"/>
  <c r="G79" i="2"/>
  <c r="I79" i="2" s="1"/>
  <c r="G69" i="2"/>
  <c r="I69" i="2" s="1"/>
  <c r="G63" i="2"/>
  <c r="I63" i="2" s="1"/>
  <c r="G53" i="2"/>
  <c r="I53" i="2" s="1"/>
  <c r="T53" i="2" s="1"/>
  <c r="G47" i="2"/>
  <c r="I47" i="2" s="1"/>
  <c r="G37" i="2"/>
  <c r="I37" i="2" s="1"/>
  <c r="G31" i="2"/>
  <c r="I31" i="2" s="1"/>
  <c r="G21" i="2"/>
  <c r="I21" i="2" s="1"/>
  <c r="G15" i="2"/>
  <c r="I15" i="2" s="1"/>
  <c r="T15" i="2" s="1"/>
  <c r="L173" i="2"/>
  <c r="L109" i="2"/>
  <c r="L77" i="2"/>
  <c r="G5" i="2"/>
  <c r="I5" i="2" s="1"/>
  <c r="H5" i="2"/>
  <c r="J5" i="2" s="1"/>
  <c r="G385" i="2"/>
  <c r="I385" i="2" s="1"/>
  <c r="G379" i="2"/>
  <c r="I379" i="2" s="1"/>
  <c r="T379" i="2" s="1"/>
  <c r="G369" i="2"/>
  <c r="I369" i="2" s="1"/>
  <c r="G363" i="2"/>
  <c r="I363" i="2" s="1"/>
  <c r="G353" i="2"/>
  <c r="I353" i="2" s="1"/>
  <c r="G347" i="2"/>
  <c r="I347" i="2" s="1"/>
  <c r="G337" i="2"/>
  <c r="I337" i="2" s="1"/>
  <c r="G331" i="2"/>
  <c r="I331" i="2" s="1"/>
  <c r="G321" i="2"/>
  <c r="I321" i="2" s="1"/>
  <c r="G315" i="2"/>
  <c r="I315" i="2" s="1"/>
  <c r="G305" i="2"/>
  <c r="I305" i="2" s="1"/>
  <c r="G299" i="2"/>
  <c r="I299" i="2" s="1"/>
  <c r="G289" i="2"/>
  <c r="I289" i="2" s="1"/>
  <c r="T289" i="2" s="1"/>
  <c r="G273" i="2"/>
  <c r="I273" i="2" s="1"/>
  <c r="T273" i="2" s="1"/>
  <c r="G267" i="2"/>
  <c r="I267" i="2" s="1"/>
  <c r="G257" i="2"/>
  <c r="I257" i="2" s="1"/>
  <c r="T257" i="2" s="1"/>
  <c r="G251" i="2"/>
  <c r="I251" i="2" s="1"/>
  <c r="G241" i="2"/>
  <c r="I241" i="2" s="1"/>
  <c r="T241" i="2" s="1"/>
  <c r="G235" i="2"/>
  <c r="I235" i="2" s="1"/>
  <c r="T235" i="2" s="1"/>
  <c r="G225" i="2"/>
  <c r="I225" i="2" s="1"/>
  <c r="G219" i="2"/>
  <c r="I219" i="2" s="1"/>
  <c r="G209" i="2"/>
  <c r="I209" i="2" s="1"/>
  <c r="T209" i="2" s="1"/>
  <c r="G203" i="2"/>
  <c r="I203" i="2" s="1"/>
  <c r="G193" i="2"/>
  <c r="I193" i="2" s="1"/>
  <c r="T193" i="2" s="1"/>
  <c r="G187" i="2"/>
  <c r="I187" i="2" s="1"/>
  <c r="T187" i="2" s="1"/>
  <c r="G177" i="2"/>
  <c r="I177" i="2" s="1"/>
  <c r="G171" i="2"/>
  <c r="I171" i="2" s="1"/>
  <c r="T171" i="2" s="1"/>
  <c r="G161" i="2"/>
  <c r="I161" i="2" s="1"/>
  <c r="T161" i="2" s="1"/>
  <c r="G155" i="2"/>
  <c r="I155" i="2" s="1"/>
  <c r="G145" i="2"/>
  <c r="I145" i="2" s="1"/>
  <c r="T145" i="2" s="1"/>
  <c r="G139" i="2"/>
  <c r="I139" i="2" s="1"/>
  <c r="G129" i="2"/>
  <c r="I129" i="2" s="1"/>
  <c r="T129" i="2" s="1"/>
  <c r="G123" i="2"/>
  <c r="I123" i="2" s="1"/>
  <c r="G113" i="2"/>
  <c r="I113" i="2" s="1"/>
  <c r="T113" i="2" s="1"/>
  <c r="G107" i="2"/>
  <c r="I107" i="2" s="1"/>
  <c r="G97" i="2"/>
  <c r="I97" i="2" s="1"/>
  <c r="T97" i="2" s="1"/>
  <c r="G91" i="2"/>
  <c r="I91" i="2" s="1"/>
  <c r="G81" i="2"/>
  <c r="I81" i="2" s="1"/>
  <c r="G75" i="2"/>
  <c r="I75" i="2" s="1"/>
  <c r="G65" i="2"/>
  <c r="I65" i="2" s="1"/>
  <c r="T65" i="2" s="1"/>
  <c r="G59" i="2"/>
  <c r="I59" i="2" s="1"/>
  <c r="G49" i="2"/>
  <c r="I49" i="2" s="1"/>
  <c r="G43" i="2"/>
  <c r="I43" i="2" s="1"/>
  <c r="G33" i="2"/>
  <c r="I33" i="2" s="1"/>
  <c r="T33" i="2" s="1"/>
  <c r="G27" i="2"/>
  <c r="I27" i="2" s="1"/>
  <c r="G17" i="2"/>
  <c r="I17" i="2" s="1"/>
  <c r="T17" i="2" s="1"/>
  <c r="G11" i="2"/>
  <c r="I11" i="2" s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5" i="1"/>
  <c r="AN14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5" i="1"/>
  <c r="AN6" i="1"/>
  <c r="AU644" i="2" l="1"/>
  <c r="U67" i="2"/>
  <c r="U99" i="2"/>
  <c r="U131" i="2"/>
  <c r="AU216" i="2"/>
  <c r="AU465" i="2"/>
  <c r="AU648" i="2"/>
  <c r="U33" i="2"/>
  <c r="L331" i="2"/>
  <c r="T331" i="2"/>
  <c r="L21" i="2"/>
  <c r="T21" i="2"/>
  <c r="U21" i="2" s="1"/>
  <c r="U149" i="2"/>
  <c r="L49" i="2"/>
  <c r="T49" i="2"/>
  <c r="L81" i="2"/>
  <c r="T81" i="2"/>
  <c r="T177" i="2"/>
  <c r="U177" i="2" s="1"/>
  <c r="L315" i="2"/>
  <c r="T315" i="2"/>
  <c r="L347" i="2"/>
  <c r="T347" i="2"/>
  <c r="T37" i="2"/>
  <c r="L69" i="2"/>
  <c r="AU69" i="2" s="1"/>
  <c r="T69" i="2"/>
  <c r="L101" i="2"/>
  <c r="T101" i="2"/>
  <c r="L133" i="2"/>
  <c r="T133" i="2"/>
  <c r="L165" i="2"/>
  <c r="T165" i="2"/>
  <c r="L239" i="2"/>
  <c r="U239" i="2" s="1"/>
  <c r="T239" i="2"/>
  <c r="L271" i="2"/>
  <c r="U271" i="2" s="1"/>
  <c r="T271" i="2"/>
  <c r="L303" i="2"/>
  <c r="U303" i="2" s="1"/>
  <c r="T303" i="2"/>
  <c r="L341" i="2"/>
  <c r="U341" i="2" s="1"/>
  <c r="T341" i="2"/>
  <c r="L78" i="2"/>
  <c r="U78" i="2" s="1"/>
  <c r="T78" i="2"/>
  <c r="L814" i="2"/>
  <c r="U814" i="2" s="1"/>
  <c r="T814" i="2"/>
  <c r="L857" i="2"/>
  <c r="U857" i="2" s="1"/>
  <c r="T857" i="2"/>
  <c r="L894" i="2"/>
  <c r="U894" i="2" s="1"/>
  <c r="T894" i="2"/>
  <c r="L958" i="2"/>
  <c r="U958" i="2" s="1"/>
  <c r="T958" i="2"/>
  <c r="L990" i="2"/>
  <c r="U990" i="2" s="1"/>
  <c r="T990" i="2"/>
  <c r="L435" i="2"/>
  <c r="U435" i="2" s="1"/>
  <c r="T435" i="2"/>
  <c r="L563" i="2"/>
  <c r="U563" i="2" s="1"/>
  <c r="T563" i="2"/>
  <c r="L391" i="2"/>
  <c r="U391" i="2" s="1"/>
  <c r="T391" i="2"/>
  <c r="L413" i="2"/>
  <c r="U413" i="2" s="1"/>
  <c r="T413" i="2"/>
  <c r="L421" i="2"/>
  <c r="U421" i="2" s="1"/>
  <c r="T421" i="2"/>
  <c r="L433" i="2"/>
  <c r="U433" i="2" s="1"/>
  <c r="T433" i="2"/>
  <c r="L439" i="2"/>
  <c r="U439" i="2" s="1"/>
  <c r="T439" i="2"/>
  <c r="L453" i="2"/>
  <c r="U453" i="2" s="1"/>
  <c r="T453" i="2"/>
  <c r="L475" i="2"/>
  <c r="U475" i="2" s="1"/>
  <c r="T475" i="2"/>
  <c r="L481" i="2"/>
  <c r="U481" i="2" s="1"/>
  <c r="T481" i="2"/>
  <c r="L487" i="2"/>
  <c r="U487" i="2" s="1"/>
  <c r="T487" i="2"/>
  <c r="L507" i="2"/>
  <c r="U507" i="2" s="1"/>
  <c r="T507" i="2"/>
  <c r="L513" i="2"/>
  <c r="U513" i="2" s="1"/>
  <c r="T513" i="2"/>
  <c r="L519" i="2"/>
  <c r="U519" i="2" s="1"/>
  <c r="T519" i="2"/>
  <c r="L539" i="2"/>
  <c r="U539" i="2" s="1"/>
  <c r="T539" i="2"/>
  <c r="L543" i="2"/>
  <c r="U543" i="2" s="1"/>
  <c r="T543" i="2"/>
  <c r="L557" i="2"/>
  <c r="U557" i="2" s="1"/>
  <c r="T557" i="2"/>
  <c r="L571" i="2"/>
  <c r="U571" i="2" s="1"/>
  <c r="T571" i="2"/>
  <c r="L577" i="2"/>
  <c r="U577" i="2" s="1"/>
  <c r="T577" i="2"/>
  <c r="L583" i="2"/>
  <c r="U583" i="2" s="1"/>
  <c r="T583" i="2"/>
  <c r="L603" i="2"/>
  <c r="U603" i="2" s="1"/>
  <c r="T603" i="2"/>
  <c r="L609" i="2"/>
  <c r="U609" i="2" s="1"/>
  <c r="T609" i="2"/>
  <c r="L615" i="2"/>
  <c r="U615" i="2" s="1"/>
  <c r="T615" i="2"/>
  <c r="L645" i="2"/>
  <c r="U645" i="2" s="1"/>
  <c r="T645" i="2"/>
  <c r="L657" i="2"/>
  <c r="U657" i="2" s="1"/>
  <c r="T657" i="2"/>
  <c r="L663" i="2"/>
  <c r="U663" i="2" s="1"/>
  <c r="T663" i="2"/>
  <c r="L685" i="2"/>
  <c r="U685" i="2" s="1"/>
  <c r="T685" i="2"/>
  <c r="L699" i="2"/>
  <c r="U699" i="2" s="1"/>
  <c r="T699" i="2"/>
  <c r="L703" i="2"/>
  <c r="U703" i="2" s="1"/>
  <c r="T703" i="2"/>
  <c r="L717" i="2"/>
  <c r="U717" i="2" s="1"/>
  <c r="T717" i="2"/>
  <c r="L731" i="2"/>
  <c r="U731" i="2" s="1"/>
  <c r="T731" i="2"/>
  <c r="L735" i="2"/>
  <c r="U735" i="2" s="1"/>
  <c r="T735" i="2"/>
  <c r="L749" i="2"/>
  <c r="U749" i="2" s="1"/>
  <c r="T749" i="2"/>
  <c r="L765" i="2"/>
  <c r="U765" i="2" s="1"/>
  <c r="T765" i="2"/>
  <c r="L769" i="2"/>
  <c r="U769" i="2" s="1"/>
  <c r="T769" i="2"/>
  <c r="L781" i="2"/>
  <c r="U781" i="2" s="1"/>
  <c r="T781" i="2"/>
  <c r="L785" i="2"/>
  <c r="U785" i="2" s="1"/>
  <c r="T785" i="2"/>
  <c r="L791" i="2"/>
  <c r="U791" i="2" s="1"/>
  <c r="T791" i="2"/>
  <c r="L813" i="2"/>
  <c r="U813" i="2" s="1"/>
  <c r="T813" i="2"/>
  <c r="L817" i="2"/>
  <c r="U817" i="2" s="1"/>
  <c r="T817" i="2"/>
  <c r="L827" i="2"/>
  <c r="U827" i="2" s="1"/>
  <c r="T827" i="2"/>
  <c r="L849" i="2"/>
  <c r="U849" i="2" s="1"/>
  <c r="T849" i="2"/>
  <c r="L859" i="2"/>
  <c r="U859" i="2" s="1"/>
  <c r="T859" i="2"/>
  <c r="L891" i="2"/>
  <c r="U891" i="2" s="1"/>
  <c r="T891" i="2"/>
  <c r="L907" i="2"/>
  <c r="U907" i="2" s="1"/>
  <c r="T907" i="2"/>
  <c r="L935" i="2"/>
  <c r="U935" i="2" s="1"/>
  <c r="T935" i="2"/>
  <c r="L955" i="2"/>
  <c r="U955" i="2" s="1"/>
  <c r="T955" i="2"/>
  <c r="L987" i="2"/>
  <c r="U987" i="2" s="1"/>
  <c r="T987" i="2"/>
  <c r="L995" i="2"/>
  <c r="U995" i="2" s="1"/>
  <c r="T995" i="2"/>
  <c r="U302" i="2"/>
  <c r="L62" i="2"/>
  <c r="T62" i="2"/>
  <c r="L702" i="2"/>
  <c r="T702" i="2"/>
  <c r="U88" i="2"/>
  <c r="L648" i="2"/>
  <c r="T648" i="2"/>
  <c r="L652" i="2"/>
  <c r="T652" i="2"/>
  <c r="L839" i="2"/>
  <c r="T839" i="2"/>
  <c r="L889" i="2"/>
  <c r="T889" i="2"/>
  <c r="L953" i="2"/>
  <c r="T953" i="2"/>
  <c r="L985" i="2"/>
  <c r="T985" i="2"/>
  <c r="L887" i="2"/>
  <c r="T887" i="2"/>
  <c r="L903" i="2"/>
  <c r="T903" i="2"/>
  <c r="L915" i="2"/>
  <c r="T915" i="2"/>
  <c r="L927" i="2"/>
  <c r="T927" i="2"/>
  <c r="L939" i="2"/>
  <c r="T939" i="2"/>
  <c r="L951" i="2"/>
  <c r="T951" i="2"/>
  <c r="L963" i="2"/>
  <c r="T963" i="2"/>
  <c r="L975" i="2"/>
  <c r="T975" i="2"/>
  <c r="L983" i="2"/>
  <c r="T983" i="2"/>
  <c r="AU528" i="2"/>
  <c r="AU472" i="2"/>
  <c r="AU331" i="2"/>
  <c r="AU257" i="2"/>
  <c r="AU30" i="2"/>
  <c r="AU672" i="2"/>
  <c r="AU428" i="2"/>
  <c r="AU660" i="2"/>
  <c r="AU303" i="2"/>
  <c r="AU52" i="2"/>
  <c r="AU29" i="2"/>
  <c r="AU653" i="2"/>
  <c r="L199" i="2"/>
  <c r="U199" i="2" s="1"/>
  <c r="T199" i="2"/>
  <c r="L803" i="2"/>
  <c r="U803" i="2" s="1"/>
  <c r="T803" i="2"/>
  <c r="L978" i="2"/>
  <c r="U978" i="2" s="1"/>
  <c r="T978" i="2"/>
  <c r="L205" i="2"/>
  <c r="U205" i="2" s="1"/>
  <c r="T205" i="2"/>
  <c r="U227" i="2"/>
  <c r="U327" i="2"/>
  <c r="L761" i="2"/>
  <c r="U761" i="2" s="1"/>
  <c r="T761" i="2"/>
  <c r="AU64" i="2"/>
  <c r="L882" i="2"/>
  <c r="T882" i="2"/>
  <c r="U419" i="2"/>
  <c r="AU699" i="2"/>
  <c r="AU895" i="2"/>
  <c r="AU777" i="2"/>
  <c r="AU513" i="2"/>
  <c r="AU227" i="2"/>
  <c r="AU189" i="2"/>
  <c r="AU33" i="2"/>
  <c r="AU469" i="2"/>
  <c r="AU62" i="2"/>
  <c r="AU825" i="2"/>
  <c r="AU453" i="2"/>
  <c r="AU377" i="2"/>
  <c r="AU281" i="2"/>
  <c r="AU820" i="2"/>
  <c r="AU88" i="2"/>
  <c r="AU21" i="2"/>
  <c r="L906" i="2"/>
  <c r="U906" i="2" s="1"/>
  <c r="T906" i="2"/>
  <c r="L1002" i="2"/>
  <c r="U1002" i="2" s="1"/>
  <c r="T1002" i="2"/>
  <c r="L862" i="2"/>
  <c r="U862" i="2" s="1"/>
  <c r="T862" i="2"/>
  <c r="T9" i="2"/>
  <c r="U9" i="2" s="1"/>
  <c r="T29" i="2"/>
  <c r="U29" i="2" s="1"/>
  <c r="U77" i="2"/>
  <c r="U109" i="2"/>
  <c r="T135" i="2"/>
  <c r="U135" i="2" s="1"/>
  <c r="T151" i="2"/>
  <c r="U151" i="2" s="1"/>
  <c r="T169" i="2"/>
  <c r="U169" i="2" s="1"/>
  <c r="T185" i="2"/>
  <c r="U185" i="2" s="1"/>
  <c r="T211" i="2"/>
  <c r="T285" i="2"/>
  <c r="T158" i="2"/>
  <c r="U158" i="2" s="1"/>
  <c r="T286" i="2"/>
  <c r="U286" i="2" s="1"/>
  <c r="T350" i="2"/>
  <c r="U350" i="2" s="1"/>
  <c r="T131" i="2"/>
  <c r="L27" i="2"/>
  <c r="U27" i="2" s="1"/>
  <c r="T27" i="2"/>
  <c r="T59" i="2"/>
  <c r="T91" i="2"/>
  <c r="T123" i="2"/>
  <c r="T155" i="2"/>
  <c r="T219" i="2"/>
  <c r="L251" i="2"/>
  <c r="T251" i="2"/>
  <c r="T321" i="2"/>
  <c r="L353" i="2"/>
  <c r="U353" i="2" s="1"/>
  <c r="T353" i="2"/>
  <c r="L385" i="2"/>
  <c r="U385" i="2" s="1"/>
  <c r="T385" i="2"/>
  <c r="L103" i="2"/>
  <c r="U103" i="2" s="1"/>
  <c r="T47" i="2"/>
  <c r="T79" i="2"/>
  <c r="T111" i="2"/>
  <c r="T143" i="2"/>
  <c r="L175" i="2"/>
  <c r="T175" i="2"/>
  <c r="T245" i="2"/>
  <c r="T309" i="2"/>
  <c r="T351" i="2"/>
  <c r="U797" i="2"/>
  <c r="L494" i="2"/>
  <c r="U494" i="2" s="1"/>
  <c r="T494" i="2"/>
  <c r="T579" i="2"/>
  <c r="L665" i="2"/>
  <c r="T665" i="2"/>
  <c r="T750" i="2"/>
  <c r="T867" i="2"/>
  <c r="L902" i="2"/>
  <c r="T902" i="2"/>
  <c r="L934" i="2"/>
  <c r="T934" i="2"/>
  <c r="L966" i="2"/>
  <c r="T966" i="2"/>
  <c r="L998" i="2"/>
  <c r="T998" i="2"/>
  <c r="L713" i="2"/>
  <c r="T713" i="2"/>
  <c r="T673" i="2"/>
  <c r="T759" i="2"/>
  <c r="T801" i="2"/>
  <c r="U100" i="2"/>
  <c r="L126" i="2"/>
  <c r="T126" i="2"/>
  <c r="L382" i="2"/>
  <c r="T382" i="2"/>
  <c r="L467" i="2"/>
  <c r="T467" i="2"/>
  <c r="T553" i="2"/>
  <c r="L638" i="2"/>
  <c r="U638" i="2" s="1"/>
  <c r="T638" i="2"/>
  <c r="L723" i="2"/>
  <c r="U723" i="2" s="1"/>
  <c r="T723" i="2"/>
  <c r="L809" i="2"/>
  <c r="U809" i="2" s="1"/>
  <c r="T809" i="2"/>
  <c r="L855" i="2"/>
  <c r="U855" i="2" s="1"/>
  <c r="T855" i="2"/>
  <c r="L893" i="2"/>
  <c r="U893" i="2" s="1"/>
  <c r="T893" i="2"/>
  <c r="L925" i="2"/>
  <c r="U925" i="2" s="1"/>
  <c r="T925" i="2"/>
  <c r="L957" i="2"/>
  <c r="U957" i="2" s="1"/>
  <c r="T957" i="2"/>
  <c r="L989" i="2"/>
  <c r="U989" i="2" s="1"/>
  <c r="T989" i="2"/>
  <c r="L8" i="2"/>
  <c r="U8" i="2" s="1"/>
  <c r="T8" i="2"/>
  <c r="L12" i="2"/>
  <c r="U12" i="2" s="1"/>
  <c r="T12" i="2"/>
  <c r="L34" i="2"/>
  <c r="U34" i="2" s="1"/>
  <c r="T34" i="2"/>
  <c r="L38" i="2"/>
  <c r="U38" i="2" s="1"/>
  <c r="T38" i="2"/>
  <c r="L42" i="2"/>
  <c r="U42" i="2" s="1"/>
  <c r="T42" i="2"/>
  <c r="U46" i="2"/>
  <c r="L64" i="2"/>
  <c r="T64" i="2"/>
  <c r="U64" i="2" s="1"/>
  <c r="L68" i="2"/>
  <c r="T68" i="2"/>
  <c r="L72" i="2"/>
  <c r="T72" i="2"/>
  <c r="U72" i="2" s="1"/>
  <c r="L76" i="2"/>
  <c r="T76" i="2"/>
  <c r="L98" i="2"/>
  <c r="T98" i="2"/>
  <c r="L104" i="2"/>
  <c r="T104" i="2"/>
  <c r="U104" i="2" s="1"/>
  <c r="L108" i="2"/>
  <c r="T108" i="2"/>
  <c r="T112" i="2"/>
  <c r="L130" i="2"/>
  <c r="U130" i="2" s="1"/>
  <c r="T130" i="2"/>
  <c r="L134" i="2"/>
  <c r="U134" i="2" s="1"/>
  <c r="T134" i="2"/>
  <c r="L138" i="2"/>
  <c r="U138" i="2" s="1"/>
  <c r="T138" i="2"/>
  <c r="L160" i="2"/>
  <c r="T160" i="2"/>
  <c r="L168" i="2"/>
  <c r="T168" i="2"/>
  <c r="L172" i="2"/>
  <c r="U172" i="2" s="1"/>
  <c r="T172" i="2"/>
  <c r="L194" i="2"/>
  <c r="U194" i="2" s="1"/>
  <c r="T194" i="2"/>
  <c r="L198" i="2"/>
  <c r="U198" i="2" s="1"/>
  <c r="T198" i="2"/>
  <c r="L202" i="2"/>
  <c r="U202" i="2" s="1"/>
  <c r="T202" i="2"/>
  <c r="L224" i="2"/>
  <c r="U224" i="2" s="1"/>
  <c r="T224" i="2"/>
  <c r="L228" i="2"/>
  <c r="U228" i="2" s="1"/>
  <c r="T228" i="2"/>
  <c r="L232" i="2"/>
  <c r="U232" i="2" s="1"/>
  <c r="T232" i="2"/>
  <c r="L236" i="2"/>
  <c r="U236" i="2" s="1"/>
  <c r="T236" i="2"/>
  <c r="T240" i="2"/>
  <c r="L258" i="2"/>
  <c r="T258" i="2"/>
  <c r="L262" i="2"/>
  <c r="T262" i="2"/>
  <c r="L266" i="2"/>
  <c r="T266" i="2"/>
  <c r="T288" i="2"/>
  <c r="T296" i="2"/>
  <c r="T300" i="2"/>
  <c r="T322" i="2"/>
  <c r="T326" i="2"/>
  <c r="T330" i="2"/>
  <c r="T352" i="2"/>
  <c r="T356" i="2"/>
  <c r="T360" i="2"/>
  <c r="T364" i="2"/>
  <c r="T384" i="2"/>
  <c r="T388" i="2"/>
  <c r="T392" i="2"/>
  <c r="T396" i="2"/>
  <c r="T408" i="2"/>
  <c r="T418" i="2"/>
  <c r="T422" i="2"/>
  <c r="T426" i="2"/>
  <c r="T450" i="2"/>
  <c r="T454" i="2"/>
  <c r="T458" i="2"/>
  <c r="U462" i="2"/>
  <c r="T480" i="2"/>
  <c r="T484" i="2"/>
  <c r="T488" i="2"/>
  <c r="T492" i="2"/>
  <c r="T506" i="2"/>
  <c r="T528" i="2"/>
  <c r="T532" i="2"/>
  <c r="T540" i="2"/>
  <c r="T562" i="2"/>
  <c r="T566" i="2"/>
  <c r="T572" i="2"/>
  <c r="T578" i="2"/>
  <c r="T582" i="2"/>
  <c r="T586" i="2"/>
  <c r="T592" i="2"/>
  <c r="T596" i="2"/>
  <c r="T604" i="2"/>
  <c r="T610" i="2"/>
  <c r="T614" i="2"/>
  <c r="T618" i="2"/>
  <c r="T624" i="2"/>
  <c r="T628" i="2"/>
  <c r="T632" i="2"/>
  <c r="T636" i="2"/>
  <c r="T642" i="2"/>
  <c r="T646" i="2"/>
  <c r="T650" i="2"/>
  <c r="T656" i="2"/>
  <c r="T660" i="2"/>
  <c r="T664" i="2"/>
  <c r="T668" i="2"/>
  <c r="T674" i="2"/>
  <c r="T678" i="2"/>
  <c r="T682" i="2"/>
  <c r="T688" i="2"/>
  <c r="T692" i="2"/>
  <c r="T696" i="2"/>
  <c r="T700" i="2"/>
  <c r="T706" i="2"/>
  <c r="T710" i="2"/>
  <c r="L722" i="2"/>
  <c r="T722" i="2"/>
  <c r="L726" i="2"/>
  <c r="T726" i="2"/>
  <c r="L730" i="2"/>
  <c r="T730" i="2"/>
  <c r="L736" i="2"/>
  <c r="T736" i="2"/>
  <c r="L740" i="2"/>
  <c r="T740" i="2"/>
  <c r="L744" i="2"/>
  <c r="T744" i="2"/>
  <c r="L748" i="2"/>
  <c r="T748" i="2"/>
  <c r="L754" i="2"/>
  <c r="T754" i="2"/>
  <c r="L758" i="2"/>
  <c r="T758" i="2"/>
  <c r="L762" i="2"/>
  <c r="T762" i="2"/>
  <c r="L768" i="2"/>
  <c r="T768" i="2"/>
  <c r="L772" i="2"/>
  <c r="T772" i="2"/>
  <c r="L786" i="2"/>
  <c r="T786" i="2"/>
  <c r="L790" i="2"/>
  <c r="T790" i="2"/>
  <c r="L794" i="2"/>
  <c r="T794" i="2"/>
  <c r="L800" i="2"/>
  <c r="T800" i="2"/>
  <c r="L804" i="2"/>
  <c r="T804" i="2"/>
  <c r="L808" i="2"/>
  <c r="T808" i="2"/>
  <c r="L812" i="2"/>
  <c r="T812" i="2"/>
  <c r="L820" i="2"/>
  <c r="T820" i="2"/>
  <c r="L824" i="2"/>
  <c r="T824" i="2"/>
  <c r="L828" i="2"/>
  <c r="T828" i="2"/>
  <c r="L836" i="2"/>
  <c r="AU836" i="2" s="1"/>
  <c r="T836" i="2"/>
  <c r="T842" i="2"/>
  <c r="T848" i="2"/>
  <c r="T854" i="2"/>
  <c r="T858" i="2"/>
  <c r="T864" i="2"/>
  <c r="T870" i="2"/>
  <c r="T874" i="2"/>
  <c r="T880" i="2"/>
  <c r="T888" i="2"/>
  <c r="T896" i="2"/>
  <c r="T904" i="2"/>
  <c r="T912" i="2"/>
  <c r="T920" i="2"/>
  <c r="T928" i="2"/>
  <c r="T936" i="2"/>
  <c r="T944" i="2"/>
  <c r="T952" i="2"/>
  <c r="T960" i="2"/>
  <c r="T980" i="2"/>
  <c r="T988" i="2"/>
  <c r="T996" i="2"/>
  <c r="T1004" i="2"/>
  <c r="T897" i="2"/>
  <c r="T929" i="2"/>
  <c r="L961" i="2"/>
  <c r="T961" i="2"/>
  <c r="L993" i="2"/>
  <c r="T993" i="2"/>
  <c r="T397" i="2"/>
  <c r="T401" i="2"/>
  <c r="T407" i="2"/>
  <c r="T427" i="2"/>
  <c r="T431" i="2"/>
  <c r="T445" i="2"/>
  <c r="T459" i="2"/>
  <c r="T463" i="2"/>
  <c r="T469" i="2"/>
  <c r="T479" i="2"/>
  <c r="T493" i="2"/>
  <c r="T501" i="2"/>
  <c r="T511" i="2"/>
  <c r="T525" i="2"/>
  <c r="T533" i="2"/>
  <c r="T545" i="2"/>
  <c r="T551" i="2"/>
  <c r="T565" i="2"/>
  <c r="T575" i="2"/>
  <c r="T589" i="2"/>
  <c r="T597" i="2"/>
  <c r="T607" i="2"/>
  <c r="T621" i="2"/>
  <c r="T629" i="2"/>
  <c r="T635" i="2"/>
  <c r="T639" i="2"/>
  <c r="T651" i="2"/>
  <c r="T655" i="2"/>
  <c r="T677" i="2"/>
  <c r="T689" i="2"/>
  <c r="T695" i="2"/>
  <c r="T709" i="2"/>
  <c r="T721" i="2"/>
  <c r="T727" i="2"/>
  <c r="T741" i="2"/>
  <c r="T753" i="2"/>
  <c r="T773" i="2"/>
  <c r="T795" i="2"/>
  <c r="T807" i="2"/>
  <c r="T833" i="2"/>
  <c r="T843" i="2"/>
  <c r="T875" i="2"/>
  <c r="AS948" i="2"/>
  <c r="AN838" i="2"/>
  <c r="AP838" i="2" s="1"/>
  <c r="AO568" i="2"/>
  <c r="AQ568" i="2" s="1"/>
  <c r="AS568" i="2" s="1"/>
  <c r="AU225" i="2"/>
  <c r="AU208" i="2"/>
  <c r="AU500" i="2"/>
  <c r="AU713" i="2"/>
  <c r="AU285" i="2"/>
  <c r="AU174" i="2"/>
  <c r="AU45" i="2"/>
  <c r="T217" i="2"/>
  <c r="T295" i="2"/>
  <c r="L850" i="2"/>
  <c r="T850" i="2"/>
  <c r="AN982" i="2"/>
  <c r="AP982" i="2" s="1"/>
  <c r="T221" i="2"/>
  <c r="T283" i="2"/>
  <c r="U283" i="2" s="1"/>
  <c r="U365" i="2"/>
  <c r="U381" i="2"/>
  <c r="U505" i="2"/>
  <c r="L930" i="2"/>
  <c r="T930" i="2"/>
  <c r="T590" i="2"/>
  <c r="T782" i="2"/>
  <c r="T922" i="2"/>
  <c r="T986" i="2"/>
  <c r="L739" i="2"/>
  <c r="T739" i="2"/>
  <c r="T189" i="2"/>
  <c r="T263" i="2"/>
  <c r="L195" i="2"/>
  <c r="U195" i="2" s="1"/>
  <c r="T851" i="2"/>
  <c r="AU350" i="2"/>
  <c r="AU1002" i="2"/>
  <c r="AU837" i="2"/>
  <c r="AU73" i="2"/>
  <c r="AU57" i="2"/>
  <c r="AU25" i="2"/>
  <c r="AU985" i="2"/>
  <c r="AU891" i="2"/>
  <c r="AU721" i="2"/>
  <c r="AU691" i="2"/>
  <c r="AU609" i="2"/>
  <c r="AU505" i="2"/>
  <c r="AU481" i="2"/>
  <c r="AU323" i="2"/>
  <c r="AU61" i="2"/>
  <c r="AS828" i="2"/>
  <c r="AU828" i="2" s="1"/>
  <c r="AS171" i="2"/>
  <c r="AU81" i="2"/>
  <c r="AU957" i="2"/>
  <c r="AU903" i="2"/>
  <c r="AU821" i="2"/>
  <c r="AU755" i="2"/>
  <c r="AU739" i="2"/>
  <c r="AU719" i="2"/>
  <c r="AU361" i="2"/>
  <c r="AU265" i="2"/>
  <c r="AU195" i="2"/>
  <c r="AU121" i="2"/>
  <c r="AU137" i="2"/>
  <c r="AU182" i="2"/>
  <c r="L994" i="2"/>
  <c r="T994" i="2"/>
  <c r="L830" i="2"/>
  <c r="U830" i="2" s="1"/>
  <c r="T830" i="2"/>
  <c r="L962" i="2"/>
  <c r="U962" i="2" s="1"/>
  <c r="T962" i="2"/>
  <c r="AU105" i="2"/>
  <c r="L914" i="2"/>
  <c r="T914" i="2"/>
  <c r="U335" i="2"/>
  <c r="T13" i="2"/>
  <c r="U13" i="2" s="1"/>
  <c r="T35" i="2"/>
  <c r="U35" i="2" s="1"/>
  <c r="T51" i="2"/>
  <c r="U51" i="2" s="1"/>
  <c r="T67" i="2"/>
  <c r="T83" i="2"/>
  <c r="U83" i="2" s="1"/>
  <c r="T99" i="2"/>
  <c r="T115" i="2"/>
  <c r="U115" i="2" s="1"/>
  <c r="T137" i="2"/>
  <c r="U137" i="2" s="1"/>
  <c r="T157" i="2"/>
  <c r="U157" i="2" s="1"/>
  <c r="T227" i="2"/>
  <c r="T307" i="2"/>
  <c r="T343" i="2"/>
  <c r="U343" i="2" s="1"/>
  <c r="T377" i="2"/>
  <c r="U377" i="2" s="1"/>
  <c r="T19" i="2"/>
  <c r="U19" i="2" s="1"/>
  <c r="T94" i="2"/>
  <c r="T174" i="2"/>
  <c r="T366" i="2"/>
  <c r="T478" i="2"/>
  <c r="U478" i="2" s="1"/>
  <c r="T968" i="2"/>
  <c r="U968" i="2" s="1"/>
  <c r="T398" i="2"/>
  <c r="T243" i="2"/>
  <c r="L225" i="2"/>
  <c r="T225" i="2"/>
  <c r="L299" i="2"/>
  <c r="T299" i="2"/>
  <c r="L363" i="2"/>
  <c r="T363" i="2"/>
  <c r="L181" i="2"/>
  <c r="T181" i="2"/>
  <c r="L255" i="2"/>
  <c r="T255" i="2"/>
  <c r="L357" i="2"/>
  <c r="T357" i="2"/>
  <c r="L601" i="2"/>
  <c r="U601" i="2" s="1"/>
  <c r="T601" i="2"/>
  <c r="L686" i="2"/>
  <c r="U686" i="2" s="1"/>
  <c r="T686" i="2"/>
  <c r="L771" i="2"/>
  <c r="U771" i="2" s="1"/>
  <c r="T771" i="2"/>
  <c r="L835" i="2"/>
  <c r="U835" i="2" s="1"/>
  <c r="T835" i="2"/>
  <c r="L878" i="2"/>
  <c r="U878" i="2" s="1"/>
  <c r="T878" i="2"/>
  <c r="L910" i="2"/>
  <c r="U910" i="2" s="1"/>
  <c r="T910" i="2"/>
  <c r="L942" i="2"/>
  <c r="U942" i="2" s="1"/>
  <c r="T942" i="2"/>
  <c r="L974" i="2"/>
  <c r="U974" i="2" s="1"/>
  <c r="T974" i="2"/>
  <c r="L669" i="2"/>
  <c r="U669" i="2" s="1"/>
  <c r="T669" i="2"/>
  <c r="L568" i="2"/>
  <c r="U568" i="2" s="1"/>
  <c r="T568" i="2"/>
  <c r="L190" i="2"/>
  <c r="U190" i="2" s="1"/>
  <c r="T190" i="2"/>
  <c r="L745" i="2"/>
  <c r="U745" i="2" s="1"/>
  <c r="T745" i="2"/>
  <c r="L901" i="2"/>
  <c r="U901" i="2" s="1"/>
  <c r="T901" i="2"/>
  <c r="L933" i="2"/>
  <c r="U933" i="2" s="1"/>
  <c r="T933" i="2"/>
  <c r="L965" i="2"/>
  <c r="U965" i="2" s="1"/>
  <c r="T965" i="2"/>
  <c r="L997" i="2"/>
  <c r="U997" i="2" s="1"/>
  <c r="T997" i="2"/>
  <c r="U94" i="2"/>
  <c r="U152" i="2"/>
  <c r="L972" i="2"/>
  <c r="U972" i="2" s="1"/>
  <c r="T972" i="2"/>
  <c r="L871" i="2"/>
  <c r="U871" i="2" s="1"/>
  <c r="T871" i="2"/>
  <c r="L905" i="2"/>
  <c r="U905" i="2" s="1"/>
  <c r="T905" i="2"/>
  <c r="L937" i="2"/>
  <c r="U937" i="2" s="1"/>
  <c r="T937" i="2"/>
  <c r="L969" i="2"/>
  <c r="U969" i="2" s="1"/>
  <c r="T969" i="2"/>
  <c r="L1001" i="2"/>
  <c r="U1001" i="2" s="1"/>
  <c r="T1001" i="2"/>
  <c r="AU889" i="2"/>
  <c r="AU690" i="2"/>
  <c r="AU552" i="2"/>
  <c r="AU363" i="2"/>
  <c r="AU315" i="2"/>
  <c r="AU233" i="2"/>
  <c r="AU181" i="2"/>
  <c r="AU808" i="2"/>
  <c r="AU697" i="2"/>
  <c r="AU367" i="2"/>
  <c r="AU68" i="2"/>
  <c r="AU386" i="2"/>
  <c r="AU258" i="2"/>
  <c r="AU194" i="2"/>
  <c r="AU6" i="2"/>
  <c r="U285" i="2"/>
  <c r="L970" i="2"/>
  <c r="U970" i="2" s="1"/>
  <c r="T970" i="2"/>
  <c r="U211" i="2"/>
  <c r="AU210" i="2"/>
  <c r="AU526" i="2"/>
  <c r="AU771" i="2"/>
  <c r="AU675" i="2"/>
  <c r="AU433" i="2"/>
  <c r="AU301" i="2"/>
  <c r="AU37" i="2"/>
  <c r="AU993" i="2"/>
  <c r="AU953" i="2"/>
  <c r="AU901" i="2"/>
  <c r="AU887" i="2"/>
  <c r="AU703" i="2"/>
  <c r="AU405" i="2"/>
  <c r="AU347" i="2"/>
  <c r="AU275" i="2"/>
  <c r="AU173" i="2"/>
  <c r="AU286" i="2"/>
  <c r="AU17" i="2"/>
  <c r="AU853" i="2"/>
  <c r="AU235" i="2"/>
  <c r="AU49" i="2"/>
  <c r="AU665" i="2"/>
  <c r="AU13" i="2"/>
  <c r="AU987" i="2"/>
  <c r="AU97" i="2"/>
  <c r="L670" i="2"/>
  <c r="T670" i="2"/>
  <c r="T55" i="2"/>
  <c r="U55" i="2" s="1"/>
  <c r="T71" i="2"/>
  <c r="U71" i="2" s="1"/>
  <c r="T87" i="2"/>
  <c r="U87" i="2" s="1"/>
  <c r="T119" i="2"/>
  <c r="U119" i="2" s="1"/>
  <c r="U141" i="2"/>
  <c r="T197" i="2"/>
  <c r="U197" i="2" s="1"/>
  <c r="T301" i="2"/>
  <c r="U301" i="2" s="1"/>
  <c r="T222" i="2"/>
  <c r="U222" i="2" s="1"/>
  <c r="T368" i="2"/>
  <c r="U368" i="2" s="1"/>
  <c r="T526" i="2"/>
  <c r="U526" i="2" s="1"/>
  <c r="T611" i="2"/>
  <c r="U611" i="2" s="1"/>
  <c r="T11" i="2"/>
  <c r="L43" i="2"/>
  <c r="T43" i="2"/>
  <c r="T75" i="2"/>
  <c r="T107" i="2"/>
  <c r="T139" i="2"/>
  <c r="L203" i="2"/>
  <c r="U203" i="2" s="1"/>
  <c r="T203" i="2"/>
  <c r="L267" i="2"/>
  <c r="U267" i="2" s="1"/>
  <c r="T267" i="2"/>
  <c r="L305" i="2"/>
  <c r="U305" i="2" s="1"/>
  <c r="T305" i="2"/>
  <c r="T337" i="2"/>
  <c r="T369" i="2"/>
  <c r="T5" i="2"/>
  <c r="L31" i="2"/>
  <c r="T31" i="2"/>
  <c r="U31" i="2" s="1"/>
  <c r="T63" i="2"/>
  <c r="T95" i="2"/>
  <c r="T127" i="2"/>
  <c r="T159" i="2"/>
  <c r="T191" i="2"/>
  <c r="L229" i="2"/>
  <c r="U229" i="2" s="1"/>
  <c r="T229" i="2"/>
  <c r="L293" i="2"/>
  <c r="U293" i="2" s="1"/>
  <c r="T293" i="2"/>
  <c r="T367" i="2"/>
  <c r="U179" i="2"/>
  <c r="T270" i="2"/>
  <c r="T451" i="2"/>
  <c r="T537" i="2"/>
  <c r="L622" i="2"/>
  <c r="U622" i="2" s="1"/>
  <c r="T622" i="2"/>
  <c r="T707" i="2"/>
  <c r="T793" i="2"/>
  <c r="L846" i="2"/>
  <c r="U846" i="2" s="1"/>
  <c r="T846" i="2"/>
  <c r="L918" i="2"/>
  <c r="U918" i="2" s="1"/>
  <c r="T918" i="2"/>
  <c r="L950" i="2"/>
  <c r="U950" i="2" s="1"/>
  <c r="T950" i="2"/>
  <c r="L982" i="2"/>
  <c r="U982" i="2" s="1"/>
  <c r="T982" i="2"/>
  <c r="L393" i="2"/>
  <c r="U393" i="2" s="1"/>
  <c r="T393" i="2"/>
  <c r="T521" i="2"/>
  <c r="L649" i="2"/>
  <c r="T649" i="2"/>
  <c r="U755" i="2"/>
  <c r="T254" i="2"/>
  <c r="T425" i="2"/>
  <c r="T595" i="2"/>
  <c r="T681" i="2"/>
  <c r="L834" i="2"/>
  <c r="U834" i="2" s="1"/>
  <c r="T834" i="2"/>
  <c r="L877" i="2"/>
  <c r="U877" i="2" s="1"/>
  <c r="T877" i="2"/>
  <c r="L941" i="2"/>
  <c r="U941" i="2" s="1"/>
  <c r="T941" i="2"/>
  <c r="T6" i="2"/>
  <c r="T10" i="2"/>
  <c r="T32" i="2"/>
  <c r="U32" i="2" s="1"/>
  <c r="T36" i="2"/>
  <c r="T40" i="2"/>
  <c r="U40" i="2" s="1"/>
  <c r="T44" i="2"/>
  <c r="T56" i="2"/>
  <c r="U56" i="2" s="1"/>
  <c r="T66" i="2"/>
  <c r="T70" i="2"/>
  <c r="T74" i="2"/>
  <c r="T96" i="2"/>
  <c r="U96" i="2" s="1"/>
  <c r="T102" i="2"/>
  <c r="T106" i="2"/>
  <c r="T128" i="2"/>
  <c r="U128" i="2" s="1"/>
  <c r="T132" i="2"/>
  <c r="T136" i="2"/>
  <c r="U136" i="2" s="1"/>
  <c r="T140" i="2"/>
  <c r="T162" i="2"/>
  <c r="T166" i="2"/>
  <c r="T170" i="2"/>
  <c r="U174" i="2"/>
  <c r="T192" i="2"/>
  <c r="T196" i="2"/>
  <c r="T200" i="2"/>
  <c r="T204" i="2"/>
  <c r="T226" i="2"/>
  <c r="T230" i="2"/>
  <c r="T234" i="2"/>
  <c r="T256" i="2"/>
  <c r="T260" i="2"/>
  <c r="T264" i="2"/>
  <c r="T268" i="2"/>
  <c r="T290" i="2"/>
  <c r="T294" i="2"/>
  <c r="T298" i="2"/>
  <c r="T320" i="2"/>
  <c r="T324" i="2"/>
  <c r="T328" i="2"/>
  <c r="T332" i="2"/>
  <c r="T354" i="2"/>
  <c r="T358" i="2"/>
  <c r="T362" i="2"/>
  <c r="U366" i="2"/>
  <c r="T386" i="2"/>
  <c r="T390" i="2"/>
  <c r="T394" i="2"/>
  <c r="U398" i="2"/>
  <c r="T416" i="2"/>
  <c r="T420" i="2"/>
  <c r="T424" i="2"/>
  <c r="T428" i="2"/>
  <c r="T448" i="2"/>
  <c r="T452" i="2"/>
  <c r="T456" i="2"/>
  <c r="T460" i="2"/>
  <c r="T472" i="2"/>
  <c r="T482" i="2"/>
  <c r="T486" i="2"/>
  <c r="T490" i="2"/>
  <c r="T508" i="2"/>
  <c r="T530" i="2"/>
  <c r="T534" i="2"/>
  <c r="T538" i="2"/>
  <c r="T560" i="2"/>
  <c r="T564" i="2"/>
  <c r="T570" i="2"/>
  <c r="T576" i="2"/>
  <c r="T580" i="2"/>
  <c r="T584" i="2"/>
  <c r="T588" i="2"/>
  <c r="T594" i="2"/>
  <c r="T598" i="2"/>
  <c r="T602" i="2"/>
  <c r="T608" i="2"/>
  <c r="T612" i="2"/>
  <c r="T616" i="2"/>
  <c r="T620" i="2"/>
  <c r="T626" i="2"/>
  <c r="T630" i="2"/>
  <c r="T634" i="2"/>
  <c r="T640" i="2"/>
  <c r="T644" i="2"/>
  <c r="T658" i="2"/>
  <c r="T662" i="2"/>
  <c r="T666" i="2"/>
  <c r="T672" i="2"/>
  <c r="T676" i="2"/>
  <c r="T680" i="2"/>
  <c r="T684" i="2"/>
  <c r="T690" i="2"/>
  <c r="T694" i="2"/>
  <c r="T698" i="2"/>
  <c r="T704" i="2"/>
  <c r="T708" i="2"/>
  <c r="T714" i="2"/>
  <c r="T720" i="2"/>
  <c r="T724" i="2"/>
  <c r="T728" i="2"/>
  <c r="T732" i="2"/>
  <c r="T738" i="2"/>
  <c r="T742" i="2"/>
  <c r="T746" i="2"/>
  <c r="T752" i="2"/>
  <c r="T756" i="2"/>
  <c r="T760" i="2"/>
  <c r="T764" i="2"/>
  <c r="T770" i="2"/>
  <c r="T774" i="2"/>
  <c r="T778" i="2"/>
  <c r="T784" i="2"/>
  <c r="T788" i="2"/>
  <c r="T792" i="2"/>
  <c r="T796" i="2"/>
  <c r="T802" i="2"/>
  <c r="T806" i="2"/>
  <c r="T810" i="2"/>
  <c r="T816" i="2"/>
  <c r="T822" i="2"/>
  <c r="T826" i="2"/>
  <c r="T832" i="2"/>
  <c r="T838" i="2"/>
  <c r="T852" i="2"/>
  <c r="T856" i="2"/>
  <c r="T860" i="2"/>
  <c r="T868" i="2"/>
  <c r="T872" i="2"/>
  <c r="T876" i="2"/>
  <c r="T884" i="2"/>
  <c r="T892" i="2"/>
  <c r="T900" i="2"/>
  <c r="T916" i="2"/>
  <c r="T924" i="2"/>
  <c r="T932" i="2"/>
  <c r="T940" i="2"/>
  <c r="T948" i="2"/>
  <c r="T956" i="2"/>
  <c r="T964" i="2"/>
  <c r="T976" i="2"/>
  <c r="T984" i="2"/>
  <c r="T992" i="2"/>
  <c r="T1000" i="2"/>
  <c r="T829" i="2"/>
  <c r="L881" i="2"/>
  <c r="T881" i="2"/>
  <c r="L913" i="2"/>
  <c r="T913" i="2"/>
  <c r="L945" i="2"/>
  <c r="T945" i="2"/>
  <c r="L977" i="2"/>
  <c r="T977" i="2"/>
  <c r="T395" i="2"/>
  <c r="T399" i="2"/>
  <c r="T405" i="2"/>
  <c r="T415" i="2"/>
  <c r="T429" i="2"/>
  <c r="T443" i="2"/>
  <c r="T447" i="2"/>
  <c r="T461" i="2"/>
  <c r="T465" i="2"/>
  <c r="T471" i="2"/>
  <c r="T491" i="2"/>
  <c r="T497" i="2"/>
  <c r="T503" i="2"/>
  <c r="T523" i="2"/>
  <c r="T529" i="2"/>
  <c r="T535" i="2"/>
  <c r="T549" i="2"/>
  <c r="T561" i="2"/>
  <c r="T567" i="2"/>
  <c r="T587" i="2"/>
  <c r="T593" i="2"/>
  <c r="T599" i="2"/>
  <c r="T619" i="2"/>
  <c r="T625" i="2"/>
  <c r="T637" i="2"/>
  <c r="T641" i="2"/>
  <c r="T653" i="2"/>
  <c r="T667" i="2"/>
  <c r="T679" i="2"/>
  <c r="T693" i="2"/>
  <c r="T705" i="2"/>
  <c r="T711" i="2"/>
  <c r="T725" i="2"/>
  <c r="T743" i="2"/>
  <c r="T757" i="2"/>
  <c r="T775" i="2"/>
  <c r="T805" i="2"/>
  <c r="T831" i="2"/>
  <c r="T837" i="2"/>
  <c r="T863" i="2"/>
  <c r="T869" i="2"/>
  <c r="L883" i="2"/>
  <c r="U883" i="2" s="1"/>
  <c r="AU933" i="2"/>
  <c r="AU927" i="2"/>
  <c r="AU619" i="2"/>
  <c r="AU400" i="2"/>
  <c r="AO434" i="2"/>
  <c r="AQ434" i="2" s="1"/>
  <c r="AU305" i="2"/>
  <c r="AU215" i="2"/>
  <c r="AU153" i="2"/>
  <c r="AU9" i="2"/>
  <c r="AU28" i="2"/>
  <c r="AU804" i="2"/>
  <c r="AU663" i="2"/>
  <c r="AO640" i="2"/>
  <c r="AQ640" i="2" s="1"/>
  <c r="AU322" i="2"/>
  <c r="U840" i="2"/>
  <c r="L253" i="2"/>
  <c r="U253" i="2" s="1"/>
  <c r="T253" i="2"/>
  <c r="T329" i="2"/>
  <c r="L734" i="2"/>
  <c r="T734" i="2"/>
  <c r="L938" i="2"/>
  <c r="T938" i="2"/>
  <c r="L281" i="2"/>
  <c r="T281" i="2"/>
  <c r="L483" i="2"/>
  <c r="T483" i="2"/>
  <c r="U307" i="2"/>
  <c r="U323" i="2"/>
  <c r="U355" i="2"/>
  <c r="AS72" i="2"/>
  <c r="AU72" i="2" s="1"/>
  <c r="T269" i="2"/>
  <c r="L798" i="2"/>
  <c r="T798" i="2"/>
  <c r="L440" i="2"/>
  <c r="U440" i="2" s="1"/>
  <c r="T654" i="2"/>
  <c r="T718" i="2"/>
  <c r="T890" i="2"/>
  <c r="T954" i="2"/>
  <c r="T259" i="2"/>
  <c r="T233" i="2"/>
  <c r="U243" i="2"/>
  <c r="T333" i="2"/>
  <c r="T349" i="2"/>
  <c r="T361" i="2"/>
  <c r="T841" i="2"/>
  <c r="AU812" i="2"/>
  <c r="AU42" i="2"/>
  <c r="AU299" i="2"/>
  <c r="AS96" i="2"/>
  <c r="AU96" i="2" s="1"/>
  <c r="AU915" i="2"/>
  <c r="AU529" i="2"/>
  <c r="AU329" i="2"/>
  <c r="AU169" i="2"/>
  <c r="AU283" i="2"/>
  <c r="AU747" i="2"/>
  <c r="AU271" i="2"/>
  <c r="AU255" i="2"/>
  <c r="AU366" i="2"/>
  <c r="AU266" i="2"/>
  <c r="T606" i="2"/>
  <c r="L946" i="2"/>
  <c r="U946" i="2" s="1"/>
  <c r="T946" i="2"/>
  <c r="T7" i="2"/>
  <c r="U7" i="2" s="1"/>
  <c r="T25" i="2"/>
  <c r="U25" i="2" s="1"/>
  <c r="T41" i="2"/>
  <c r="U41" i="2" s="1"/>
  <c r="T57" i="2"/>
  <c r="U57" i="2" s="1"/>
  <c r="T73" i="2"/>
  <c r="U73" i="2" s="1"/>
  <c r="T89" i="2"/>
  <c r="U89" i="2" s="1"/>
  <c r="T105" i="2"/>
  <c r="U105" i="2" s="1"/>
  <c r="T121" i="2"/>
  <c r="U121" i="2" s="1"/>
  <c r="T147" i="2"/>
  <c r="U147" i="2" s="1"/>
  <c r="T167" i="2"/>
  <c r="U167" i="2" s="1"/>
  <c r="T183" i="2"/>
  <c r="U183" i="2" s="1"/>
  <c r="T201" i="2"/>
  <c r="U201" i="2" s="1"/>
  <c r="T265" i="2"/>
  <c r="U265" i="2" s="1"/>
  <c r="T327" i="2"/>
  <c r="T359" i="2"/>
  <c r="U359" i="2" s="1"/>
  <c r="T419" i="2"/>
  <c r="T30" i="2"/>
  <c r="U30" i="2" s="1"/>
  <c r="T110" i="2"/>
  <c r="U110" i="2" s="1"/>
  <c r="T238" i="2"/>
  <c r="U238" i="2" s="1"/>
  <c r="T414" i="2"/>
  <c r="U414" i="2" s="1"/>
  <c r="T542" i="2"/>
  <c r="U542" i="2" s="1"/>
  <c r="T125" i="2"/>
  <c r="U125" i="2" s="1"/>
  <c r="T675" i="2"/>
  <c r="U675" i="2" s="1"/>
  <c r="AS309" i="2"/>
  <c r="L379" i="2"/>
  <c r="U379" i="2" s="1"/>
  <c r="L63" i="2"/>
  <c r="L127" i="2"/>
  <c r="L367" i="2"/>
  <c r="L886" i="2"/>
  <c r="U886" i="2" s="1"/>
  <c r="L574" i="2"/>
  <c r="U574" i="2" s="1"/>
  <c r="AS517" i="2"/>
  <c r="AU517" i="2" s="1"/>
  <c r="L37" i="2"/>
  <c r="L729" i="2"/>
  <c r="U729" i="2" s="1"/>
  <c r="L926" i="2"/>
  <c r="U926" i="2" s="1"/>
  <c r="L766" i="2"/>
  <c r="U766" i="2" s="1"/>
  <c r="L897" i="2"/>
  <c r="U897" i="2" s="1"/>
  <c r="L929" i="2"/>
  <c r="U929" i="2" s="1"/>
  <c r="AO248" i="2"/>
  <c r="AQ248" i="2" s="1"/>
  <c r="AN664" i="2"/>
  <c r="AP664" i="2" s="1"/>
  <c r="AS947" i="2"/>
  <c r="AN468" i="2"/>
  <c r="AP468" i="2" s="1"/>
  <c r="AS468" i="2" s="1"/>
  <c r="AU468" i="2" s="1"/>
  <c r="AS909" i="2"/>
  <c r="AN160" i="2"/>
  <c r="AP160" i="2" s="1"/>
  <c r="AS160" i="2" s="1"/>
  <c r="AU160" i="2" s="1"/>
  <c r="AS780" i="2"/>
  <c r="AS954" i="2"/>
  <c r="AU954" i="2" s="1"/>
  <c r="L606" i="2"/>
  <c r="U606" i="2" s="1"/>
  <c r="AS805" i="2"/>
  <c r="AU805" i="2" s="1"/>
  <c r="L177" i="2"/>
  <c r="L95" i="2"/>
  <c r="L451" i="2"/>
  <c r="L521" i="2"/>
  <c r="U521" i="2" s="1"/>
  <c r="L403" i="2"/>
  <c r="U403" i="2" s="1"/>
  <c r="L866" i="2"/>
  <c r="U866" i="2" s="1"/>
  <c r="AO968" i="2"/>
  <c r="AQ968" i="2" s="1"/>
  <c r="AO440" i="2"/>
  <c r="AQ440" i="2" s="1"/>
  <c r="AS440" i="2" s="1"/>
  <c r="AU440" i="2" s="1"/>
  <c r="AS123" i="2"/>
  <c r="L161" i="2"/>
  <c r="AU161" i="2" s="1"/>
  <c r="L193" i="2"/>
  <c r="U193" i="2" s="1"/>
  <c r="L111" i="2"/>
  <c r="L143" i="2"/>
  <c r="L579" i="2"/>
  <c r="U579" i="2" s="1"/>
  <c r="L750" i="2"/>
  <c r="U750" i="2" s="1"/>
  <c r="L867" i="2"/>
  <c r="U867" i="2" s="1"/>
  <c r="L457" i="2"/>
  <c r="U457" i="2" s="1"/>
  <c r="L531" i="2"/>
  <c r="U531" i="2" s="1"/>
  <c r="L845" i="2"/>
  <c r="U845" i="2" s="1"/>
  <c r="L917" i="2"/>
  <c r="U917" i="2" s="1"/>
  <c r="AO902" i="2"/>
  <c r="AQ902" i="2" s="1"/>
  <c r="AN758" i="2"/>
  <c r="AP758" i="2" s="1"/>
  <c r="AS758" i="2" s="1"/>
  <c r="AU758" i="2" s="1"/>
  <c r="L898" i="2"/>
  <c r="U898" i="2" s="1"/>
  <c r="L249" i="2"/>
  <c r="U249" i="2" s="1"/>
  <c r="L697" i="2"/>
  <c r="U697" i="2" s="1"/>
  <c r="AO830" i="2"/>
  <c r="AQ830" i="2" s="1"/>
  <c r="AS830" i="2" s="1"/>
  <c r="AU830" i="2" s="1"/>
  <c r="L818" i="2"/>
  <c r="U818" i="2" s="1"/>
  <c r="AN776" i="2"/>
  <c r="AP776" i="2" s="1"/>
  <c r="AS776" i="2" s="1"/>
  <c r="AU776" i="2" s="1"/>
  <c r="AO776" i="2"/>
  <c r="AQ776" i="2" s="1"/>
  <c r="AN670" i="2"/>
  <c r="AP670" i="2" s="1"/>
  <c r="AO670" i="2"/>
  <c r="AQ670" i="2" s="1"/>
  <c r="AN544" i="2"/>
  <c r="AP544" i="2" s="1"/>
  <c r="AO544" i="2"/>
  <c r="AQ544" i="2" s="1"/>
  <c r="AO516" i="2"/>
  <c r="AQ516" i="2" s="1"/>
  <c r="AN516" i="2"/>
  <c r="AP516" i="2" s="1"/>
  <c r="AN496" i="2"/>
  <c r="AP496" i="2" s="1"/>
  <c r="AO496" i="2"/>
  <c r="AQ496" i="2" s="1"/>
  <c r="AN480" i="2"/>
  <c r="AP480" i="2" s="1"/>
  <c r="AO480" i="2"/>
  <c r="AQ480" i="2" s="1"/>
  <c r="AN404" i="2"/>
  <c r="AP404" i="2" s="1"/>
  <c r="AS404" i="2" s="1"/>
  <c r="AO404" i="2"/>
  <c r="AQ404" i="2" s="1"/>
  <c r="AN144" i="2"/>
  <c r="AP144" i="2" s="1"/>
  <c r="AO144" i="2"/>
  <c r="AQ144" i="2" s="1"/>
  <c r="L351" i="2"/>
  <c r="U351" i="2" s="1"/>
  <c r="L142" i="2"/>
  <c r="U142" i="2" s="1"/>
  <c r="AO504" i="2"/>
  <c r="AQ504" i="2" s="1"/>
  <c r="AS504" i="2" s="1"/>
  <c r="AU504" i="2" s="1"/>
  <c r="AS278" i="2"/>
  <c r="AO816" i="2"/>
  <c r="AQ816" i="2" s="1"/>
  <c r="AS816" i="2" s="1"/>
  <c r="AO200" i="2"/>
  <c r="AQ200" i="2" s="1"/>
  <c r="L209" i="2"/>
  <c r="U209" i="2" s="1"/>
  <c r="L273" i="2"/>
  <c r="U273" i="2" s="1"/>
  <c r="L159" i="2"/>
  <c r="L777" i="2"/>
  <c r="U777" i="2" s="1"/>
  <c r="L318" i="2"/>
  <c r="U318" i="2" s="1"/>
  <c r="AO314" i="2"/>
  <c r="AQ314" i="2" s="1"/>
  <c r="AS314" i="2" s="1"/>
  <c r="AO688" i="2"/>
  <c r="AQ688" i="2" s="1"/>
  <c r="AS688" i="2" s="1"/>
  <c r="AU688" i="2" s="1"/>
  <c r="AO212" i="2"/>
  <c r="AQ212" i="2" s="1"/>
  <c r="AN920" i="2"/>
  <c r="AP920" i="2" s="1"/>
  <c r="AO920" i="2"/>
  <c r="AQ920" i="2" s="1"/>
  <c r="AO594" i="2"/>
  <c r="AQ594" i="2" s="1"/>
  <c r="AS594" i="2" s="1"/>
  <c r="AU594" i="2" s="1"/>
  <c r="AN594" i="2"/>
  <c r="AP594" i="2" s="1"/>
  <c r="AN566" i="2"/>
  <c r="AP566" i="2" s="1"/>
  <c r="AO566" i="2"/>
  <c r="AQ566" i="2" s="1"/>
  <c r="AN424" i="2"/>
  <c r="AP424" i="2" s="1"/>
  <c r="AO424" i="2"/>
  <c r="AQ424" i="2" s="1"/>
  <c r="AO288" i="2"/>
  <c r="AQ288" i="2" s="1"/>
  <c r="AN288" i="2"/>
  <c r="AP288" i="2" s="1"/>
  <c r="AS212" i="2"/>
  <c r="L257" i="2"/>
  <c r="U257" i="2" s="1"/>
  <c r="AN976" i="2"/>
  <c r="AP976" i="2" s="1"/>
  <c r="AN726" i="2"/>
  <c r="AP726" i="2" s="1"/>
  <c r="AS726" i="2" s="1"/>
  <c r="AU726" i="2" s="1"/>
  <c r="L11" i="2"/>
  <c r="U11" i="2" s="1"/>
  <c r="L337" i="2"/>
  <c r="L369" i="2"/>
  <c r="U369" i="2" s="1"/>
  <c r="L149" i="2"/>
  <c r="L319" i="2"/>
  <c r="U319" i="2" s="1"/>
  <c r="L206" i="2"/>
  <c r="U206" i="2" s="1"/>
  <c r="L430" i="2"/>
  <c r="U430" i="2" s="1"/>
  <c r="L515" i="2"/>
  <c r="U515" i="2" s="1"/>
  <c r="L254" i="2"/>
  <c r="U254" i="2" s="1"/>
  <c r="L510" i="2"/>
  <c r="U510" i="2" s="1"/>
  <c r="L681" i="2"/>
  <c r="U681" i="2" s="1"/>
  <c r="L909" i="2"/>
  <c r="U909" i="2" s="1"/>
  <c r="L973" i="2"/>
  <c r="U973" i="2" s="1"/>
  <c r="AO622" i="2"/>
  <c r="AQ622" i="2" s="1"/>
  <c r="AO336" i="2"/>
  <c r="AQ336" i="2" s="1"/>
  <c r="AS139" i="2"/>
  <c r="L921" i="2"/>
  <c r="U921" i="2" s="1"/>
  <c r="L737" i="2"/>
  <c r="U737" i="2" s="1"/>
  <c r="AS711" i="2"/>
  <c r="AU711" i="2" s="1"/>
  <c r="L237" i="2"/>
  <c r="U237" i="2" s="1"/>
  <c r="L569" i="2"/>
  <c r="U569" i="2" s="1"/>
  <c r="L345" i="2"/>
  <c r="U345" i="2" s="1"/>
  <c r="AN782" i="2"/>
  <c r="AP782" i="2" s="1"/>
  <c r="AO782" i="2"/>
  <c r="AQ782" i="2" s="1"/>
  <c r="AO752" i="2"/>
  <c r="AQ752" i="2" s="1"/>
  <c r="AN752" i="2"/>
  <c r="AP752" i="2" s="1"/>
  <c r="AS261" i="2"/>
  <c r="AU261" i="2" s="1"/>
  <c r="AS218" i="2"/>
  <c r="L617" i="2"/>
  <c r="U617" i="2" s="1"/>
  <c r="L787" i="2"/>
  <c r="U787" i="2" s="1"/>
  <c r="L885" i="2"/>
  <c r="U885" i="2" s="1"/>
  <c r="L949" i="2"/>
  <c r="U949" i="2" s="1"/>
  <c r="L981" i="2"/>
  <c r="U981" i="2" s="1"/>
  <c r="L116" i="2"/>
  <c r="U116" i="2" s="1"/>
  <c r="L120" i="2"/>
  <c r="U120" i="2" s="1"/>
  <c r="L124" i="2"/>
  <c r="U124" i="2" s="1"/>
  <c r="L146" i="2"/>
  <c r="U146" i="2" s="1"/>
  <c r="L150" i="2"/>
  <c r="U150" i="2" s="1"/>
  <c r="L154" i="2"/>
  <c r="U154" i="2" s="1"/>
  <c r="L176" i="2"/>
  <c r="U176" i="2" s="1"/>
  <c r="L180" i="2"/>
  <c r="U180" i="2" s="1"/>
  <c r="L184" i="2"/>
  <c r="U184" i="2" s="1"/>
  <c r="L188" i="2"/>
  <c r="U188" i="2" s="1"/>
  <c r="L210" i="2"/>
  <c r="U210" i="2" s="1"/>
  <c r="L214" i="2"/>
  <c r="U214" i="2" s="1"/>
  <c r="L218" i="2"/>
  <c r="U218" i="2" s="1"/>
  <c r="L244" i="2"/>
  <c r="U244" i="2" s="1"/>
  <c r="L248" i="2"/>
  <c r="U248" i="2" s="1"/>
  <c r="L252" i="2"/>
  <c r="U252" i="2" s="1"/>
  <c r="L274" i="2"/>
  <c r="U274" i="2" s="1"/>
  <c r="L278" i="2"/>
  <c r="U278" i="2" s="1"/>
  <c r="L282" i="2"/>
  <c r="U282" i="2" s="1"/>
  <c r="L304" i="2"/>
  <c r="U304" i="2" s="1"/>
  <c r="L308" i="2"/>
  <c r="U308" i="2" s="1"/>
  <c r="L312" i="2"/>
  <c r="U312" i="2" s="1"/>
  <c r="L316" i="2"/>
  <c r="U316" i="2" s="1"/>
  <c r="L338" i="2"/>
  <c r="U338" i="2" s="1"/>
  <c r="L342" i="2"/>
  <c r="U342" i="2" s="1"/>
  <c r="L346" i="2"/>
  <c r="U346" i="2" s="1"/>
  <c r="L386" i="2"/>
  <c r="U386" i="2" s="1"/>
  <c r="L390" i="2"/>
  <c r="U390" i="2" s="1"/>
  <c r="L394" i="2"/>
  <c r="U394" i="2" s="1"/>
  <c r="L416" i="2"/>
  <c r="U416" i="2" s="1"/>
  <c r="L420" i="2"/>
  <c r="L424" i="2"/>
  <c r="U424" i="2" s="1"/>
  <c r="L428" i="2"/>
  <c r="L442" i="2"/>
  <c r="U442" i="2" s="1"/>
  <c r="L464" i="2"/>
  <c r="U464" i="2" s="1"/>
  <c r="L468" i="2"/>
  <c r="U468" i="2" s="1"/>
  <c r="L476" i="2"/>
  <c r="U476" i="2" s="1"/>
  <c r="L498" i="2"/>
  <c r="U498" i="2" s="1"/>
  <c r="L502" i="2"/>
  <c r="U502" i="2" s="1"/>
  <c r="L512" i="2"/>
  <c r="U512" i="2" s="1"/>
  <c r="L516" i="2"/>
  <c r="U516" i="2" s="1"/>
  <c r="L520" i="2"/>
  <c r="U520" i="2" s="1"/>
  <c r="L524" i="2"/>
  <c r="U524" i="2" s="1"/>
  <c r="L536" i="2"/>
  <c r="U536" i="2" s="1"/>
  <c r="L546" i="2"/>
  <c r="U546" i="2" s="1"/>
  <c r="L550" i="2"/>
  <c r="U550" i="2" s="1"/>
  <c r="L554" i="2"/>
  <c r="U554" i="2" s="1"/>
  <c r="L861" i="2"/>
  <c r="U861" i="2" s="1"/>
  <c r="AO814" i="2"/>
  <c r="AQ814" i="2" s="1"/>
  <c r="AO846" i="2"/>
  <c r="AQ846" i="2" s="1"/>
  <c r="AS846" i="2" s="1"/>
  <c r="AU846" i="2" s="1"/>
  <c r="L329" i="2"/>
  <c r="AS20" i="2"/>
  <c r="AU20" i="2" s="1"/>
  <c r="AS170" i="2"/>
  <c r="AN984" i="2"/>
  <c r="AP984" i="2" s="1"/>
  <c r="AO984" i="2"/>
  <c r="AQ984" i="2" s="1"/>
  <c r="AS764" i="2"/>
  <c r="AU764" i="2" s="1"/>
  <c r="AS732" i="2"/>
  <c r="AN520" i="2"/>
  <c r="AP520" i="2" s="1"/>
  <c r="AO520" i="2"/>
  <c r="AQ520" i="2" s="1"/>
  <c r="AN488" i="2"/>
  <c r="AP488" i="2" s="1"/>
  <c r="AO488" i="2"/>
  <c r="AQ488" i="2" s="1"/>
  <c r="AN448" i="2"/>
  <c r="AP448" i="2" s="1"/>
  <c r="AO448" i="2"/>
  <c r="AQ448" i="2" s="1"/>
  <c r="AN436" i="2"/>
  <c r="AP436" i="2" s="1"/>
  <c r="AO436" i="2"/>
  <c r="AQ436" i="2" s="1"/>
  <c r="AN204" i="2"/>
  <c r="AP204" i="2" s="1"/>
  <c r="AO204" i="2"/>
  <c r="AQ204" i="2" s="1"/>
  <c r="L217" i="2"/>
  <c r="U217" i="2" s="1"/>
  <c r="L295" i="2"/>
  <c r="AS417" i="2"/>
  <c r="AS358" i="2"/>
  <c r="AS92" i="2"/>
  <c r="L215" i="2"/>
  <c r="U215" i="2" s="1"/>
  <c r="L441" i="2"/>
  <c r="U441" i="2" s="1"/>
  <c r="L590" i="2"/>
  <c r="U590" i="2" s="1"/>
  <c r="L782" i="2"/>
  <c r="U782" i="2" s="1"/>
  <c r="L922" i="2"/>
  <c r="U922" i="2" s="1"/>
  <c r="L986" i="2"/>
  <c r="U986" i="2" s="1"/>
  <c r="L189" i="2"/>
  <c r="U189" i="2" s="1"/>
  <c r="L263" i="2"/>
  <c r="U263" i="2" s="1"/>
  <c r="L375" i="2"/>
  <c r="U375" i="2" s="1"/>
  <c r="L873" i="2"/>
  <c r="U873" i="2" s="1"/>
  <c r="L841" i="2"/>
  <c r="AS93" i="2"/>
  <c r="AU93" i="2" s="1"/>
  <c r="AS157" i="2"/>
  <c r="AU157" i="2" s="1"/>
  <c r="AS168" i="2"/>
  <c r="AU168" i="2" s="1"/>
  <c r="AS22" i="2"/>
  <c r="AS998" i="2"/>
  <c r="AU998" i="2" s="1"/>
  <c r="AS111" i="2"/>
  <c r="AN950" i="2"/>
  <c r="AP950" i="2" s="1"/>
  <c r="AS950" i="2" s="1"/>
  <c r="AU950" i="2" s="1"/>
  <c r="AS106" i="2"/>
  <c r="AS341" i="2"/>
  <c r="AU341" i="2" s="1"/>
  <c r="AS970" i="2"/>
  <c r="AS634" i="2"/>
  <c r="AU634" i="2" s="1"/>
  <c r="AS198" i="2"/>
  <c r="AS593" i="2"/>
  <c r="AU593" i="2" s="1"/>
  <c r="AS325" i="2"/>
  <c r="AS975" i="2"/>
  <c r="AU975" i="2" s="1"/>
  <c r="AS698" i="2"/>
  <c r="AS668" i="2"/>
  <c r="AU668" i="2" s="1"/>
  <c r="AO718" i="2"/>
  <c r="AQ718" i="2" s="1"/>
  <c r="AS718" i="2" s="1"/>
  <c r="AO514" i="2"/>
  <c r="AQ514" i="2" s="1"/>
  <c r="AS514" i="2" s="1"/>
  <c r="AN284" i="2"/>
  <c r="AP284" i="2" s="1"/>
  <c r="AS284" i="2" s="1"/>
  <c r="AS15" i="2"/>
  <c r="AU15" i="2" s="1"/>
  <c r="AO864" i="2"/>
  <c r="AQ864" i="2" s="1"/>
  <c r="AS864" i="2" s="1"/>
  <c r="AN736" i="2"/>
  <c r="AP736" i="2" s="1"/>
  <c r="AS736" i="2" s="1"/>
  <c r="AU736" i="2" s="1"/>
  <c r="AS117" i="2"/>
  <c r="AO744" i="2"/>
  <c r="AQ744" i="2" s="1"/>
  <c r="AS744" i="2" s="1"/>
  <c r="AU744" i="2" s="1"/>
  <c r="AO872" i="2"/>
  <c r="AQ872" i="2" s="1"/>
  <c r="AO582" i="2"/>
  <c r="AQ582" i="2" s="1"/>
  <c r="AS582" i="2" s="1"/>
  <c r="AU582" i="2" s="1"/>
  <c r="AS986" i="2"/>
  <c r="AS632" i="2"/>
  <c r="AU632" i="2" s="1"/>
  <c r="AO354" i="2"/>
  <c r="AQ354" i="2" s="1"/>
  <c r="AS246" i="2"/>
  <c r="AS89" i="2"/>
  <c r="AU89" i="2" s="1"/>
  <c r="AS26" i="2"/>
  <c r="AU26" i="2" s="1"/>
  <c r="AO768" i="2"/>
  <c r="AQ768" i="2" s="1"/>
  <c r="AS768" i="2" s="1"/>
  <c r="AU768" i="2" s="1"/>
  <c r="AS125" i="2"/>
  <c r="AU125" i="2" s="1"/>
  <c r="AO704" i="2"/>
  <c r="AQ704" i="2" s="1"/>
  <c r="AS704" i="2" s="1"/>
  <c r="AS938" i="2"/>
  <c r="AU938" i="2" s="1"/>
  <c r="AS900" i="2"/>
  <c r="AS613" i="2"/>
  <c r="AS383" i="2"/>
  <c r="AS549" i="2"/>
  <c r="AU549" i="2" s="1"/>
  <c r="AS357" i="2"/>
  <c r="AU357" i="2" s="1"/>
  <c r="AS882" i="2"/>
  <c r="AU882" i="2" s="1"/>
  <c r="AS823" i="2"/>
  <c r="AS531" i="2"/>
  <c r="AU531" i="2" s="1"/>
  <c r="AS135" i="2"/>
  <c r="AU135" i="2" s="1"/>
  <c r="AS642" i="2"/>
  <c r="AU642" i="2" s="1"/>
  <c r="AS19" i="2"/>
  <c r="AU19" i="2" s="1"/>
  <c r="AS803" i="2"/>
  <c r="AU803" i="2" s="1"/>
  <c r="AO832" i="2"/>
  <c r="AQ832" i="2" s="1"/>
  <c r="AN912" i="2"/>
  <c r="AP912" i="2" s="1"/>
  <c r="AS912" i="2" s="1"/>
  <c r="AS534" i="2"/>
  <c r="AS136" i="2"/>
  <c r="AU136" i="2" s="1"/>
  <c r="AO856" i="2"/>
  <c r="AQ856" i="2" s="1"/>
  <c r="AS856" i="2" s="1"/>
  <c r="AS597" i="2"/>
  <c r="AU597" i="2" s="1"/>
  <c r="AS207" i="2"/>
  <c r="AS108" i="2"/>
  <c r="AU108" i="2" s="1"/>
  <c r="AS939" i="2"/>
  <c r="AU939" i="2" s="1"/>
  <c r="AS684" i="2"/>
  <c r="AN1000" i="2"/>
  <c r="AP1000" i="2" s="1"/>
  <c r="AO1000" i="2"/>
  <c r="AQ1000" i="2" s="1"/>
  <c r="AS1000" i="2" s="1"/>
  <c r="AU1000" i="2" s="1"/>
  <c r="AN766" i="2"/>
  <c r="AP766" i="2" s="1"/>
  <c r="AO766" i="2"/>
  <c r="AQ766" i="2" s="1"/>
  <c r="AO694" i="2"/>
  <c r="AQ694" i="2" s="1"/>
  <c r="AN694" i="2"/>
  <c r="AP694" i="2" s="1"/>
  <c r="AS694" i="2" s="1"/>
  <c r="AO678" i="2"/>
  <c r="AQ678" i="2" s="1"/>
  <c r="AN678" i="2"/>
  <c r="AP678" i="2" s="1"/>
  <c r="AN616" i="2"/>
  <c r="AP616" i="2" s="1"/>
  <c r="AO616" i="2"/>
  <c r="AQ616" i="2" s="1"/>
  <c r="AN596" i="2"/>
  <c r="AP596" i="2" s="1"/>
  <c r="AO596" i="2"/>
  <c r="AQ596" i="2" s="1"/>
  <c r="AN584" i="2"/>
  <c r="AP584" i="2" s="1"/>
  <c r="AO584" i="2"/>
  <c r="AQ584" i="2" s="1"/>
  <c r="AN560" i="2"/>
  <c r="AP560" i="2" s="1"/>
  <c r="AO560" i="2"/>
  <c r="AQ560" i="2" s="1"/>
  <c r="AO550" i="2"/>
  <c r="AQ550" i="2" s="1"/>
  <c r="AN550" i="2"/>
  <c r="AP550" i="2" s="1"/>
  <c r="AO518" i="2"/>
  <c r="AQ518" i="2" s="1"/>
  <c r="AN518" i="2"/>
  <c r="AP518" i="2" s="1"/>
  <c r="AN510" i="2"/>
  <c r="AP510" i="2" s="1"/>
  <c r="AO510" i="2"/>
  <c r="AQ510" i="2" s="1"/>
  <c r="AO498" i="2"/>
  <c r="AQ498" i="2" s="1"/>
  <c r="AN498" i="2"/>
  <c r="AP498" i="2" s="1"/>
  <c r="AO486" i="2"/>
  <c r="AQ486" i="2" s="1"/>
  <c r="AN486" i="2"/>
  <c r="AP486" i="2" s="1"/>
  <c r="AN470" i="2"/>
  <c r="AP470" i="2" s="1"/>
  <c r="AO470" i="2"/>
  <c r="AQ470" i="2" s="1"/>
  <c r="AN466" i="2"/>
  <c r="AP466" i="2" s="1"/>
  <c r="AO466" i="2"/>
  <c r="AQ466" i="2" s="1"/>
  <c r="AN422" i="2"/>
  <c r="AP422" i="2" s="1"/>
  <c r="AO422" i="2"/>
  <c r="AQ422" i="2" s="1"/>
  <c r="AN402" i="2"/>
  <c r="AP402" i="2" s="1"/>
  <c r="AO402" i="2"/>
  <c r="AQ402" i="2" s="1"/>
  <c r="AS402" i="2" s="1"/>
  <c r="AN390" i="2"/>
  <c r="AP390" i="2" s="1"/>
  <c r="AO390" i="2"/>
  <c r="AQ390" i="2" s="1"/>
  <c r="AO376" i="2"/>
  <c r="AQ376" i="2" s="1"/>
  <c r="AN376" i="2"/>
  <c r="AP376" i="2" s="1"/>
  <c r="AS376" i="2" s="1"/>
  <c r="AO372" i="2"/>
  <c r="AQ372" i="2" s="1"/>
  <c r="AN372" i="2"/>
  <c r="AP372" i="2" s="1"/>
  <c r="AN338" i="2"/>
  <c r="AP338" i="2" s="1"/>
  <c r="AO338" i="2"/>
  <c r="AQ338" i="2" s="1"/>
  <c r="AO316" i="2"/>
  <c r="AQ316" i="2" s="1"/>
  <c r="AN316" i="2"/>
  <c r="AP316" i="2" s="1"/>
  <c r="AO312" i="2"/>
  <c r="AQ312" i="2" s="1"/>
  <c r="AN312" i="2"/>
  <c r="AP312" i="2" s="1"/>
  <c r="AS312" i="2" s="1"/>
  <c r="AU312" i="2" s="1"/>
  <c r="AO272" i="2"/>
  <c r="AQ272" i="2" s="1"/>
  <c r="AN272" i="2"/>
  <c r="AP272" i="2" s="1"/>
  <c r="AO250" i="2"/>
  <c r="AQ250" i="2" s="1"/>
  <c r="AN250" i="2"/>
  <c r="AP250" i="2" s="1"/>
  <c r="AN188" i="2"/>
  <c r="AP188" i="2" s="1"/>
  <c r="AO188" i="2"/>
  <c r="AQ188" i="2" s="1"/>
  <c r="AN158" i="2"/>
  <c r="AP158" i="2" s="1"/>
  <c r="AO158" i="2"/>
  <c r="AQ158" i="2" s="1"/>
  <c r="AO146" i="2"/>
  <c r="AQ146" i="2" s="1"/>
  <c r="AN146" i="2"/>
  <c r="AP146" i="2" s="1"/>
  <c r="AS945" i="2"/>
  <c r="AU945" i="2" s="1"/>
  <c r="AS971" i="2"/>
  <c r="AS525" i="2"/>
  <c r="AS229" i="2"/>
  <c r="AU229" i="2" s="1"/>
  <c r="AN162" i="2"/>
  <c r="AP162" i="2" s="1"/>
  <c r="AS162" i="2" s="1"/>
  <c r="AN352" i="2"/>
  <c r="AP352" i="2" s="1"/>
  <c r="AS352" i="2" s="1"/>
  <c r="AN224" i="2"/>
  <c r="AP224" i="2" s="1"/>
  <c r="AS224" i="2" s="1"/>
  <c r="AO494" i="2"/>
  <c r="AQ494" i="2" s="1"/>
  <c r="AS494" i="2" s="1"/>
  <c r="AU494" i="2" s="1"/>
  <c r="AS421" i="2"/>
  <c r="AS107" i="2"/>
  <c r="AS602" i="2"/>
  <c r="AS581" i="2"/>
  <c r="AU581" i="2" s="1"/>
  <c r="AS149" i="2"/>
  <c r="AU149" i="2" s="1"/>
  <c r="AS102" i="2"/>
  <c r="AU102" i="2" s="1"/>
  <c r="AS124" i="2"/>
  <c r="AU124" i="2" s="1"/>
  <c r="AS748" i="2"/>
  <c r="AU748" i="2" s="1"/>
  <c r="AN918" i="2"/>
  <c r="AP918" i="2" s="1"/>
  <c r="AS918" i="2" s="1"/>
  <c r="AS871" i="2"/>
  <c r="AU871" i="2" s="1"/>
  <c r="AS606" i="2"/>
  <c r="AU606" i="2" s="1"/>
  <c r="AS193" i="2"/>
  <c r="AU193" i="2" s="1"/>
  <c r="AS103" i="2"/>
  <c r="AS884" i="2"/>
  <c r="AS184" i="2"/>
  <c r="AU184" i="2" s="1"/>
  <c r="AS916" i="2"/>
  <c r="AU916" i="2" s="1"/>
  <c r="AS126" i="2"/>
  <c r="AU126" i="2" s="1"/>
  <c r="AS109" i="2"/>
  <c r="AU109" i="2" s="1"/>
  <c r="AS82" i="2"/>
  <c r="AU82" i="2" s="1"/>
  <c r="AS645" i="2"/>
  <c r="AS425" i="2"/>
  <c r="AU425" i="2" s="1"/>
  <c r="AS140" i="2"/>
  <c r="AS175" i="2"/>
  <c r="AU175" i="2" s="1"/>
  <c r="AS293" i="2"/>
  <c r="AS122" i="2"/>
  <c r="AS85" i="2"/>
  <c r="AS104" i="2"/>
  <c r="AU104" i="2" s="1"/>
  <c r="AS858" i="2"/>
  <c r="AO952" i="2"/>
  <c r="AQ952" i="2" s="1"/>
  <c r="AS952" i="2" s="1"/>
  <c r="AU952" i="2" s="1"/>
  <c r="AN742" i="2"/>
  <c r="AP742" i="2" s="1"/>
  <c r="AS701" i="2"/>
  <c r="AU701" i="2" s="1"/>
  <c r="AS506" i="2"/>
  <c r="AS522" i="2"/>
  <c r="AS183" i="2"/>
  <c r="AU183" i="2" s="1"/>
  <c r="AS163" i="2"/>
  <c r="AU163" i="2" s="1"/>
  <c r="AS131" i="2"/>
  <c r="AU131" i="2" s="1"/>
  <c r="AS894" i="2"/>
  <c r="AU894" i="2" s="1"/>
  <c r="AS485" i="2"/>
  <c r="AS342" i="2"/>
  <c r="AU342" i="2" s="1"/>
  <c r="AS48" i="2"/>
  <c r="AS476" i="2"/>
  <c r="AU476" i="2" s="1"/>
  <c r="AS378" i="2"/>
  <c r="AS141" i="2"/>
  <c r="AU141" i="2" s="1"/>
  <c r="AS77" i="2"/>
  <c r="AU77" i="2" s="1"/>
  <c r="AS621" i="2"/>
  <c r="AU621" i="2" s="1"/>
  <c r="AS589" i="2"/>
  <c r="AS508" i="2"/>
  <c r="AU508" i="2" s="1"/>
  <c r="AS311" i="2"/>
  <c r="AS98" i="2"/>
  <c r="AU98" i="2" s="1"/>
  <c r="AS78" i="2"/>
  <c r="AS166" i="2"/>
  <c r="AO270" i="2"/>
  <c r="AQ270" i="2" s="1"/>
  <c r="AS270" i="2" s="1"/>
  <c r="AO222" i="2"/>
  <c r="AQ222" i="2" s="1"/>
  <c r="AS222" i="2" s="1"/>
  <c r="AU222" i="2" s="1"/>
  <c r="AS310" i="2"/>
  <c r="AS631" i="2"/>
  <c r="AU631" i="2" s="1"/>
  <c r="AN896" i="2"/>
  <c r="AP896" i="2" s="1"/>
  <c r="AS896" i="2" s="1"/>
  <c r="AO896" i="2"/>
  <c r="AQ896" i="2" s="1"/>
  <c r="AN878" i="2"/>
  <c r="AP878" i="2" s="1"/>
  <c r="AO878" i="2"/>
  <c r="AQ878" i="2" s="1"/>
  <c r="AO728" i="2"/>
  <c r="AQ728" i="2" s="1"/>
  <c r="AS728" i="2" s="1"/>
  <c r="AU728" i="2" s="1"/>
  <c r="AN728" i="2"/>
  <c r="AP728" i="2" s="1"/>
  <c r="AN910" i="2"/>
  <c r="AP910" i="2" s="1"/>
  <c r="AS910" i="2" s="1"/>
  <c r="AU910" i="2" s="1"/>
  <c r="AO686" i="2"/>
  <c r="AQ686" i="2" s="1"/>
  <c r="AS686" i="2" s="1"/>
  <c r="AO734" i="2"/>
  <c r="AQ734" i="2" s="1"/>
  <c r="AS734" i="2" s="1"/>
  <c r="AU734" i="2" s="1"/>
  <c r="AO862" i="2"/>
  <c r="AQ862" i="2" s="1"/>
  <c r="AS155" i="2"/>
  <c r="AU155" i="2" s="1"/>
  <c r="AO580" i="2"/>
  <c r="AQ580" i="2" s="1"/>
  <c r="AS580" i="2" s="1"/>
  <c r="AS473" i="2"/>
  <c r="AU473" i="2" s="1"/>
  <c r="AS865" i="2"/>
  <c r="AS5" i="2"/>
  <c r="AS461" i="2"/>
  <c r="AO870" i="2"/>
  <c r="AQ870" i="2" s="1"/>
  <c r="AS870" i="2" s="1"/>
  <c r="AS769" i="2"/>
  <c r="AS295" i="2"/>
  <c r="AU295" i="2" s="1"/>
  <c r="AO784" i="2"/>
  <c r="AQ784" i="2" s="1"/>
  <c r="AS784" i="2" s="1"/>
  <c r="AS32" i="2"/>
  <c r="AU32" i="2" s="1"/>
  <c r="AO974" i="2"/>
  <c r="AQ974" i="2" s="1"/>
  <c r="AS974" i="2" s="1"/>
  <c r="AU974" i="2" s="1"/>
  <c r="AN966" i="2"/>
  <c r="AP966" i="2" s="1"/>
  <c r="AO966" i="2"/>
  <c r="AQ966" i="2" s="1"/>
  <c r="AN904" i="2"/>
  <c r="AP904" i="2" s="1"/>
  <c r="AO904" i="2"/>
  <c r="AQ904" i="2" s="1"/>
  <c r="AS772" i="2"/>
  <c r="AU772" i="2" s="1"/>
  <c r="AN592" i="2"/>
  <c r="AP592" i="2" s="1"/>
  <c r="AO592" i="2"/>
  <c r="AQ592" i="2" s="1"/>
  <c r="AN542" i="2"/>
  <c r="AP542" i="2" s="1"/>
  <c r="AO542" i="2"/>
  <c r="AQ542" i="2" s="1"/>
  <c r="AN502" i="2"/>
  <c r="AP502" i="2" s="1"/>
  <c r="AO502" i="2"/>
  <c r="AQ502" i="2" s="1"/>
  <c r="AN478" i="2"/>
  <c r="AP478" i="2" s="1"/>
  <c r="AO478" i="2"/>
  <c r="AQ478" i="2" s="1"/>
  <c r="AN446" i="2"/>
  <c r="AP446" i="2" s="1"/>
  <c r="AO446" i="2"/>
  <c r="AQ446" i="2" s="1"/>
  <c r="AN438" i="2"/>
  <c r="AP438" i="2" s="1"/>
  <c r="AO438" i="2"/>
  <c r="AQ438" i="2" s="1"/>
  <c r="AN406" i="2"/>
  <c r="AP406" i="2" s="1"/>
  <c r="AO406" i="2"/>
  <c r="AQ406" i="2" s="1"/>
  <c r="AN334" i="2"/>
  <c r="AP334" i="2" s="1"/>
  <c r="AO334" i="2"/>
  <c r="AQ334" i="2" s="1"/>
  <c r="AN302" i="2"/>
  <c r="AP302" i="2" s="1"/>
  <c r="AO302" i="2"/>
  <c r="AQ302" i="2" s="1"/>
  <c r="AO254" i="2"/>
  <c r="AQ254" i="2" s="1"/>
  <c r="AN254" i="2"/>
  <c r="AP254" i="2" s="1"/>
  <c r="AN242" i="2"/>
  <c r="AP242" i="2" s="1"/>
  <c r="AO242" i="2"/>
  <c r="AQ242" i="2" s="1"/>
  <c r="AN220" i="2"/>
  <c r="AP220" i="2" s="1"/>
  <c r="AO220" i="2"/>
  <c r="AQ220" i="2" s="1"/>
  <c r="AN214" i="2"/>
  <c r="AP214" i="2" s="1"/>
  <c r="AO214" i="2"/>
  <c r="AQ214" i="2" s="1"/>
  <c r="AN206" i="2"/>
  <c r="AP206" i="2" s="1"/>
  <c r="AO206" i="2"/>
  <c r="AQ206" i="2" s="1"/>
  <c r="AO202" i="2"/>
  <c r="AQ202" i="2" s="1"/>
  <c r="AN202" i="2"/>
  <c r="AP202" i="2" s="1"/>
  <c r="AN142" i="2"/>
  <c r="AP142" i="2" s="1"/>
  <c r="AO142" i="2"/>
  <c r="AQ142" i="2" s="1"/>
  <c r="AN118" i="2"/>
  <c r="AP118" i="2" s="1"/>
  <c r="AO118" i="2"/>
  <c r="AQ118" i="2" s="1"/>
  <c r="AS84" i="2"/>
  <c r="AS598" i="2"/>
  <c r="AU598" i="2" s="1"/>
  <c r="AS489" i="2"/>
  <c r="AO942" i="2"/>
  <c r="AQ942" i="2" s="1"/>
  <c r="AS942" i="2" s="1"/>
  <c r="AU942" i="2" s="1"/>
  <c r="AN942" i="2"/>
  <c r="AP942" i="2" s="1"/>
  <c r="AN840" i="2"/>
  <c r="AP840" i="2" s="1"/>
  <c r="AO840" i="2"/>
  <c r="AQ840" i="2" s="1"/>
  <c r="AN824" i="2"/>
  <c r="AP824" i="2" s="1"/>
  <c r="AO824" i="2"/>
  <c r="AQ824" i="2" s="1"/>
  <c r="AN760" i="2"/>
  <c r="AP760" i="2" s="1"/>
  <c r="AO760" i="2"/>
  <c r="AQ760" i="2" s="1"/>
  <c r="AN720" i="2"/>
  <c r="AP720" i="2" s="1"/>
  <c r="AO720" i="2"/>
  <c r="AQ720" i="2" s="1"/>
  <c r="AS640" i="2"/>
  <c r="AS413" i="2"/>
  <c r="AS585" i="2"/>
  <c r="AS937" i="2"/>
  <c r="AS75" i="2"/>
  <c r="AU75" i="2" s="1"/>
  <c r="AS540" i="2"/>
  <c r="AO854" i="2"/>
  <c r="AQ854" i="2" s="1"/>
  <c r="AS983" i="2"/>
  <c r="AU983" i="2" s="1"/>
  <c r="AS791" i="2"/>
  <c r="AU791" i="2" s="1"/>
  <c r="AO702" i="2"/>
  <c r="AQ702" i="2" s="1"/>
  <c r="AS702" i="2" s="1"/>
  <c r="AU702" i="2" s="1"/>
  <c r="AS843" i="2"/>
  <c r="AU843" i="2" s="1"/>
  <c r="AS749" i="2"/>
  <c r="AS209" i="2"/>
  <c r="AU209" i="2" s="1"/>
  <c r="AS199" i="2"/>
  <c r="AS167" i="2"/>
  <c r="AU167" i="2" s="1"/>
  <c r="AS151" i="2"/>
  <c r="AU151" i="2" s="1"/>
  <c r="AS119" i="2"/>
  <c r="AU119" i="2" s="1"/>
  <c r="AS87" i="2"/>
  <c r="AU87" i="2" s="1"/>
  <c r="AS71" i="2"/>
  <c r="AU71" i="2" s="1"/>
  <c r="AS946" i="2"/>
  <c r="AS978" i="2"/>
  <c r="AU978" i="2" s="1"/>
  <c r="AO792" i="2"/>
  <c r="AQ792" i="2" s="1"/>
  <c r="AS792" i="2" s="1"/>
  <c r="AS391" i="2"/>
  <c r="AU391" i="2" s="1"/>
  <c r="AS936" i="2"/>
  <c r="AS558" i="2"/>
  <c r="AO990" i="2"/>
  <c r="AQ990" i="2" s="1"/>
  <c r="AS990" i="2" s="1"/>
  <c r="AS740" i="2"/>
  <c r="AU740" i="2" s="1"/>
  <c r="AS914" i="2"/>
  <c r="AU914" i="2" s="1"/>
  <c r="AS863" i="2"/>
  <c r="AS818" i="2"/>
  <c r="AU818" i="2" s="1"/>
  <c r="AS765" i="2"/>
  <c r="AU765" i="2" s="1"/>
  <c r="AS654" i="2"/>
  <c r="AS773" i="2"/>
  <c r="AU773" i="2" s="1"/>
  <c r="AS689" i="2"/>
  <c r="AS611" i="2"/>
  <c r="AU611" i="2" s="1"/>
  <c r="AS567" i="2"/>
  <c r="AS535" i="2"/>
  <c r="AS503" i="2"/>
  <c r="AS471" i="2"/>
  <c r="AS439" i="2"/>
  <c r="AS407" i="2"/>
  <c r="AU407" i="2" s="1"/>
  <c r="AS617" i="2"/>
  <c r="AS475" i="2"/>
  <c r="AU475" i="2" s="1"/>
  <c r="AS403" i="2"/>
  <c r="AU403" i="2" s="1"/>
  <c r="AS213" i="2"/>
  <c r="AU213" i="2" s="1"/>
  <c r="AS197" i="2"/>
  <c r="AU197" i="2" s="1"/>
  <c r="AS147" i="2"/>
  <c r="AU147" i="2" s="1"/>
  <c r="AS115" i="2"/>
  <c r="AU115" i="2" s="1"/>
  <c r="AS99" i="2"/>
  <c r="AU99" i="2" s="1"/>
  <c r="AS83" i="2"/>
  <c r="AU83" i="2" s="1"/>
  <c r="AS51" i="2"/>
  <c r="AU51" i="2" s="1"/>
  <c r="AS587" i="2"/>
  <c r="AS793" i="2"/>
  <c r="AS794" i="2"/>
  <c r="AU794" i="2" s="1"/>
  <c r="AS706" i="2"/>
  <c r="AU706" i="2" s="1"/>
  <c r="AS962" i="2"/>
  <c r="AS753" i="2"/>
  <c r="AS588" i="2"/>
  <c r="AS572" i="2"/>
  <c r="AU572" i="2" s="1"/>
  <c r="AS800" i="2"/>
  <c r="AU800" i="2" s="1"/>
  <c r="AS712" i="2"/>
  <c r="AU712" i="2" s="1"/>
  <c r="AS685" i="2"/>
  <c r="AS625" i="2"/>
  <c r="AS557" i="2"/>
  <c r="AS462" i="2"/>
  <c r="AU462" i="2" s="1"/>
  <c r="AS414" i="2"/>
  <c r="AU414" i="2" s="1"/>
  <c r="AS477" i="2"/>
  <c r="AU477" i="2" s="1"/>
  <c r="AS279" i="2"/>
  <c r="AS245" i="2"/>
  <c r="AS866" i="2"/>
  <c r="AS263" i="2"/>
  <c r="AU263" i="2" s="1"/>
  <c r="AS150" i="2"/>
  <c r="AU150" i="2" s="1"/>
  <c r="AS74" i="2"/>
  <c r="AS56" i="2"/>
  <c r="AS605" i="2"/>
  <c r="AU605" i="2" s="1"/>
  <c r="AS354" i="2"/>
  <c r="AO318" i="2"/>
  <c r="AQ318" i="2" s="1"/>
  <c r="AN318" i="2"/>
  <c r="AP318" i="2" s="1"/>
  <c r="AN306" i="2"/>
  <c r="AP306" i="2" s="1"/>
  <c r="AO306" i="2"/>
  <c r="AQ306" i="2" s="1"/>
  <c r="AO238" i="2"/>
  <c r="AQ238" i="2" s="1"/>
  <c r="AN238" i="2"/>
  <c r="AP238" i="2" s="1"/>
  <c r="AO164" i="2"/>
  <c r="AQ164" i="2" s="1"/>
  <c r="AN164" i="2"/>
  <c r="AP164" i="2" s="1"/>
  <c r="AO148" i="2"/>
  <c r="AQ148" i="2" s="1"/>
  <c r="AN148" i="2"/>
  <c r="AP148" i="2" s="1"/>
  <c r="AO120" i="2"/>
  <c r="AQ120" i="2" s="1"/>
  <c r="AN120" i="2"/>
  <c r="AP120" i="2" s="1"/>
  <c r="AO374" i="2"/>
  <c r="AQ374" i="2" s="1"/>
  <c r="AS374" i="2" s="1"/>
  <c r="AU374" i="2" s="1"/>
  <c r="AS152" i="2"/>
  <c r="AS76" i="2"/>
  <c r="AU76" i="2" s="1"/>
  <c r="AO274" i="2"/>
  <c r="AQ274" i="2" s="1"/>
  <c r="AS274" i="2" s="1"/>
  <c r="AU274" i="2" s="1"/>
  <c r="AS116" i="2"/>
  <c r="AU116" i="2" s="1"/>
  <c r="AS561" i="2"/>
  <c r="AS601" i="2"/>
  <c r="AU601" i="2" s="1"/>
  <c r="AS411" i="2"/>
  <c r="AS547" i="2"/>
  <c r="AS159" i="2"/>
  <c r="AS143" i="2"/>
  <c r="AU143" i="2" s="1"/>
  <c r="AS127" i="2"/>
  <c r="AS95" i="2"/>
  <c r="AU95" i="2" s="1"/>
  <c r="AS79" i="2"/>
  <c r="AS656" i="2"/>
  <c r="AS995" i="2"/>
  <c r="AS637" i="2"/>
  <c r="AU637" i="2" s="1"/>
  <c r="AS659" i="2"/>
  <c r="AS629" i="2"/>
  <c r="AS101" i="2"/>
  <c r="AS40" i="2"/>
  <c r="AU40" i="2" s="1"/>
  <c r="AS785" i="2"/>
  <c r="AS219" i="2"/>
  <c r="AU219" i="2" s="1"/>
  <c r="AS872" i="2"/>
  <c r="AS362" i="2"/>
  <c r="AS282" i="2"/>
  <c r="AU282" i="2" s="1"/>
  <c r="AS636" i="2"/>
  <c r="AS128" i="2"/>
  <c r="L297" i="2"/>
  <c r="U297" i="2" s="1"/>
  <c r="AS247" i="2"/>
  <c r="AS133" i="2"/>
  <c r="AU133" i="2" s="1"/>
  <c r="L712" i="2"/>
  <c r="U712" i="2" s="1"/>
  <c r="AS200" i="2"/>
  <c r="AS130" i="2"/>
  <c r="AS110" i="2"/>
  <c r="AU110" i="2" s="1"/>
  <c r="L17" i="2"/>
  <c r="U17" i="2" s="1"/>
  <c r="L191" i="2"/>
  <c r="U191" i="2" s="1"/>
  <c r="L261" i="2"/>
  <c r="U261" i="2" s="1"/>
  <c r="L325" i="2"/>
  <c r="U325" i="2" s="1"/>
  <c r="L14" i="2"/>
  <c r="U14" i="2" s="1"/>
  <c r="L537" i="2"/>
  <c r="U537" i="2" s="1"/>
  <c r="L707" i="2"/>
  <c r="L793" i="2"/>
  <c r="U793" i="2" s="1"/>
  <c r="L691" i="2"/>
  <c r="U691" i="2" s="1"/>
  <c r="L852" i="2"/>
  <c r="U852" i="2" s="1"/>
  <c r="L856" i="2"/>
  <c r="U856" i="2" s="1"/>
  <c r="L860" i="2"/>
  <c r="U860" i="2" s="1"/>
  <c r="L868" i="2"/>
  <c r="U868" i="2" s="1"/>
  <c r="L872" i="2"/>
  <c r="U872" i="2" s="1"/>
  <c r="L876" i="2"/>
  <c r="U876" i="2" s="1"/>
  <c r="L884" i="2"/>
  <c r="U884" i="2" s="1"/>
  <c r="L892" i="2"/>
  <c r="U892" i="2" s="1"/>
  <c r="L900" i="2"/>
  <c r="U900" i="2" s="1"/>
  <c r="L916" i="2"/>
  <c r="U916" i="2" s="1"/>
  <c r="L924" i="2"/>
  <c r="U924" i="2" s="1"/>
  <c r="L932" i="2"/>
  <c r="U932" i="2" s="1"/>
  <c r="L940" i="2"/>
  <c r="U940" i="2" s="1"/>
  <c r="L948" i="2"/>
  <c r="U948" i="2" s="1"/>
  <c r="L956" i="2"/>
  <c r="U956" i="2" s="1"/>
  <c r="L964" i="2"/>
  <c r="U964" i="2" s="1"/>
  <c r="L976" i="2"/>
  <c r="U976" i="2" s="1"/>
  <c r="L984" i="2"/>
  <c r="U984" i="2" s="1"/>
  <c r="L992" i="2"/>
  <c r="U992" i="2" s="1"/>
  <c r="L1000" i="2"/>
  <c r="U1000" i="2" s="1"/>
  <c r="L829" i="2"/>
  <c r="U829" i="2" s="1"/>
  <c r="L395" i="2"/>
  <c r="U395" i="2" s="1"/>
  <c r="L399" i="2"/>
  <c r="U399" i="2" s="1"/>
  <c r="L405" i="2"/>
  <c r="U405" i="2" s="1"/>
  <c r="L415" i="2"/>
  <c r="U415" i="2" s="1"/>
  <c r="L429" i="2"/>
  <c r="U429" i="2" s="1"/>
  <c r="L443" i="2"/>
  <c r="U443" i="2" s="1"/>
  <c r="L447" i="2"/>
  <c r="U447" i="2" s="1"/>
  <c r="L461" i="2"/>
  <c r="U461" i="2" s="1"/>
  <c r="L465" i="2"/>
  <c r="U465" i="2" s="1"/>
  <c r="L471" i="2"/>
  <c r="U471" i="2" s="1"/>
  <c r="L491" i="2"/>
  <c r="U491" i="2" s="1"/>
  <c r="L497" i="2"/>
  <c r="U497" i="2" s="1"/>
  <c r="L503" i="2"/>
  <c r="U503" i="2" s="1"/>
  <c r="L523" i="2"/>
  <c r="U523" i="2" s="1"/>
  <c r="L529" i="2"/>
  <c r="U529" i="2" s="1"/>
  <c r="L535" i="2"/>
  <c r="U535" i="2" s="1"/>
  <c r="L549" i="2"/>
  <c r="U549" i="2" s="1"/>
  <c r="L561" i="2"/>
  <c r="U561" i="2" s="1"/>
  <c r="L567" i="2"/>
  <c r="U567" i="2" s="1"/>
  <c r="L587" i="2"/>
  <c r="U587" i="2" s="1"/>
  <c r="L593" i="2"/>
  <c r="U593" i="2" s="1"/>
  <c r="L599" i="2"/>
  <c r="U599" i="2" s="1"/>
  <c r="L619" i="2"/>
  <c r="U619" i="2" s="1"/>
  <c r="L625" i="2"/>
  <c r="U625" i="2" s="1"/>
  <c r="L637" i="2"/>
  <c r="U637" i="2" s="1"/>
  <c r="L641" i="2"/>
  <c r="U641" i="2" s="1"/>
  <c r="L653" i="2"/>
  <c r="U653" i="2" s="1"/>
  <c r="L667" i="2"/>
  <c r="U667" i="2" s="1"/>
  <c r="AS627" i="2"/>
  <c r="AS559" i="2"/>
  <c r="AU559" i="2" s="1"/>
  <c r="AS527" i="2"/>
  <c r="AS495" i="2"/>
  <c r="AU495" i="2" s="1"/>
  <c r="AS463" i="2"/>
  <c r="AS431" i="2"/>
  <c r="AU431" i="2" s="1"/>
  <c r="AS399" i="2"/>
  <c r="AS650" i="2"/>
  <c r="AU650" i="2" s="1"/>
  <c r="AS177" i="2"/>
  <c r="AU177" i="2" s="1"/>
  <c r="AS395" i="2"/>
  <c r="AU395" i="2" s="1"/>
  <c r="AS364" i="2"/>
  <c r="AS332" i="2"/>
  <c r="AU332" i="2" s="1"/>
  <c r="AS300" i="2"/>
  <c r="AS276" i="2"/>
  <c r="AU276" i="2" s="1"/>
  <c r="AS260" i="2"/>
  <c r="AS244" i="2"/>
  <c r="AU244" i="2" s="1"/>
  <c r="AS228" i="2"/>
  <c r="AS31" i="2"/>
  <c r="AU31" i="2" s="1"/>
  <c r="AS452" i="2"/>
  <c r="AS373" i="2"/>
  <c r="AS179" i="2"/>
  <c r="AU179" i="2" s="1"/>
  <c r="AS165" i="2"/>
  <c r="AU165" i="2" s="1"/>
  <c r="AS114" i="2"/>
  <c r="AS94" i="2"/>
  <c r="AU94" i="2" s="1"/>
  <c r="L311" i="2"/>
  <c r="U311" i="2" s="1"/>
  <c r="L633" i="2"/>
  <c r="U633" i="2" s="1"/>
  <c r="AS982" i="2"/>
  <c r="AS553" i="2"/>
  <c r="AU553" i="2" s="1"/>
  <c r="L235" i="2"/>
  <c r="U235" i="2" s="1"/>
  <c r="L5" i="2"/>
  <c r="U5" i="2" s="1"/>
  <c r="AS562" i="2"/>
  <c r="AS546" i="2"/>
  <c r="AU546" i="2" s="1"/>
  <c r="AS963" i="2"/>
  <c r="AU963" i="2" s="1"/>
  <c r="AS925" i="2"/>
  <c r="AU925" i="2" s="1"/>
  <c r="AS961" i="2"/>
  <c r="AU961" i="2" s="1"/>
  <c r="AS524" i="2"/>
  <c r="AU524" i="2" s="1"/>
  <c r="AS917" i="2"/>
  <c r="AS460" i="2"/>
  <c r="AU460" i="2" s="1"/>
  <c r="AS359" i="2"/>
  <c r="AU359" i="2" s="1"/>
  <c r="L547" i="2"/>
  <c r="U547" i="2" s="1"/>
  <c r="AS429" i="2"/>
  <c r="AU429" i="2" s="1"/>
  <c r="AS409" i="2"/>
  <c r="AU409" i="2" s="1"/>
  <c r="AS326" i="2"/>
  <c r="AS298" i="2"/>
  <c r="AU298" i="2" s="1"/>
  <c r="L207" i="2"/>
  <c r="U207" i="2" s="1"/>
  <c r="L373" i="2"/>
  <c r="U373" i="2" s="1"/>
  <c r="L473" i="2"/>
  <c r="U473" i="2" s="1"/>
  <c r="L643" i="2"/>
  <c r="U643" i="2" s="1"/>
  <c r="L425" i="2"/>
  <c r="U425" i="2" s="1"/>
  <c r="L595" i="2"/>
  <c r="U595" i="2" s="1"/>
  <c r="L572" i="2"/>
  <c r="U572" i="2" s="1"/>
  <c r="L578" i="2"/>
  <c r="U578" i="2" s="1"/>
  <c r="L582" i="2"/>
  <c r="U582" i="2" s="1"/>
  <c r="L586" i="2"/>
  <c r="U586" i="2" s="1"/>
  <c r="L592" i="2"/>
  <c r="U592" i="2" s="1"/>
  <c r="L596" i="2"/>
  <c r="U596" i="2" s="1"/>
  <c r="L604" i="2"/>
  <c r="U604" i="2" s="1"/>
  <c r="L610" i="2"/>
  <c r="U610" i="2" s="1"/>
  <c r="L614" i="2"/>
  <c r="U614" i="2" s="1"/>
  <c r="L618" i="2"/>
  <c r="U618" i="2" s="1"/>
  <c r="L624" i="2"/>
  <c r="U624" i="2" s="1"/>
  <c r="L628" i="2"/>
  <c r="U628" i="2" s="1"/>
  <c r="L632" i="2"/>
  <c r="U632" i="2" s="1"/>
  <c r="L636" i="2"/>
  <c r="U636" i="2" s="1"/>
  <c r="L642" i="2"/>
  <c r="U642" i="2" s="1"/>
  <c r="L646" i="2"/>
  <c r="U646" i="2" s="1"/>
  <c r="L650" i="2"/>
  <c r="U650" i="2" s="1"/>
  <c r="L656" i="2"/>
  <c r="U656" i="2" s="1"/>
  <c r="L660" i="2"/>
  <c r="U660" i="2" s="1"/>
  <c r="L664" i="2"/>
  <c r="U664" i="2" s="1"/>
  <c r="L668" i="2"/>
  <c r="U668" i="2" s="1"/>
  <c r="L674" i="2"/>
  <c r="U674" i="2" s="1"/>
  <c r="L678" i="2"/>
  <c r="U678" i="2" s="1"/>
  <c r="L682" i="2"/>
  <c r="U682" i="2" s="1"/>
  <c r="L688" i="2"/>
  <c r="U688" i="2" s="1"/>
  <c r="L692" i="2"/>
  <c r="U692" i="2" s="1"/>
  <c r="L696" i="2"/>
  <c r="U696" i="2" s="1"/>
  <c r="L700" i="2"/>
  <c r="U700" i="2" s="1"/>
  <c r="L706" i="2"/>
  <c r="U706" i="2" s="1"/>
  <c r="L710" i="2"/>
  <c r="U710" i="2" s="1"/>
  <c r="AS539" i="2"/>
  <c r="AS67" i="2"/>
  <c r="AU67" i="2" s="1"/>
  <c r="AS35" i="2"/>
  <c r="AU35" i="2" s="1"/>
  <c r="AS652" i="2"/>
  <c r="AU652" i="2" s="1"/>
  <c r="L247" i="2"/>
  <c r="U247" i="2" s="1"/>
  <c r="L349" i="2"/>
  <c r="U349" i="2" s="1"/>
  <c r="L361" i="2"/>
  <c r="U361" i="2" s="1"/>
  <c r="L113" i="2"/>
  <c r="AU113" i="2" s="1"/>
  <c r="L145" i="2"/>
  <c r="U145" i="2" s="1"/>
  <c r="L241" i="2"/>
  <c r="U241" i="2" s="1"/>
  <c r="L213" i="2"/>
  <c r="U213" i="2" s="1"/>
  <c r="L245" i="2"/>
  <c r="U245" i="2" s="1"/>
  <c r="L277" i="2"/>
  <c r="U277" i="2" s="1"/>
  <c r="L309" i="2"/>
  <c r="U309" i="2" s="1"/>
  <c r="L383" i="2"/>
  <c r="U383" i="2" s="1"/>
  <c r="L409" i="2"/>
  <c r="U409" i="2" s="1"/>
  <c r="L825" i="2"/>
  <c r="U825" i="2" s="1"/>
  <c r="L585" i="2"/>
  <c r="U585" i="2" s="1"/>
  <c r="L553" i="2"/>
  <c r="U553" i="2" s="1"/>
  <c r="L288" i="2"/>
  <c r="U288" i="2" s="1"/>
  <c r="L296" i="2"/>
  <c r="L300" i="2"/>
  <c r="U300" i="2" s="1"/>
  <c r="L322" i="2"/>
  <c r="L326" i="2"/>
  <c r="U326" i="2" s="1"/>
  <c r="L330" i="2"/>
  <c r="AU330" i="2" s="1"/>
  <c r="L352" i="2"/>
  <c r="U352" i="2" s="1"/>
  <c r="L356" i="2"/>
  <c r="L360" i="2"/>
  <c r="U360" i="2" s="1"/>
  <c r="L364" i="2"/>
  <c r="L370" i="2"/>
  <c r="U370" i="2" s="1"/>
  <c r="L374" i="2"/>
  <c r="U374" i="2" s="1"/>
  <c r="L378" i="2"/>
  <c r="U378" i="2" s="1"/>
  <c r="L400" i="2"/>
  <c r="U400" i="2" s="1"/>
  <c r="L404" i="2"/>
  <c r="U404" i="2" s="1"/>
  <c r="L412" i="2"/>
  <c r="U412" i="2" s="1"/>
  <c r="L434" i="2"/>
  <c r="U434" i="2" s="1"/>
  <c r="L438" i="2"/>
  <c r="U438" i="2" s="1"/>
  <c r="L448" i="2"/>
  <c r="U448" i="2" s="1"/>
  <c r="L452" i="2"/>
  <c r="L456" i="2"/>
  <c r="U456" i="2" s="1"/>
  <c r="L460" i="2"/>
  <c r="L482" i="2"/>
  <c r="U482" i="2" s="1"/>
  <c r="L486" i="2"/>
  <c r="U486" i="2" s="1"/>
  <c r="L490" i="2"/>
  <c r="U490" i="2" s="1"/>
  <c r="L508" i="2"/>
  <c r="U508" i="2" s="1"/>
  <c r="L530" i="2"/>
  <c r="U530" i="2" s="1"/>
  <c r="L534" i="2"/>
  <c r="U534" i="2" s="1"/>
  <c r="L538" i="2"/>
  <c r="U538" i="2" s="1"/>
  <c r="L560" i="2"/>
  <c r="L564" i="2"/>
  <c r="U564" i="2" s="1"/>
  <c r="L677" i="2"/>
  <c r="U677" i="2" s="1"/>
  <c r="L689" i="2"/>
  <c r="U689" i="2" s="1"/>
  <c r="L695" i="2"/>
  <c r="U695" i="2" s="1"/>
  <c r="L709" i="2"/>
  <c r="U709" i="2" s="1"/>
  <c r="L721" i="2"/>
  <c r="U721" i="2" s="1"/>
  <c r="L727" i="2"/>
  <c r="U727" i="2" s="1"/>
  <c r="L741" i="2"/>
  <c r="U741" i="2" s="1"/>
  <c r="L753" i="2"/>
  <c r="U753" i="2" s="1"/>
  <c r="L773" i="2"/>
  <c r="U773" i="2" s="1"/>
  <c r="L795" i="2"/>
  <c r="U795" i="2" s="1"/>
  <c r="L807" i="2"/>
  <c r="U807" i="2" s="1"/>
  <c r="L833" i="2"/>
  <c r="U833" i="2" s="1"/>
  <c r="L843" i="2"/>
  <c r="U843" i="2" s="1"/>
  <c r="L875" i="2"/>
  <c r="U875" i="2" s="1"/>
  <c r="AS886" i="2"/>
  <c r="AS682" i="2"/>
  <c r="AU682" i="2" s="1"/>
  <c r="AS708" i="2"/>
  <c r="AS658" i="2"/>
  <c r="AS595" i="2"/>
  <c r="AS575" i="2"/>
  <c r="AU575" i="2" s="1"/>
  <c r="AS543" i="2"/>
  <c r="AS511" i="2"/>
  <c r="AU511" i="2" s="1"/>
  <c r="AS479" i="2"/>
  <c r="AS447" i="2"/>
  <c r="AU447" i="2" s="1"/>
  <c r="AS415" i="2"/>
  <c r="AS571" i="2"/>
  <c r="AU571" i="2" s="1"/>
  <c r="AS434" i="2"/>
  <c r="AS515" i="2"/>
  <c r="AU515" i="2" s="1"/>
  <c r="AS710" i="2"/>
  <c r="AS814" i="2"/>
  <c r="AU814" i="2" s="1"/>
  <c r="AS787" i="2"/>
  <c r="AU787" i="2" s="1"/>
  <c r="AS908" i="2"/>
  <c r="AS789" i="2"/>
  <c r="AS532" i="2"/>
  <c r="AS833" i="2"/>
  <c r="AS509" i="2"/>
  <c r="AS737" i="2"/>
  <c r="AU737" i="2" s="1"/>
  <c r="AS454" i="2"/>
  <c r="AS389" i="2"/>
  <c r="AS832" i="2"/>
  <c r="AU832" i="2" s="1"/>
  <c r="AS798" i="2"/>
  <c r="AU798" i="2" s="1"/>
  <c r="AS687" i="2"/>
  <c r="AS573" i="2"/>
  <c r="AS541" i="2"/>
  <c r="AU541" i="2" s="1"/>
  <c r="AS445" i="2"/>
  <c r="AS375" i="2"/>
  <c r="AU375" i="2" s="1"/>
  <c r="AS231" i="2"/>
  <c r="AU231" i="2" s="1"/>
  <c r="AS994" i="2"/>
  <c r="AU994" i="2" s="1"/>
  <c r="AS880" i="2"/>
  <c r="AS817" i="2"/>
  <c r="AU817" i="2" s="1"/>
  <c r="AS396" i="2"/>
  <c r="AS874" i="2"/>
  <c r="AU874" i="2" s="1"/>
  <c r="AS857" i="2"/>
  <c r="AS752" i="2"/>
  <c r="AS211" i="2"/>
  <c r="AU211" i="2" s="1"/>
  <c r="AS533" i="2"/>
  <c r="AU533" i="2" s="1"/>
  <c r="AS262" i="2"/>
  <c r="AU262" i="2" s="1"/>
  <c r="AS234" i="2"/>
  <c r="AS154" i="2"/>
  <c r="AS134" i="2"/>
  <c r="AU134" i="2" s="1"/>
  <c r="AS90" i="2"/>
  <c r="AS70" i="2"/>
  <c r="AU70" i="2" s="1"/>
  <c r="L339" i="2"/>
  <c r="U339" i="2" s="1"/>
  <c r="L221" i="2"/>
  <c r="U221" i="2" s="1"/>
  <c r="AS849" i="2"/>
  <c r="AS430" i="2"/>
  <c r="AU430" i="2" s="1"/>
  <c r="AS412" i="2"/>
  <c r="AU412" i="2" s="1"/>
  <c r="AS327" i="2"/>
  <c r="AU327" i="2" s="1"/>
  <c r="AS138" i="2"/>
  <c r="AS86" i="2"/>
  <c r="L269" i="2"/>
  <c r="L654" i="2"/>
  <c r="U654" i="2" s="1"/>
  <c r="L718" i="2"/>
  <c r="U718" i="2" s="1"/>
  <c r="L890" i="2"/>
  <c r="U890" i="2" s="1"/>
  <c r="L954" i="2"/>
  <c r="U954" i="2" s="1"/>
  <c r="L259" i="2"/>
  <c r="U259" i="2" s="1"/>
  <c r="L279" i="2"/>
  <c r="U279" i="2" s="1"/>
  <c r="L291" i="2"/>
  <c r="U291" i="2" s="1"/>
  <c r="L317" i="2"/>
  <c r="U317" i="2" s="1"/>
  <c r="AS497" i="2"/>
  <c r="AU497" i="2" s="1"/>
  <c r="AS277" i="2"/>
  <c r="AU277" i="2" s="1"/>
  <c r="AS132" i="2"/>
  <c r="AS112" i="2"/>
  <c r="AS958" i="2"/>
  <c r="AU958" i="2" s="1"/>
  <c r="AS100" i="2"/>
  <c r="AU100" i="2" s="1"/>
  <c r="AS80" i="2"/>
  <c r="AU80" i="2" s="1"/>
  <c r="AS343" i="2"/>
  <c r="AU343" i="2" s="1"/>
  <c r="L59" i="2"/>
  <c r="U59" i="2" s="1"/>
  <c r="L91" i="2"/>
  <c r="U91" i="2" s="1"/>
  <c r="L123" i="2"/>
  <c r="U123" i="2" s="1"/>
  <c r="L155" i="2"/>
  <c r="U155" i="2" s="1"/>
  <c r="L187" i="2"/>
  <c r="U187" i="2" s="1"/>
  <c r="L219" i="2"/>
  <c r="L289" i="2"/>
  <c r="U289" i="2" s="1"/>
  <c r="L321" i="2"/>
  <c r="U321" i="2" s="1"/>
  <c r="L53" i="2"/>
  <c r="AU53" i="2" s="1"/>
  <c r="L85" i="2"/>
  <c r="U85" i="2" s="1"/>
  <c r="L117" i="2"/>
  <c r="U117" i="2" s="1"/>
  <c r="L223" i="2"/>
  <c r="U223" i="2" s="1"/>
  <c r="L287" i="2"/>
  <c r="U287" i="2" s="1"/>
  <c r="L389" i="2"/>
  <c r="U389" i="2" s="1"/>
  <c r="L499" i="2"/>
  <c r="U499" i="2" s="1"/>
  <c r="L627" i="2"/>
  <c r="U627" i="2" s="1"/>
  <c r="L489" i="2"/>
  <c r="U489" i="2" s="1"/>
  <c r="L659" i="2"/>
  <c r="U659" i="2" s="1"/>
  <c r="L823" i="2"/>
  <c r="U823" i="2" s="1"/>
  <c r="L18" i="2"/>
  <c r="U18" i="2" s="1"/>
  <c r="L22" i="2"/>
  <c r="U22" i="2" s="1"/>
  <c r="L26" i="2"/>
  <c r="U26" i="2" s="1"/>
  <c r="L48" i="2"/>
  <c r="U48" i="2" s="1"/>
  <c r="L52" i="2"/>
  <c r="U52" i="2" s="1"/>
  <c r="L60" i="2"/>
  <c r="U60" i="2" s="1"/>
  <c r="L82" i="2"/>
  <c r="U82" i="2" s="1"/>
  <c r="L86" i="2"/>
  <c r="U86" i="2" s="1"/>
  <c r="L90" i="2"/>
  <c r="U90" i="2" s="1"/>
  <c r="AS795" i="2"/>
  <c r="AU795" i="2" s="1"/>
  <c r="AS807" i="2"/>
  <c r="AU807" i="2" s="1"/>
  <c r="AS700" i="2"/>
  <c r="AU700" i="2" s="1"/>
  <c r="AS666" i="2"/>
  <c r="AS714" i="2"/>
  <c r="AS638" i="2"/>
  <c r="AS633" i="2"/>
  <c r="AU633" i="2" s="1"/>
  <c r="AS599" i="2"/>
  <c r="AS443" i="2"/>
  <c r="AU443" i="2" s="1"/>
  <c r="AS392" i="2"/>
  <c r="AS384" i="2"/>
  <c r="AS368" i="2"/>
  <c r="AU368" i="2" s="1"/>
  <c r="AS360" i="2"/>
  <c r="AU360" i="2" s="1"/>
  <c r="AS344" i="2"/>
  <c r="AS336" i="2"/>
  <c r="AS328" i="2"/>
  <c r="AS320" i="2"/>
  <c r="AS304" i="2"/>
  <c r="AS296" i="2"/>
  <c r="AU296" i="2" s="1"/>
  <c r="AS280" i="2"/>
  <c r="AS264" i="2"/>
  <c r="AU264" i="2" s="1"/>
  <c r="AS256" i="2"/>
  <c r="AS248" i="2"/>
  <c r="AU248" i="2" s="1"/>
  <c r="AS240" i="2"/>
  <c r="AS232" i="2"/>
  <c r="AU232" i="2" s="1"/>
  <c r="AS523" i="2"/>
  <c r="AS427" i="2"/>
  <c r="AS483" i="2"/>
  <c r="AU483" i="2" s="1"/>
  <c r="AS419" i="2"/>
  <c r="AU419" i="2" s="1"/>
  <c r="AS563" i="2"/>
  <c r="AS499" i="2"/>
  <c r="AU499" i="2" s="1"/>
  <c r="AS435" i="2"/>
  <c r="AS91" i="2"/>
  <c r="AU91" i="2" s="1"/>
  <c r="AS59" i="2"/>
  <c r="AS43" i="2"/>
  <c r="AU43" i="2" s="1"/>
  <c r="AS555" i="2"/>
  <c r="AS340" i="2"/>
  <c r="AU340" i="2" s="1"/>
  <c r="AS27" i="2"/>
  <c r="AS801" i="2"/>
  <c r="AU801" i="2" s="1"/>
  <c r="AS819" i="2"/>
  <c r="AS876" i="2"/>
  <c r="AU876" i="2" s="1"/>
  <c r="L275" i="2"/>
  <c r="U275" i="2" s="1"/>
  <c r="L387" i="2"/>
  <c r="U387" i="2" s="1"/>
  <c r="AS457" i="2"/>
  <c r="AU457" i="2" s="1"/>
  <c r="L371" i="2"/>
  <c r="U371" i="2" s="1"/>
  <c r="AS191" i="2"/>
  <c r="L313" i="2"/>
  <c r="U313" i="2" s="1"/>
  <c r="L233" i="2"/>
  <c r="U233" i="2" s="1"/>
  <c r="L333" i="2"/>
  <c r="U333" i="2" s="1"/>
  <c r="L819" i="2"/>
  <c r="U819" i="2" s="1"/>
  <c r="L851" i="2"/>
  <c r="U851" i="2" s="1"/>
  <c r="AS55" i="2"/>
  <c r="AU55" i="2" s="1"/>
  <c r="AS8" i="2"/>
  <c r="AU8" i="2" s="1"/>
  <c r="AS39" i="2"/>
  <c r="AU39" i="2" s="1"/>
  <c r="AS63" i="2"/>
  <c r="AU63" i="2" s="1"/>
  <c r="AS47" i="2"/>
  <c r="AS23" i="2"/>
  <c r="AU23" i="2" s="1"/>
  <c r="AS956" i="2"/>
  <c r="AS992" i="2"/>
  <c r="AU992" i="2" s="1"/>
  <c r="AS902" i="2"/>
  <c r="AU902" i="2" s="1"/>
  <c r="AS867" i="2"/>
  <c r="AU867" i="2" s="1"/>
  <c r="AS968" i="2"/>
  <c r="AU968" i="2" s="1"/>
  <c r="AS888" i="2"/>
  <c r="AU888" i="2" s="1"/>
  <c r="AS898" i="2"/>
  <c r="AU898" i="2" s="1"/>
  <c r="AS999" i="2"/>
  <c r="AS906" i="2"/>
  <c r="AS786" i="2"/>
  <c r="AU786" i="2" s="1"/>
  <c r="AS754" i="2"/>
  <c r="AU754" i="2" s="1"/>
  <c r="AS921" i="2"/>
  <c r="AU921" i="2" s="1"/>
  <c r="AS774" i="2"/>
  <c r="AS841" i="2"/>
  <c r="AU841" i="2" s="1"/>
  <c r="AS709" i="2"/>
  <c r="AS802" i="2"/>
  <c r="AU802" i="2" s="1"/>
  <c r="AS696" i="2"/>
  <c r="AU696" i="2" s="1"/>
  <c r="AS626" i="2"/>
  <c r="AU626" i="2" s="1"/>
  <c r="AS554" i="2"/>
  <c r="AU554" i="2" s="1"/>
  <c r="AS1004" i="2"/>
  <c r="AS988" i="2"/>
  <c r="AS972" i="2"/>
  <c r="AU972" i="2" s="1"/>
  <c r="AS940" i="2"/>
  <c r="AS976" i="2"/>
  <c r="AU976" i="2" s="1"/>
  <c r="AS944" i="2"/>
  <c r="AS926" i="2"/>
  <c r="AU926" i="2" s="1"/>
  <c r="AS959" i="2"/>
  <c r="AS897" i="2"/>
  <c r="AU897" i="2" s="1"/>
  <c r="AS875" i="2"/>
  <c r="AS859" i="2"/>
  <c r="AU859" i="2" s="1"/>
  <c r="AS922" i="2"/>
  <c r="AU922" i="2" s="1"/>
  <c r="AS905" i="2"/>
  <c r="AU905" i="2" s="1"/>
  <c r="AS877" i="2"/>
  <c r="AS854" i="2"/>
  <c r="AU854" i="2" s="1"/>
  <c r="AS822" i="2"/>
  <c r="AS790" i="2"/>
  <c r="AU790" i="2" s="1"/>
  <c r="AS967" i="2"/>
  <c r="AS850" i="2"/>
  <c r="AU850" i="2" s="1"/>
  <c r="AS827" i="2"/>
  <c r="AS797" i="2"/>
  <c r="AU797" i="2" s="1"/>
  <c r="AS778" i="2"/>
  <c r="AS762" i="2"/>
  <c r="AU762" i="2" s="1"/>
  <c r="AS746" i="2"/>
  <c r="AS730" i="2"/>
  <c r="AU730" i="2" s="1"/>
  <c r="AS839" i="2"/>
  <c r="AU839" i="2" s="1"/>
  <c r="AS811" i="2"/>
  <c r="AU811" i="2" s="1"/>
  <c r="AS725" i="2"/>
  <c r="AS893" i="2"/>
  <c r="AU893" i="2" s="1"/>
  <c r="AS809" i="2"/>
  <c r="AS742" i="2"/>
  <c r="AS705" i="2"/>
  <c r="AS813" i="2"/>
  <c r="AU813" i="2" s="1"/>
  <c r="AS781" i="2"/>
  <c r="AS855" i="2"/>
  <c r="AU855" i="2" s="1"/>
  <c r="AS646" i="2"/>
  <c r="AS662" i="2"/>
  <c r="AU662" i="2" s="1"/>
  <c r="AS622" i="2"/>
  <c r="AS583" i="2"/>
  <c r="AU583" i="2" s="1"/>
  <c r="AS551" i="2"/>
  <c r="AS519" i="2"/>
  <c r="AU519" i="2" s="1"/>
  <c r="AS487" i="2"/>
  <c r="AS455" i="2"/>
  <c r="AS423" i="2"/>
  <c r="AS913" i="2"/>
  <c r="AU913" i="2" s="1"/>
  <c r="AS615" i="2"/>
  <c r="AS530" i="2"/>
  <c r="AU530" i="2" s="1"/>
  <c r="AS507" i="2"/>
  <c r="AS673" i="2"/>
  <c r="AU673" i="2" s="1"/>
  <c r="AS491" i="2"/>
  <c r="AU491" i="2" s="1"/>
  <c r="AS418" i="2"/>
  <c r="AU418" i="2" s="1"/>
  <c r="AS388" i="2"/>
  <c r="AS348" i="2"/>
  <c r="AU348" i="2" s="1"/>
  <c r="AS308" i="2"/>
  <c r="AU308" i="2" s="1"/>
  <c r="AS268" i="2"/>
  <c r="AS252" i="2"/>
  <c r="AS236" i="2"/>
  <c r="AU236" i="2" s="1"/>
  <c r="AS579" i="2"/>
  <c r="AU579" i="2" s="1"/>
  <c r="AS538" i="2"/>
  <c r="AS451" i="2"/>
  <c r="AU451" i="2" s="1"/>
  <c r="AS410" i="2"/>
  <c r="AS661" i="2"/>
  <c r="AU661" i="2" s="1"/>
  <c r="AS490" i="2"/>
  <c r="AU490" i="2" s="1"/>
  <c r="AS467" i="2"/>
  <c r="AU467" i="2" s="1"/>
  <c r="AS459" i="2"/>
  <c r="AU459" i="2" s="1"/>
  <c r="AS380" i="2"/>
  <c r="AS356" i="2"/>
  <c r="AU356" i="2" s="1"/>
  <c r="AS324" i="2"/>
  <c r="AS292" i="2"/>
  <c r="AS610" i="2"/>
  <c r="AS11" i="2"/>
  <c r="AU11" i="2" s="1"/>
  <c r="AS996" i="2"/>
  <c r="AS980" i="2"/>
  <c r="AU980" i="2" s="1"/>
  <c r="AS960" i="2"/>
  <c r="AS934" i="2"/>
  <c r="AU934" i="2" s="1"/>
  <c r="AS991" i="2"/>
  <c r="AS770" i="2"/>
  <c r="AS738" i="2"/>
  <c r="AS722" i="2"/>
  <c r="AU722" i="2" s="1"/>
  <c r="AS733" i="2"/>
  <c r="AS757" i="2"/>
  <c r="AS717" i="2"/>
  <c r="AS838" i="2"/>
  <c r="AS741" i="2"/>
  <c r="AU741" i="2" s="1"/>
  <c r="AS862" i="2"/>
  <c r="AU862" i="2" s="1"/>
  <c r="AS590" i="2"/>
  <c r="AU590" i="2" s="1"/>
  <c r="AS693" i="2"/>
  <c r="AU693" i="2" s="1"/>
  <c r="AS649" i="2"/>
  <c r="AU649" i="2" s="1"/>
  <c r="AS664" i="2"/>
  <c r="AU664" i="2" s="1"/>
  <c r="AS474" i="2"/>
  <c r="AS657" i="2"/>
  <c r="AU657" i="2" s="1"/>
  <c r="AS426" i="2"/>
  <c r="AS964" i="2"/>
  <c r="AU964" i="2" s="1"/>
  <c r="AS943" i="2"/>
  <c r="AS929" i="2"/>
  <c r="AU929" i="2" s="1"/>
  <c r="AS930" i="2"/>
  <c r="AU930" i="2" s="1"/>
  <c r="AS881" i="2"/>
  <c r="AU881" i="2" s="1"/>
  <c r="AS951" i="2"/>
  <c r="AU951" i="2" s="1"/>
  <c r="AS829" i="2"/>
  <c r="AU829" i="2" s="1"/>
  <c r="AS845" i="2"/>
  <c r="AU845" i="2" s="1"/>
  <c r="AS834" i="2"/>
  <c r="AU834" i="2" s="1"/>
  <c r="AS806" i="2"/>
  <c r="AS750" i="2"/>
  <c r="AU750" i="2" s="1"/>
  <c r="AS677" i="2"/>
  <c r="AU677" i="2" s="1"/>
  <c r="AS641" i="2"/>
  <c r="AU641" i="2" s="1"/>
  <c r="AS680" i="2"/>
  <c r="AS578" i="2"/>
  <c r="AU578" i="2" s="1"/>
  <c r="AS482" i="2"/>
  <c r="AS570" i="2"/>
  <c r="AU570" i="2" s="1"/>
  <c r="AS442" i="2"/>
  <c r="AS586" i="2"/>
  <c r="AU586" i="2" s="1"/>
  <c r="AS458" i="2"/>
  <c r="AS450" i="2"/>
  <c r="AU450" i="2" s="1"/>
  <c r="O908" i="3"/>
  <c r="O835" i="3"/>
  <c r="O680" i="3"/>
  <c r="O644" i="3"/>
  <c r="O969" i="3"/>
  <c r="O657" i="3"/>
  <c r="O882" i="3"/>
  <c r="O288" i="3"/>
  <c r="O320" i="3"/>
  <c r="O931" i="3"/>
  <c r="O947" i="3"/>
  <c r="O884" i="3"/>
  <c r="O927" i="3"/>
  <c r="O879" i="3"/>
  <c r="O966" i="3"/>
  <c r="O845" i="3"/>
  <c r="O827" i="3"/>
  <c r="O936" i="3"/>
  <c r="O911" i="3"/>
  <c r="O867" i="3"/>
  <c r="O785" i="3"/>
  <c r="O771" i="3"/>
  <c r="O744" i="3"/>
  <c r="O658" i="3"/>
  <c r="O642" i="3"/>
  <c r="O626" i="3"/>
  <c r="O610" i="3"/>
  <c r="O781" i="3"/>
  <c r="O721" i="3"/>
  <c r="O622" i="3"/>
  <c r="O602" i="3"/>
  <c r="O570" i="3"/>
  <c r="O538" i="3"/>
  <c r="O506" i="3"/>
  <c r="O745" i="3"/>
  <c r="O707" i="3"/>
  <c r="O662" i="3"/>
  <c r="O645" i="3"/>
  <c r="O597" i="3"/>
  <c r="O565" i="3"/>
  <c r="O533" i="3"/>
  <c r="O501" i="3"/>
  <c r="O813" i="3"/>
  <c r="O550" i="3"/>
  <c r="O865" i="3"/>
  <c r="O586" i="3"/>
  <c r="O372" i="3"/>
  <c r="O524" i="3"/>
  <c r="O989" i="3"/>
  <c r="O935" i="3"/>
  <c r="O633" i="3"/>
  <c r="O973" i="3"/>
  <c r="O825" i="3"/>
  <c r="O560" i="3"/>
  <c r="O443" i="3"/>
  <c r="O886" i="3"/>
  <c r="O878" i="3"/>
  <c r="O678" i="3"/>
  <c r="O407" i="3"/>
  <c r="O470" i="3"/>
  <c r="O352" i="3"/>
  <c r="O179" i="3"/>
  <c r="O732" i="3"/>
  <c r="O180" i="3"/>
  <c r="O412" i="3"/>
  <c r="O308" i="3"/>
  <c r="O244" i="3"/>
  <c r="O998" i="3"/>
  <c r="O752" i="3"/>
  <c r="O950" i="3"/>
  <c r="O656" i="3"/>
  <c r="O918" i="3"/>
  <c r="O743" i="3"/>
  <c r="O874" i="3"/>
  <c r="O224" i="3"/>
  <c r="O426" i="3"/>
  <c r="O959" i="3"/>
  <c r="O346" i="3"/>
  <c r="O314" i="3"/>
  <c r="O282" i="3"/>
  <c r="O250" i="3"/>
  <c r="O218" i="3"/>
  <c r="O760" i="3"/>
  <c r="O621" i="3"/>
  <c r="O464" i="3"/>
  <c r="O769" i="3"/>
  <c r="O439" i="3"/>
  <c r="O374" i="3"/>
  <c r="O342" i="3"/>
  <c r="O310" i="3"/>
  <c r="O278" i="3"/>
  <c r="O246" i="3"/>
  <c r="O214" i="3"/>
  <c r="O186" i="3"/>
  <c r="O122" i="3"/>
  <c r="O26" i="3"/>
  <c r="O986" i="3"/>
  <c r="O665" i="3"/>
  <c r="O624" i="3"/>
  <c r="O727" i="3"/>
  <c r="O695" i="3"/>
  <c r="O612" i="3"/>
  <c r="O108" i="3"/>
  <c r="O919" i="3"/>
  <c r="O783" i="3"/>
  <c r="O600" i="3"/>
  <c r="O393" i="3"/>
  <c r="O954" i="3"/>
  <c r="O860" i="3"/>
  <c r="O796" i="3"/>
  <c r="O800" i="3"/>
  <c r="O767" i="3"/>
  <c r="O723" i="3"/>
  <c r="O684" i="3"/>
  <c r="O561" i="3"/>
  <c r="O468" i="3"/>
  <c r="O436" i="3"/>
  <c r="O736" i="3"/>
  <c r="O513" i="3"/>
  <c r="O440" i="3"/>
  <c r="O358" i="3"/>
  <c r="O322" i="3"/>
  <c r="O258" i="3"/>
  <c r="O629" i="3"/>
  <c r="O606" i="3"/>
  <c r="O552" i="3"/>
  <c r="O415" i="3"/>
  <c r="O863" i="3"/>
  <c r="O431" i="3"/>
  <c r="O367" i="3"/>
  <c r="O661" i="3"/>
  <c r="O492" i="3"/>
  <c r="O427" i="3"/>
  <c r="O318" i="3"/>
  <c r="O254" i="3"/>
  <c r="O995" i="3"/>
  <c r="O979" i="3"/>
  <c r="O963" i="3"/>
  <c r="O967" i="3"/>
  <c r="O991" i="3"/>
  <c r="O943" i="3"/>
  <c r="O975" i="3"/>
  <c r="O892" i="3"/>
  <c r="O925" i="3"/>
  <c r="O888" i="3"/>
  <c r="O904" i="3"/>
  <c r="O895" i="3"/>
  <c r="O791" i="3"/>
  <c r="O872" i="3"/>
  <c r="O812" i="3"/>
  <c r="O851" i="3"/>
  <c r="O712" i="3"/>
  <c r="O689" i="3"/>
  <c r="O654" i="3"/>
  <c r="O605" i="3"/>
  <c r="O572" i="3"/>
  <c r="O540" i="3"/>
  <c r="O508" i="3"/>
  <c r="O476" i="3"/>
  <c r="O460" i="3"/>
  <c r="O444" i="3"/>
  <c r="O828" i="3"/>
  <c r="O792" i="3"/>
  <c r="O696" i="3"/>
  <c r="O614" i="3"/>
  <c r="O556" i="3"/>
  <c r="O472" i="3"/>
  <c r="O455" i="3"/>
  <c r="O411" i="3"/>
  <c r="O390" i="3"/>
  <c r="O338" i="3"/>
  <c r="O306" i="3"/>
  <c r="O274" i="3"/>
  <c r="O242" i="3"/>
  <c r="O210" i="3"/>
  <c r="O728" i="3"/>
  <c r="O404" i="3"/>
  <c r="O368" i="3"/>
  <c r="O670" i="3"/>
  <c r="O653" i="3"/>
  <c r="O488" i="3"/>
  <c r="O447" i="3"/>
  <c r="O675" i="3"/>
  <c r="O584" i="3"/>
  <c r="O549" i="3"/>
  <c r="O334" i="3"/>
  <c r="O302" i="3"/>
  <c r="O270" i="3"/>
  <c r="O238" i="3"/>
  <c r="O206" i="3"/>
  <c r="O856" i="3"/>
  <c r="O761" i="3"/>
  <c r="O669" i="3"/>
  <c r="O593" i="3"/>
  <c r="O529" i="3"/>
  <c r="O497" i="3"/>
  <c r="O452" i="3"/>
  <c r="O646" i="3"/>
  <c r="O485" i="3"/>
  <c r="O422" i="3"/>
  <c r="O379" i="3"/>
  <c r="O354" i="3"/>
  <c r="O290" i="3"/>
  <c r="O226" i="3"/>
  <c r="O588" i="3"/>
  <c r="O383" i="3"/>
  <c r="O581" i="3"/>
  <c r="O481" i="3"/>
  <c r="O399" i="3"/>
  <c r="O764" i="3"/>
  <c r="O577" i="3"/>
  <c r="O456" i="3"/>
  <c r="O350" i="3"/>
  <c r="O286" i="3"/>
  <c r="O222" i="3"/>
  <c r="O958" i="3"/>
  <c r="O942" i="3"/>
  <c r="O982" i="3"/>
  <c r="O938" i="3"/>
  <c r="O974" i="3"/>
  <c r="O920" i="3"/>
  <c r="O903" i="3"/>
  <c r="O924" i="3"/>
  <c r="O840" i="3"/>
  <c r="O787" i="3"/>
  <c r="O757" i="3"/>
  <c r="O741" i="3"/>
  <c r="O887" i="3"/>
  <c r="O847" i="3"/>
  <c r="O729" i="3"/>
  <c r="O700" i="3"/>
  <c r="O666" i="3"/>
  <c r="O650" i="3"/>
  <c r="O634" i="3"/>
  <c r="O618" i="3"/>
  <c r="O737" i="3"/>
  <c r="O691" i="3"/>
  <c r="O703" i="3"/>
  <c r="O637" i="3"/>
  <c r="O630" i="3"/>
  <c r="O613" i="3"/>
  <c r="O520" i="3"/>
  <c r="O330" i="3"/>
  <c r="O298" i="3"/>
  <c r="O266" i="3"/>
  <c r="O234" i="3"/>
  <c r="O202" i="3"/>
  <c r="O716" i="3"/>
  <c r="O471" i="3"/>
  <c r="O406" i="3"/>
  <c r="O395" i="3"/>
  <c r="O363" i="3"/>
  <c r="O326" i="3"/>
  <c r="O294" i="3"/>
  <c r="O262" i="3"/>
  <c r="O230" i="3"/>
  <c r="O198" i="3"/>
  <c r="O799" i="3"/>
  <c r="O638" i="3"/>
  <c r="O463" i="3"/>
  <c r="L673" i="2"/>
  <c r="U673" i="2" s="1"/>
  <c r="L240" i="2"/>
  <c r="U240" i="2" s="1"/>
  <c r="L844" i="2"/>
  <c r="U844" i="2" s="1"/>
  <c r="L908" i="2"/>
  <c r="U908" i="2" s="1"/>
  <c r="L33" i="2"/>
  <c r="L65" i="2"/>
  <c r="AU65" i="2" s="1"/>
  <c r="L97" i="2"/>
  <c r="U97" i="2" s="1"/>
  <c r="L129" i="2"/>
  <c r="U129" i="2" s="1"/>
  <c r="L15" i="2"/>
  <c r="U15" i="2" s="1"/>
  <c r="L47" i="2"/>
  <c r="L79" i="2"/>
  <c r="L270" i="2"/>
  <c r="U270" i="2" s="1"/>
  <c r="L411" i="2"/>
  <c r="U411" i="2" s="1"/>
  <c r="L417" i="2"/>
  <c r="U417" i="2" s="1"/>
  <c r="L423" i="2"/>
  <c r="U423" i="2" s="1"/>
  <c r="L437" i="2"/>
  <c r="U437" i="2" s="1"/>
  <c r="L449" i="2"/>
  <c r="U449" i="2" s="1"/>
  <c r="L455" i="2"/>
  <c r="U455" i="2" s="1"/>
  <c r="L477" i="2"/>
  <c r="U477" i="2" s="1"/>
  <c r="L485" i="2"/>
  <c r="U485" i="2" s="1"/>
  <c r="L495" i="2"/>
  <c r="U495" i="2" s="1"/>
  <c r="L509" i="2"/>
  <c r="U509" i="2" s="1"/>
  <c r="L517" i="2"/>
  <c r="U517" i="2" s="1"/>
  <c r="L527" i="2"/>
  <c r="U527" i="2" s="1"/>
  <c r="L541" i="2"/>
  <c r="U541" i="2" s="1"/>
  <c r="L555" i="2"/>
  <c r="U555" i="2" s="1"/>
  <c r="L559" i="2"/>
  <c r="U559" i="2" s="1"/>
  <c r="L573" i="2"/>
  <c r="U573" i="2" s="1"/>
  <c r="L581" i="2"/>
  <c r="U581" i="2" s="1"/>
  <c r="L591" i="2"/>
  <c r="U591" i="2" s="1"/>
  <c r="L605" i="2"/>
  <c r="U605" i="2" s="1"/>
  <c r="L613" i="2"/>
  <c r="U613" i="2" s="1"/>
  <c r="L623" i="2"/>
  <c r="U623" i="2" s="1"/>
  <c r="L647" i="2"/>
  <c r="U647" i="2" s="1"/>
  <c r="L661" i="2"/>
  <c r="U661" i="2" s="1"/>
  <c r="L671" i="2"/>
  <c r="U671" i="2" s="1"/>
  <c r="L683" i="2"/>
  <c r="U683" i="2" s="1"/>
  <c r="L687" i="2"/>
  <c r="U687" i="2" s="1"/>
  <c r="L701" i="2"/>
  <c r="U701" i="2" s="1"/>
  <c r="L715" i="2"/>
  <c r="U715" i="2" s="1"/>
  <c r="L719" i="2"/>
  <c r="U719" i="2" s="1"/>
  <c r="L733" i="2"/>
  <c r="U733" i="2" s="1"/>
  <c r="L747" i="2"/>
  <c r="U747" i="2" s="1"/>
  <c r="L751" i="2"/>
  <c r="U751" i="2" s="1"/>
  <c r="L763" i="2"/>
  <c r="U763" i="2" s="1"/>
  <c r="L767" i="2"/>
  <c r="U767" i="2" s="1"/>
  <c r="L779" i="2"/>
  <c r="U779" i="2" s="1"/>
  <c r="L783" i="2"/>
  <c r="U783" i="2" s="1"/>
  <c r="L789" i="2"/>
  <c r="U789" i="2" s="1"/>
  <c r="L799" i="2"/>
  <c r="U799" i="2" s="1"/>
  <c r="L811" i="2"/>
  <c r="U811" i="2" s="1"/>
  <c r="L815" i="2"/>
  <c r="U815" i="2" s="1"/>
  <c r="L821" i="2"/>
  <c r="U821" i="2" s="1"/>
  <c r="L847" i="2"/>
  <c r="U847" i="2" s="1"/>
  <c r="L853" i="2"/>
  <c r="U853" i="2" s="1"/>
  <c r="L879" i="2"/>
  <c r="U879" i="2" s="1"/>
  <c r="L899" i="2"/>
  <c r="U899" i="2" s="1"/>
  <c r="L923" i="2"/>
  <c r="U923" i="2" s="1"/>
  <c r="L943" i="2"/>
  <c r="U943" i="2" s="1"/>
  <c r="L971" i="2"/>
  <c r="U971" i="2" s="1"/>
  <c r="L991" i="2"/>
  <c r="U991" i="2" s="1"/>
  <c r="L999" i="2"/>
  <c r="U999" i="2" s="1"/>
  <c r="L6" i="2"/>
  <c r="L10" i="2"/>
  <c r="AU10" i="2" s="1"/>
  <c r="L32" i="2"/>
  <c r="L36" i="2"/>
  <c r="U36" i="2" s="1"/>
  <c r="L40" i="2"/>
  <c r="L44" i="2"/>
  <c r="U44" i="2" s="1"/>
  <c r="L56" i="2"/>
  <c r="L66" i="2"/>
  <c r="U66" i="2" s="1"/>
  <c r="L70" i="2"/>
  <c r="L74" i="2"/>
  <c r="U74" i="2" s="1"/>
  <c r="L96" i="2"/>
  <c r="L114" i="2"/>
  <c r="U114" i="2" s="1"/>
  <c r="L118" i="2"/>
  <c r="U118" i="2" s="1"/>
  <c r="L122" i="2"/>
  <c r="U122" i="2" s="1"/>
  <c r="L144" i="2"/>
  <c r="U144" i="2" s="1"/>
  <c r="L148" i="2"/>
  <c r="U148" i="2" s="1"/>
  <c r="L152" i="2"/>
  <c r="L156" i="2"/>
  <c r="U156" i="2" s="1"/>
  <c r="L164" i="2"/>
  <c r="U164" i="2" s="1"/>
  <c r="L178" i="2"/>
  <c r="U178" i="2" s="1"/>
  <c r="L182" i="2"/>
  <c r="U182" i="2" s="1"/>
  <c r="L186" i="2"/>
  <c r="U186" i="2" s="1"/>
  <c r="L208" i="2"/>
  <c r="U208" i="2" s="1"/>
  <c r="L212" i="2"/>
  <c r="U212" i="2" s="1"/>
  <c r="L216" i="2"/>
  <c r="U216" i="2" s="1"/>
  <c r="L220" i="2"/>
  <c r="U220" i="2" s="1"/>
  <c r="L242" i="2"/>
  <c r="U242" i="2" s="1"/>
  <c r="L246" i="2"/>
  <c r="U246" i="2" s="1"/>
  <c r="L250" i="2"/>
  <c r="U250" i="2" s="1"/>
  <c r="L272" i="2"/>
  <c r="U272" i="2" s="1"/>
  <c r="L276" i="2"/>
  <c r="U276" i="2" s="1"/>
  <c r="L280" i="2"/>
  <c r="U280" i="2" s="1"/>
  <c r="L284" i="2"/>
  <c r="U284" i="2" s="1"/>
  <c r="L292" i="2"/>
  <c r="U292" i="2" s="1"/>
  <c r="L306" i="2"/>
  <c r="U306" i="2" s="1"/>
  <c r="L310" i="2"/>
  <c r="U310" i="2" s="1"/>
  <c r="L314" i="2"/>
  <c r="U314" i="2" s="1"/>
  <c r="L336" i="2"/>
  <c r="U336" i="2" s="1"/>
  <c r="L340" i="2"/>
  <c r="U340" i="2" s="1"/>
  <c r="L344" i="2"/>
  <c r="U344" i="2" s="1"/>
  <c r="L348" i="2"/>
  <c r="U348" i="2" s="1"/>
  <c r="L384" i="2"/>
  <c r="U384" i="2" s="1"/>
  <c r="L388" i="2"/>
  <c r="L392" i="2"/>
  <c r="U392" i="2" s="1"/>
  <c r="L396" i="2"/>
  <c r="L408" i="2"/>
  <c r="U408" i="2" s="1"/>
  <c r="L418" i="2"/>
  <c r="L422" i="2"/>
  <c r="U422" i="2" s="1"/>
  <c r="L426" i="2"/>
  <c r="L444" i="2"/>
  <c r="U444" i="2" s="1"/>
  <c r="L466" i="2"/>
  <c r="U466" i="2" s="1"/>
  <c r="L470" i="2"/>
  <c r="U470" i="2" s="1"/>
  <c r="L474" i="2"/>
  <c r="U474" i="2" s="1"/>
  <c r="L496" i="2"/>
  <c r="U496" i="2" s="1"/>
  <c r="L500" i="2"/>
  <c r="U500" i="2" s="1"/>
  <c r="L514" i="2"/>
  <c r="U514" i="2" s="1"/>
  <c r="L518" i="2"/>
  <c r="U518" i="2" s="1"/>
  <c r="L522" i="2"/>
  <c r="U522" i="2" s="1"/>
  <c r="L544" i="2"/>
  <c r="U544" i="2" s="1"/>
  <c r="L548" i="2"/>
  <c r="U548" i="2" s="1"/>
  <c r="L552" i="2"/>
  <c r="U552" i="2" s="1"/>
  <c r="L556" i="2"/>
  <c r="U556" i="2" s="1"/>
  <c r="L570" i="2"/>
  <c r="L576" i="2"/>
  <c r="U576" i="2" s="1"/>
  <c r="L580" i="2"/>
  <c r="L584" i="2"/>
  <c r="U584" i="2" s="1"/>
  <c r="L588" i="2"/>
  <c r="L594" i="2"/>
  <c r="U594" i="2" s="1"/>
  <c r="L598" i="2"/>
  <c r="L602" i="2"/>
  <c r="U602" i="2" s="1"/>
  <c r="L608" i="2"/>
  <c r="AU608" i="2" s="1"/>
  <c r="L612" i="2"/>
  <c r="U612" i="2" s="1"/>
  <c r="L616" i="2"/>
  <c r="L620" i="2"/>
  <c r="U620" i="2" s="1"/>
  <c r="L626" i="2"/>
  <c r="L630" i="2"/>
  <c r="U630" i="2" s="1"/>
  <c r="L634" i="2"/>
  <c r="L640" i="2"/>
  <c r="U640" i="2" s="1"/>
  <c r="L644" i="2"/>
  <c r="L658" i="2"/>
  <c r="U658" i="2" s="1"/>
  <c r="L662" i="2"/>
  <c r="L666" i="2"/>
  <c r="U666" i="2" s="1"/>
  <c r="L672" i="2"/>
  <c r="L676" i="2"/>
  <c r="U676" i="2" s="1"/>
  <c r="L680" i="2"/>
  <c r="L684" i="2"/>
  <c r="U684" i="2" s="1"/>
  <c r="L690" i="2"/>
  <c r="L694" i="2"/>
  <c r="U694" i="2" s="1"/>
  <c r="L698" i="2"/>
  <c r="L704" i="2"/>
  <c r="U704" i="2" s="1"/>
  <c r="L708" i="2"/>
  <c r="L716" i="2"/>
  <c r="U716" i="2" s="1"/>
  <c r="L776" i="2"/>
  <c r="U776" i="2" s="1"/>
  <c r="L780" i="2"/>
  <c r="U780" i="2" s="1"/>
  <c r="L842" i="2"/>
  <c r="U842" i="2" s="1"/>
  <c r="L848" i="2"/>
  <c r="U848" i="2" s="1"/>
  <c r="L854" i="2"/>
  <c r="U854" i="2" s="1"/>
  <c r="L858" i="2"/>
  <c r="U858" i="2" s="1"/>
  <c r="L864" i="2"/>
  <c r="U864" i="2" s="1"/>
  <c r="L870" i="2"/>
  <c r="U870" i="2" s="1"/>
  <c r="L874" i="2"/>
  <c r="U874" i="2" s="1"/>
  <c r="L880" i="2"/>
  <c r="U880" i="2" s="1"/>
  <c r="L888" i="2"/>
  <c r="U888" i="2" s="1"/>
  <c r="L896" i="2"/>
  <c r="U896" i="2" s="1"/>
  <c r="L904" i="2"/>
  <c r="U904" i="2" s="1"/>
  <c r="L912" i="2"/>
  <c r="U912" i="2" s="1"/>
  <c r="L920" i="2"/>
  <c r="U920" i="2" s="1"/>
  <c r="L928" i="2"/>
  <c r="U928" i="2" s="1"/>
  <c r="L936" i="2"/>
  <c r="U936" i="2" s="1"/>
  <c r="L944" i="2"/>
  <c r="U944" i="2" s="1"/>
  <c r="L952" i="2"/>
  <c r="U952" i="2" s="1"/>
  <c r="L960" i="2"/>
  <c r="U960" i="2" s="1"/>
  <c r="L631" i="2"/>
  <c r="U631" i="2" s="1"/>
  <c r="L679" i="2"/>
  <c r="U679" i="2" s="1"/>
  <c r="L693" i="2"/>
  <c r="L705" i="2"/>
  <c r="U705" i="2" s="1"/>
  <c r="L711" i="2"/>
  <c r="L725" i="2"/>
  <c r="U725" i="2" s="1"/>
  <c r="L743" i="2"/>
  <c r="L757" i="2"/>
  <c r="U757" i="2" s="1"/>
  <c r="L775" i="2"/>
  <c r="L865" i="2"/>
  <c r="U865" i="2" s="1"/>
  <c r="L895" i="2"/>
  <c r="U895" i="2" s="1"/>
  <c r="L911" i="2"/>
  <c r="U911" i="2" s="1"/>
  <c r="L919" i="2"/>
  <c r="U919" i="2" s="1"/>
  <c r="L931" i="2"/>
  <c r="U931" i="2" s="1"/>
  <c r="L947" i="2"/>
  <c r="U947" i="2" s="1"/>
  <c r="L959" i="2"/>
  <c r="U959" i="2" s="1"/>
  <c r="L967" i="2"/>
  <c r="U967" i="2" s="1"/>
  <c r="L979" i="2"/>
  <c r="U979" i="2" s="1"/>
  <c r="L1003" i="2"/>
  <c r="U1003" i="2" s="1"/>
  <c r="L759" i="2"/>
  <c r="U759" i="2" s="1"/>
  <c r="L801" i="2"/>
  <c r="U801" i="2" s="1"/>
  <c r="L112" i="2"/>
  <c r="L472" i="2"/>
  <c r="U472" i="2" s="1"/>
  <c r="L600" i="2"/>
  <c r="U600" i="2" s="1"/>
  <c r="L75" i="2"/>
  <c r="U75" i="2" s="1"/>
  <c r="L107" i="2"/>
  <c r="U107" i="2" s="1"/>
  <c r="L139" i="2"/>
  <c r="U139" i="2" s="1"/>
  <c r="L171" i="2"/>
  <c r="U171" i="2" s="1"/>
  <c r="L334" i="2"/>
  <c r="U334" i="2" s="1"/>
  <c r="L558" i="2"/>
  <c r="U558" i="2" s="1"/>
  <c r="L446" i="2"/>
  <c r="U446" i="2" s="1"/>
  <c r="L16" i="2"/>
  <c r="U16" i="2" s="1"/>
  <c r="L20" i="2"/>
  <c r="U20" i="2" s="1"/>
  <c r="L24" i="2"/>
  <c r="AU24" i="2" s="1"/>
  <c r="L28" i="2"/>
  <c r="U28" i="2" s="1"/>
  <c r="L50" i="2"/>
  <c r="U50" i="2" s="1"/>
  <c r="L54" i="2"/>
  <c r="U54" i="2" s="1"/>
  <c r="L58" i="2"/>
  <c r="U58" i="2" s="1"/>
  <c r="L80" i="2"/>
  <c r="U80" i="2" s="1"/>
  <c r="L84" i="2"/>
  <c r="U84" i="2" s="1"/>
  <c r="L88" i="2"/>
  <c r="L92" i="2"/>
  <c r="U92" i="2" s="1"/>
  <c r="L102" i="2"/>
  <c r="U102" i="2" s="1"/>
  <c r="L106" i="2"/>
  <c r="U106" i="2" s="1"/>
  <c r="L128" i="2"/>
  <c r="L132" i="2"/>
  <c r="U132" i="2" s="1"/>
  <c r="L136" i="2"/>
  <c r="L140" i="2"/>
  <c r="U140" i="2" s="1"/>
  <c r="L162" i="2"/>
  <c r="L166" i="2"/>
  <c r="U166" i="2" s="1"/>
  <c r="L170" i="2"/>
  <c r="L192" i="2"/>
  <c r="U192" i="2" s="1"/>
  <c r="L196" i="2"/>
  <c r="U196" i="2" s="1"/>
  <c r="L200" i="2"/>
  <c r="U200" i="2" s="1"/>
  <c r="L204" i="2"/>
  <c r="U204" i="2" s="1"/>
  <c r="L226" i="2"/>
  <c r="U226" i="2" s="1"/>
  <c r="L230" i="2"/>
  <c r="U230" i="2" s="1"/>
  <c r="L234" i="2"/>
  <c r="U234" i="2" s="1"/>
  <c r="L256" i="2"/>
  <c r="L260" i="2"/>
  <c r="U260" i="2" s="1"/>
  <c r="L264" i="2"/>
  <c r="L268" i="2"/>
  <c r="U268" i="2" s="1"/>
  <c r="L290" i="2"/>
  <c r="AU290" i="2" s="1"/>
  <c r="L294" i="2"/>
  <c r="U294" i="2" s="1"/>
  <c r="L298" i="2"/>
  <c r="L320" i="2"/>
  <c r="U320" i="2" s="1"/>
  <c r="L324" i="2"/>
  <c r="L328" i="2"/>
  <c r="U328" i="2" s="1"/>
  <c r="L332" i="2"/>
  <c r="L354" i="2"/>
  <c r="U354" i="2" s="1"/>
  <c r="L358" i="2"/>
  <c r="L362" i="2"/>
  <c r="U362" i="2" s="1"/>
  <c r="L372" i="2"/>
  <c r="U372" i="2" s="1"/>
  <c r="L376" i="2"/>
  <c r="U376" i="2" s="1"/>
  <c r="L380" i="2"/>
  <c r="U380" i="2" s="1"/>
  <c r="L402" i="2"/>
  <c r="U402" i="2" s="1"/>
  <c r="L406" i="2"/>
  <c r="U406" i="2" s="1"/>
  <c r="L410" i="2"/>
  <c r="U410" i="2" s="1"/>
  <c r="L432" i="2"/>
  <c r="U432" i="2" s="1"/>
  <c r="L436" i="2"/>
  <c r="U436" i="2" s="1"/>
  <c r="L450" i="2"/>
  <c r="U450" i="2" s="1"/>
  <c r="L454" i="2"/>
  <c r="U454" i="2" s="1"/>
  <c r="L458" i="2"/>
  <c r="U458" i="2" s="1"/>
  <c r="L480" i="2"/>
  <c r="U480" i="2" s="1"/>
  <c r="L484" i="2"/>
  <c r="L488" i="2"/>
  <c r="U488" i="2" s="1"/>
  <c r="L492" i="2"/>
  <c r="AU492" i="2" s="1"/>
  <c r="L506" i="2"/>
  <c r="U506" i="2" s="1"/>
  <c r="L528" i="2"/>
  <c r="L532" i="2"/>
  <c r="U532" i="2" s="1"/>
  <c r="L540" i="2"/>
  <c r="L562" i="2"/>
  <c r="U562" i="2" s="1"/>
  <c r="L566" i="2"/>
  <c r="L714" i="2"/>
  <c r="U714" i="2" s="1"/>
  <c r="L720" i="2"/>
  <c r="L724" i="2"/>
  <c r="U724" i="2" s="1"/>
  <c r="L728" i="2"/>
  <c r="L732" i="2"/>
  <c r="U732" i="2" s="1"/>
  <c r="L738" i="2"/>
  <c r="L742" i="2"/>
  <c r="U742" i="2" s="1"/>
  <c r="L746" i="2"/>
  <c r="L752" i="2"/>
  <c r="U752" i="2" s="1"/>
  <c r="L756" i="2"/>
  <c r="L760" i="2"/>
  <c r="U760" i="2" s="1"/>
  <c r="L764" i="2"/>
  <c r="L770" i="2"/>
  <c r="U770" i="2" s="1"/>
  <c r="L774" i="2"/>
  <c r="L778" i="2"/>
  <c r="U778" i="2" s="1"/>
  <c r="L784" i="2"/>
  <c r="L788" i="2"/>
  <c r="U788" i="2" s="1"/>
  <c r="L792" i="2"/>
  <c r="L796" i="2"/>
  <c r="U796" i="2" s="1"/>
  <c r="L802" i="2"/>
  <c r="L806" i="2"/>
  <c r="U806" i="2" s="1"/>
  <c r="L810" i="2"/>
  <c r="L816" i="2"/>
  <c r="U816" i="2" s="1"/>
  <c r="L822" i="2"/>
  <c r="L826" i="2"/>
  <c r="U826" i="2" s="1"/>
  <c r="L832" i="2"/>
  <c r="L838" i="2"/>
  <c r="U838" i="2" s="1"/>
  <c r="L980" i="2"/>
  <c r="U980" i="2" s="1"/>
  <c r="L988" i="2"/>
  <c r="U988" i="2" s="1"/>
  <c r="L996" i="2"/>
  <c r="U996" i="2" s="1"/>
  <c r="L1004" i="2"/>
  <c r="U1004" i="2" s="1"/>
  <c r="L397" i="2"/>
  <c r="U397" i="2" s="1"/>
  <c r="L401" i="2"/>
  <c r="U401" i="2" s="1"/>
  <c r="L407" i="2"/>
  <c r="U407" i="2" s="1"/>
  <c r="L427" i="2"/>
  <c r="U427" i="2" s="1"/>
  <c r="L431" i="2"/>
  <c r="U431" i="2" s="1"/>
  <c r="L445" i="2"/>
  <c r="U445" i="2" s="1"/>
  <c r="L459" i="2"/>
  <c r="U459" i="2" s="1"/>
  <c r="L463" i="2"/>
  <c r="U463" i="2" s="1"/>
  <c r="L469" i="2"/>
  <c r="U469" i="2" s="1"/>
  <c r="L479" i="2"/>
  <c r="U479" i="2" s="1"/>
  <c r="L493" i="2"/>
  <c r="U493" i="2" s="1"/>
  <c r="L501" i="2"/>
  <c r="U501" i="2" s="1"/>
  <c r="L511" i="2"/>
  <c r="U511" i="2" s="1"/>
  <c r="L525" i="2"/>
  <c r="U525" i="2" s="1"/>
  <c r="L533" i="2"/>
  <c r="U533" i="2" s="1"/>
  <c r="L545" i="2"/>
  <c r="U545" i="2" s="1"/>
  <c r="L551" i="2"/>
  <c r="U551" i="2" s="1"/>
  <c r="L565" i="2"/>
  <c r="U565" i="2" s="1"/>
  <c r="L575" i="2"/>
  <c r="U575" i="2" s="1"/>
  <c r="L589" i="2"/>
  <c r="U589" i="2" s="1"/>
  <c r="L597" i="2"/>
  <c r="U597" i="2" s="1"/>
  <c r="L607" i="2"/>
  <c r="U607" i="2" s="1"/>
  <c r="L621" i="2"/>
  <c r="U621" i="2" s="1"/>
  <c r="L629" i="2"/>
  <c r="U629" i="2" s="1"/>
  <c r="L635" i="2"/>
  <c r="U635" i="2" s="1"/>
  <c r="L639" i="2"/>
  <c r="U639" i="2" s="1"/>
  <c r="L651" i="2"/>
  <c r="U651" i="2" s="1"/>
  <c r="L655" i="2"/>
  <c r="U655" i="2" s="1"/>
  <c r="L805" i="2"/>
  <c r="U805" i="2" s="1"/>
  <c r="L831" i="2"/>
  <c r="U831" i="2" s="1"/>
  <c r="L837" i="2"/>
  <c r="U837" i="2" s="1"/>
  <c r="L863" i="2"/>
  <c r="U863" i="2" s="1"/>
  <c r="L869" i="2"/>
  <c r="U869" i="2" s="1"/>
  <c r="AO9" i="1"/>
  <c r="AN9" i="1"/>
  <c r="AN8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5" i="1"/>
  <c r="AB8" i="1"/>
  <c r="AA8" i="1"/>
  <c r="AA7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5" i="1"/>
  <c r="L8" i="1"/>
  <c r="K8" i="1"/>
  <c r="AU757" i="2" l="1"/>
  <c r="AU770" i="2"/>
  <c r="AU292" i="2"/>
  <c r="AU268" i="2"/>
  <c r="AU455" i="2"/>
  <c r="AU742" i="2"/>
  <c r="AU427" i="2"/>
  <c r="AU336" i="2"/>
  <c r="AU384" i="2"/>
  <c r="AU132" i="2"/>
  <c r="AU86" i="2"/>
  <c r="AU234" i="2"/>
  <c r="AU752" i="2"/>
  <c r="AU687" i="2"/>
  <c r="AU454" i="2"/>
  <c r="AU532" i="2"/>
  <c r="AU658" i="2"/>
  <c r="AU373" i="2"/>
  <c r="AU200" i="2"/>
  <c r="AU362" i="2"/>
  <c r="AU547" i="2"/>
  <c r="AU74" i="2"/>
  <c r="AU245" i="2"/>
  <c r="AU753" i="2"/>
  <c r="AU793" i="2"/>
  <c r="AU535" i="2"/>
  <c r="AU863" i="2"/>
  <c r="AU558" i="2"/>
  <c r="AU640" i="2"/>
  <c r="AU5" i="2"/>
  <c r="AU166" i="2"/>
  <c r="AU684" i="2"/>
  <c r="AU912" i="2"/>
  <c r="AU613" i="2"/>
  <c r="AU246" i="2"/>
  <c r="AU514" i="2"/>
  <c r="AU417" i="2"/>
  <c r="AU667" i="2"/>
  <c r="AU180" i="2"/>
  <c r="AU249" i="2"/>
  <c r="AU226" i="2"/>
  <c r="AU36" i="2"/>
  <c r="AU556" i="2"/>
  <c r="U159" i="2"/>
  <c r="AU129" i="2"/>
  <c r="AU715" i="2"/>
  <c r="AU716" i="2"/>
  <c r="AU630" i="2"/>
  <c r="AU852" i="2"/>
  <c r="AU979" i="2"/>
  <c r="AU416" i="2"/>
  <c r="AU655" i="2"/>
  <c r="AU831" i="2"/>
  <c r="AU50" i="2"/>
  <c r="AU729" i="2"/>
  <c r="AU313" i="2"/>
  <c r="AU569" i="2"/>
  <c r="AU941" i="2"/>
  <c r="AU928" i="2"/>
  <c r="AU186" i="2"/>
  <c r="AU379" i="2"/>
  <c r="AU568" i="2"/>
  <c r="U111" i="2"/>
  <c r="AU759" i="2"/>
  <c r="AU923" i="2"/>
  <c r="AU997" i="2"/>
  <c r="AU192" i="2"/>
  <c r="AU692" i="2"/>
  <c r="U113" i="2"/>
  <c r="U161" i="2"/>
  <c r="U822" i="2"/>
  <c r="U802" i="2"/>
  <c r="U784" i="2"/>
  <c r="U764" i="2"/>
  <c r="U746" i="2"/>
  <c r="U728" i="2"/>
  <c r="U566" i="2"/>
  <c r="U528" i="2"/>
  <c r="U484" i="2"/>
  <c r="U332" i="2"/>
  <c r="U298" i="2"/>
  <c r="U264" i="2"/>
  <c r="U162" i="2"/>
  <c r="U775" i="2"/>
  <c r="U711" i="2"/>
  <c r="U698" i="2"/>
  <c r="U680" i="2"/>
  <c r="U662" i="2"/>
  <c r="U634" i="2"/>
  <c r="U616" i="2"/>
  <c r="U598" i="2"/>
  <c r="U580" i="2"/>
  <c r="U426" i="2"/>
  <c r="U396" i="2"/>
  <c r="U70" i="2"/>
  <c r="U6" i="2"/>
  <c r="AU458" i="2"/>
  <c r="AU482" i="2"/>
  <c r="AU426" i="2"/>
  <c r="AU733" i="2"/>
  <c r="AU991" i="2"/>
  <c r="AU996" i="2"/>
  <c r="AU324" i="2"/>
  <c r="AU410" i="2"/>
  <c r="AU615" i="2"/>
  <c r="AU487" i="2"/>
  <c r="AU622" i="2"/>
  <c r="AU781" i="2"/>
  <c r="AU809" i="2"/>
  <c r="AU778" i="2"/>
  <c r="AU967" i="2"/>
  <c r="AU877" i="2"/>
  <c r="AU875" i="2"/>
  <c r="AU944" i="2"/>
  <c r="AU988" i="2"/>
  <c r="AU774" i="2"/>
  <c r="AU906" i="2"/>
  <c r="AU956" i="2"/>
  <c r="AU191" i="2"/>
  <c r="AU27" i="2"/>
  <c r="AU59" i="2"/>
  <c r="AU563" i="2"/>
  <c r="AU523" i="2"/>
  <c r="AU256" i="2"/>
  <c r="AU304" i="2"/>
  <c r="AU344" i="2"/>
  <c r="AU392" i="2"/>
  <c r="AU638" i="2"/>
  <c r="U219" i="2"/>
  <c r="AU138" i="2"/>
  <c r="AU849" i="2"/>
  <c r="AU90" i="2"/>
  <c r="AU857" i="2"/>
  <c r="AU880" i="2"/>
  <c r="AU445" i="2"/>
  <c r="AU789" i="2"/>
  <c r="AU710" i="2"/>
  <c r="AU415" i="2"/>
  <c r="AU543" i="2"/>
  <c r="AU708" i="2"/>
  <c r="U452" i="2"/>
  <c r="U356" i="2"/>
  <c r="U322" i="2"/>
  <c r="AU326" i="2"/>
  <c r="AU562" i="2"/>
  <c r="AU982" i="2"/>
  <c r="AU114" i="2"/>
  <c r="AU452" i="2"/>
  <c r="AU260" i="2"/>
  <c r="AU364" i="2"/>
  <c r="AU399" i="2"/>
  <c r="AU527" i="2"/>
  <c r="AU128" i="2"/>
  <c r="AU872" i="2"/>
  <c r="AU101" i="2"/>
  <c r="AU995" i="2"/>
  <c r="AU127" i="2"/>
  <c r="AU411" i="2"/>
  <c r="AS120" i="2"/>
  <c r="AU120" i="2" s="1"/>
  <c r="AS164" i="2"/>
  <c r="AU164" i="2" s="1"/>
  <c r="AU354" i="2"/>
  <c r="AU279" i="2"/>
  <c r="AU557" i="2"/>
  <c r="AU962" i="2"/>
  <c r="AU587" i="2"/>
  <c r="AU439" i="2"/>
  <c r="AU567" i="2"/>
  <c r="AU654" i="2"/>
  <c r="AU936" i="2"/>
  <c r="AU946" i="2"/>
  <c r="AU749" i="2"/>
  <c r="AU937" i="2"/>
  <c r="AU84" i="2"/>
  <c r="AU769" i="2"/>
  <c r="AU865" i="2"/>
  <c r="AU310" i="2"/>
  <c r="AU78" i="2"/>
  <c r="AU589" i="2"/>
  <c r="AU378" i="2"/>
  <c r="AU485" i="2"/>
  <c r="AU85" i="2"/>
  <c r="AU140" i="2"/>
  <c r="AU602" i="2"/>
  <c r="AU224" i="2"/>
  <c r="AU525" i="2"/>
  <c r="AU856" i="2"/>
  <c r="AU900" i="2"/>
  <c r="AU864" i="2"/>
  <c r="AU718" i="2"/>
  <c r="AU325" i="2"/>
  <c r="AU970" i="2"/>
  <c r="AU111" i="2"/>
  <c r="U295" i="2"/>
  <c r="AU732" i="2"/>
  <c r="AU170" i="2"/>
  <c r="U428" i="2"/>
  <c r="U337" i="2"/>
  <c r="AU123" i="2"/>
  <c r="AU780" i="2"/>
  <c r="AU947" i="2"/>
  <c r="U367" i="2"/>
  <c r="AU309" i="2"/>
  <c r="AU899" i="2"/>
  <c r="AU763" i="2"/>
  <c r="AU727" i="2"/>
  <c r="AU574" i="2"/>
  <c r="U798" i="2"/>
  <c r="U483" i="2"/>
  <c r="U938" i="2"/>
  <c r="AU60" i="2"/>
  <c r="AU731" i="2"/>
  <c r="AU16" i="2"/>
  <c r="AU176" i="2"/>
  <c r="AU321" i="2"/>
  <c r="AU464" i="2"/>
  <c r="AU674" i="2"/>
  <c r="AU949" i="2"/>
  <c r="U977" i="2"/>
  <c r="U913" i="2"/>
  <c r="U649" i="2"/>
  <c r="U127" i="2"/>
  <c r="U670" i="2"/>
  <c r="AU14" i="2"/>
  <c r="AU493" i="2"/>
  <c r="AU273" i="2"/>
  <c r="AU735" i="2"/>
  <c r="AU935" i="2"/>
  <c r="AU203" i="2"/>
  <c r="AU297" i="2"/>
  <c r="AU501" i="2"/>
  <c r="AU835" i="2"/>
  <c r="AU919" i="2"/>
  <c r="AU1003" i="2"/>
  <c r="AU349" i="2"/>
  <c r="AU892" i="2"/>
  <c r="AU868" i="2"/>
  <c r="AU54" i="2"/>
  <c r="AU44" i="2"/>
  <c r="AU614" i="2"/>
  <c r="AU432" i="2"/>
  <c r="AU635" i="2"/>
  <c r="U255" i="2"/>
  <c r="U53" i="2"/>
  <c r="U299" i="2"/>
  <c r="U65" i="2"/>
  <c r="U914" i="2"/>
  <c r="U994" i="2"/>
  <c r="AU156" i="2"/>
  <c r="AU844" i="2"/>
  <c r="AU239" i="2"/>
  <c r="AU337" i="2"/>
  <c r="AU607" i="2"/>
  <c r="AU775" i="2"/>
  <c r="AU34" i="2"/>
  <c r="AU339" i="2"/>
  <c r="AU651" i="2"/>
  <c r="AU861" i="2"/>
  <c r="AU955" i="2"/>
  <c r="AU977" i="2"/>
  <c r="AU932" i="2"/>
  <c r="U930" i="2"/>
  <c r="U850" i="2"/>
  <c r="AU12" i="2"/>
  <c r="AU624" i="2"/>
  <c r="AU604" i="2"/>
  <c r="AU408" i="2"/>
  <c r="AU676" i="2"/>
  <c r="U961" i="2"/>
  <c r="U828" i="2"/>
  <c r="U820" i="2"/>
  <c r="U808" i="2"/>
  <c r="U800" i="2"/>
  <c r="U790" i="2"/>
  <c r="U772" i="2"/>
  <c r="U762" i="2"/>
  <c r="U754" i="2"/>
  <c r="U744" i="2"/>
  <c r="U736" i="2"/>
  <c r="U726" i="2"/>
  <c r="U262" i="2"/>
  <c r="U168" i="2"/>
  <c r="U108" i="2"/>
  <c r="U98" i="2"/>
  <c r="U382" i="2"/>
  <c r="U713" i="2"/>
  <c r="U966" i="2"/>
  <c r="U902" i="2"/>
  <c r="U665" i="2"/>
  <c r="U175" i="2"/>
  <c r="U79" i="2"/>
  <c r="AU190" i="2"/>
  <c r="AU647" i="2"/>
  <c r="AU779" i="2"/>
  <c r="AU1001" i="2"/>
  <c r="AU66" i="2"/>
  <c r="AU695" i="2"/>
  <c r="AU911" i="2"/>
  <c r="AU577" i="2"/>
  <c r="U882" i="2"/>
  <c r="AU196" i="2"/>
  <c r="AU724" i="2"/>
  <c r="AU981" i="2"/>
  <c r="AU172" i="2"/>
  <c r="AU512" i="2"/>
  <c r="AU783" i="2"/>
  <c r="U975" i="2"/>
  <c r="U951" i="2"/>
  <c r="U927" i="2"/>
  <c r="U903" i="2"/>
  <c r="U985" i="2"/>
  <c r="U889" i="2"/>
  <c r="U652" i="2"/>
  <c r="U702" i="2"/>
  <c r="U165" i="2"/>
  <c r="U101" i="2"/>
  <c r="U37" i="2"/>
  <c r="U315" i="2"/>
  <c r="U81" i="2"/>
  <c r="AU382" i="2"/>
  <c r="AU879" i="2"/>
  <c r="AU838" i="2"/>
  <c r="AU1004" i="2"/>
  <c r="AU999" i="2"/>
  <c r="AU320" i="2"/>
  <c r="AU714" i="2"/>
  <c r="AU509" i="2"/>
  <c r="AU908" i="2"/>
  <c r="AU636" i="2"/>
  <c r="AU629" i="2"/>
  <c r="AU656" i="2"/>
  <c r="AU625" i="2"/>
  <c r="AU471" i="2"/>
  <c r="AU585" i="2"/>
  <c r="AU870" i="2"/>
  <c r="AU896" i="2"/>
  <c r="AU522" i="2"/>
  <c r="AU122" i="2"/>
  <c r="AU884" i="2"/>
  <c r="AU107" i="2"/>
  <c r="AU352" i="2"/>
  <c r="AU971" i="2"/>
  <c r="AU376" i="2"/>
  <c r="AU402" i="2"/>
  <c r="AU694" i="2"/>
  <c r="AU92" i="2"/>
  <c r="AU212" i="2"/>
  <c r="AU816" i="2"/>
  <c r="AU404" i="2"/>
  <c r="AU58" i="2"/>
  <c r="AU815" i="2"/>
  <c r="AU848" i="2"/>
  <c r="AU628" i="2"/>
  <c r="AU924" i="2"/>
  <c r="AU369" i="2"/>
  <c r="AU576" i="2"/>
  <c r="U95" i="2"/>
  <c r="AU401" i="2"/>
  <c r="AU681" i="2"/>
  <c r="AU289" i="2"/>
  <c r="AU751" i="2"/>
  <c r="AU796" i="2"/>
  <c r="AU221" i="2"/>
  <c r="AU333" i="2"/>
  <c r="AU521" i="2"/>
  <c r="AU873" i="2"/>
  <c r="AU294" i="2"/>
  <c r="AU564" i="2"/>
  <c r="AU618" i="2"/>
  <c r="AU890" i="2"/>
  <c r="AU826" i="2"/>
  <c r="AU351" i="2"/>
  <c r="AU545" i="2"/>
  <c r="AU969" i="2"/>
  <c r="AU178" i="2"/>
  <c r="AU370" i="2"/>
  <c r="AU860" i="2"/>
  <c r="AU788" i="2"/>
  <c r="AU456" i="2"/>
  <c r="U47" i="2"/>
  <c r="AU393" i="2"/>
  <c r="AU671" i="2"/>
  <c r="AU259" i="2"/>
  <c r="AU973" i="2"/>
  <c r="AU38" i="2"/>
  <c r="AU679" i="2"/>
  <c r="AU883" i="2"/>
  <c r="U24" i="2"/>
  <c r="AU319" i="2"/>
  <c r="U832" i="2"/>
  <c r="U810" i="2"/>
  <c r="U792" i="2"/>
  <c r="U774" i="2"/>
  <c r="U756" i="2"/>
  <c r="U738" i="2"/>
  <c r="U720" i="2"/>
  <c r="U540" i="2"/>
  <c r="U492" i="2"/>
  <c r="U358" i="2"/>
  <c r="U324" i="2"/>
  <c r="U290" i="2"/>
  <c r="U256" i="2"/>
  <c r="U170" i="2"/>
  <c r="U743" i="2"/>
  <c r="U693" i="2"/>
  <c r="U708" i="2"/>
  <c r="U690" i="2"/>
  <c r="U672" i="2"/>
  <c r="U644" i="2"/>
  <c r="U626" i="2"/>
  <c r="U608" i="2"/>
  <c r="U588" i="2"/>
  <c r="U570" i="2"/>
  <c r="U418" i="2"/>
  <c r="U388" i="2"/>
  <c r="AU442" i="2"/>
  <c r="AU680" i="2"/>
  <c r="AU806" i="2"/>
  <c r="AU943" i="2"/>
  <c r="AU474" i="2"/>
  <c r="AU717" i="2"/>
  <c r="AU738" i="2"/>
  <c r="AU960" i="2"/>
  <c r="AU610" i="2"/>
  <c r="AU380" i="2"/>
  <c r="AU538" i="2"/>
  <c r="AU252" i="2"/>
  <c r="AU388" i="2"/>
  <c r="AU507" i="2"/>
  <c r="AU423" i="2"/>
  <c r="AU551" i="2"/>
  <c r="AU646" i="2"/>
  <c r="AU705" i="2"/>
  <c r="AU725" i="2"/>
  <c r="AU746" i="2"/>
  <c r="AU827" i="2"/>
  <c r="AU822" i="2"/>
  <c r="AU959" i="2"/>
  <c r="AU940" i="2"/>
  <c r="AU709" i="2"/>
  <c r="AU47" i="2"/>
  <c r="AU819" i="2"/>
  <c r="AU555" i="2"/>
  <c r="AU435" i="2"/>
  <c r="AU240" i="2"/>
  <c r="AU280" i="2"/>
  <c r="AU328" i="2"/>
  <c r="AU599" i="2"/>
  <c r="AU666" i="2"/>
  <c r="AU112" i="2"/>
  <c r="U269" i="2"/>
  <c r="AU154" i="2"/>
  <c r="AU396" i="2"/>
  <c r="AU573" i="2"/>
  <c r="AU389" i="2"/>
  <c r="AU833" i="2"/>
  <c r="AU434" i="2"/>
  <c r="AU479" i="2"/>
  <c r="AU595" i="2"/>
  <c r="AU886" i="2"/>
  <c r="U560" i="2"/>
  <c r="U460" i="2"/>
  <c r="U364" i="2"/>
  <c r="U330" i="2"/>
  <c r="U296" i="2"/>
  <c r="AU539" i="2"/>
  <c r="AU917" i="2"/>
  <c r="AU228" i="2"/>
  <c r="AU300" i="2"/>
  <c r="AU463" i="2"/>
  <c r="AU627" i="2"/>
  <c r="U707" i="2"/>
  <c r="AU130" i="2"/>
  <c r="AU247" i="2"/>
  <c r="AU785" i="2"/>
  <c r="AU659" i="2"/>
  <c r="AU79" i="2"/>
  <c r="AU159" i="2"/>
  <c r="AU561" i="2"/>
  <c r="AU152" i="2"/>
  <c r="AU56" i="2"/>
  <c r="AU866" i="2"/>
  <c r="AU685" i="2"/>
  <c r="AU588" i="2"/>
  <c r="AU617" i="2"/>
  <c r="AU503" i="2"/>
  <c r="AU689" i="2"/>
  <c r="AU990" i="2"/>
  <c r="AU792" i="2"/>
  <c r="AU199" i="2"/>
  <c r="AU540" i="2"/>
  <c r="AU413" i="2"/>
  <c r="AS760" i="2"/>
  <c r="AU760" i="2" s="1"/>
  <c r="AU489" i="2"/>
  <c r="AU784" i="2"/>
  <c r="AU461" i="2"/>
  <c r="AU580" i="2"/>
  <c r="AU686" i="2"/>
  <c r="AS878" i="2"/>
  <c r="AU878" i="2" s="1"/>
  <c r="AU270" i="2"/>
  <c r="AU311" i="2"/>
  <c r="AU48" i="2"/>
  <c r="AU506" i="2"/>
  <c r="AU858" i="2"/>
  <c r="AU293" i="2"/>
  <c r="AU645" i="2"/>
  <c r="AU103" i="2"/>
  <c r="AU918" i="2"/>
  <c r="AU421" i="2"/>
  <c r="AU162" i="2"/>
  <c r="AU207" i="2"/>
  <c r="AU534" i="2"/>
  <c r="AU823" i="2"/>
  <c r="AU383" i="2"/>
  <c r="AU704" i="2"/>
  <c r="AU986" i="2"/>
  <c r="AU117" i="2"/>
  <c r="AU284" i="2"/>
  <c r="AU698" i="2"/>
  <c r="AU198" i="2"/>
  <c r="AU106" i="2"/>
  <c r="AU22" i="2"/>
  <c r="U841" i="2"/>
  <c r="AU358" i="2"/>
  <c r="AS204" i="2"/>
  <c r="AU204" i="2" s="1"/>
  <c r="AS448" i="2"/>
  <c r="AU448" i="2" s="1"/>
  <c r="AS520" i="2"/>
  <c r="AU520" i="2" s="1"/>
  <c r="AS984" i="2"/>
  <c r="AU984" i="2" s="1"/>
  <c r="U329" i="2"/>
  <c r="U420" i="2"/>
  <c r="AU218" i="2"/>
  <c r="AU139" i="2"/>
  <c r="AS288" i="2"/>
  <c r="AU288" i="2" s="1"/>
  <c r="AS566" i="2"/>
  <c r="AU566" i="2" s="1"/>
  <c r="AU314" i="2"/>
  <c r="AU278" i="2"/>
  <c r="AS144" i="2"/>
  <c r="AU144" i="2" s="1"/>
  <c r="AS480" i="2"/>
  <c r="AU480" i="2" s="1"/>
  <c r="AS516" i="2"/>
  <c r="AU516" i="2" s="1"/>
  <c r="AS670" i="2"/>
  <c r="AU670" i="2" s="1"/>
  <c r="U451" i="2"/>
  <c r="AU909" i="2"/>
  <c r="AU842" i="2"/>
  <c r="AU397" i="2"/>
  <c r="AU317" i="2"/>
  <c r="AU345" i="2"/>
  <c r="AU869" i="2"/>
  <c r="AU187" i="2"/>
  <c r="AU441" i="2"/>
  <c r="U281" i="2"/>
  <c r="U734" i="2"/>
  <c r="AU683" i="2"/>
  <c r="AU484" i="2"/>
  <c r="AU241" i="2"/>
  <c r="AU639" i="2"/>
  <c r="AU799" i="2"/>
  <c r="U945" i="2"/>
  <c r="U881" i="2"/>
  <c r="U10" i="2"/>
  <c r="W10" i="2" s="1"/>
  <c r="U63" i="2"/>
  <c r="U43" i="2"/>
  <c r="AU394" i="2"/>
  <c r="AU537" i="2"/>
  <c r="AU931" i="2"/>
  <c r="AU205" i="2"/>
  <c r="AU385" i="2"/>
  <c r="AU767" i="2"/>
  <c r="AU145" i="2"/>
  <c r="AU237" i="2"/>
  <c r="AU643" i="2"/>
  <c r="AU965" i="2"/>
  <c r="AU269" i="2"/>
  <c r="AU600" i="2"/>
  <c r="AU620" i="2"/>
  <c r="AU253" i="2"/>
  <c r="AU810" i="2"/>
  <c r="AU217" i="2"/>
  <c r="AU371" i="2"/>
  <c r="AU623" i="2"/>
  <c r="AU761" i="2"/>
  <c r="U357" i="2"/>
  <c r="U181" i="2"/>
  <c r="U363" i="2"/>
  <c r="U225" i="2"/>
  <c r="AU756" i="2"/>
  <c r="AU18" i="2"/>
  <c r="AU291" i="2"/>
  <c r="AU449" i="2"/>
  <c r="AU171" i="2"/>
  <c r="AU223" i="2"/>
  <c r="AU387" i="2"/>
  <c r="AU591" i="2"/>
  <c r="AU707" i="2"/>
  <c r="AU907" i="2"/>
  <c r="AU565" i="2"/>
  <c r="AU346" i="2"/>
  <c r="AU612" i="2"/>
  <c r="U739" i="2"/>
  <c r="AU420" i="2"/>
  <c r="AU851" i="2"/>
  <c r="AU353" i="2"/>
  <c r="AU536" i="2"/>
  <c r="AU948" i="2"/>
  <c r="U993" i="2"/>
  <c r="U836" i="2"/>
  <c r="U824" i="2"/>
  <c r="U812" i="2"/>
  <c r="U804" i="2"/>
  <c r="U794" i="2"/>
  <c r="U786" i="2"/>
  <c r="U768" i="2"/>
  <c r="U758" i="2"/>
  <c r="U748" i="2"/>
  <c r="U740" i="2"/>
  <c r="U730" i="2"/>
  <c r="U722" i="2"/>
  <c r="U266" i="2"/>
  <c r="U258" i="2"/>
  <c r="U160" i="2"/>
  <c r="U112" i="2"/>
  <c r="U76" i="2"/>
  <c r="U68" i="2"/>
  <c r="U467" i="2"/>
  <c r="U126" i="2"/>
  <c r="U998" i="2"/>
  <c r="U934" i="2"/>
  <c r="U143" i="2"/>
  <c r="U251" i="2"/>
  <c r="AU267" i="2"/>
  <c r="AU437" i="2"/>
  <c r="AU723" i="2"/>
  <c r="AU885" i="2"/>
  <c r="AU251" i="2"/>
  <c r="AU287" i="2"/>
  <c r="AU847" i="2"/>
  <c r="AU989" i="2"/>
  <c r="AU745" i="2"/>
  <c r="AU230" i="2"/>
  <c r="AU444" i="2"/>
  <c r="AU548" i="2"/>
  <c r="AU603" i="2"/>
  <c r="U983" i="2"/>
  <c r="U963" i="2"/>
  <c r="U939" i="2"/>
  <c r="U915" i="2"/>
  <c r="U887" i="2"/>
  <c r="U953" i="2"/>
  <c r="U839" i="2"/>
  <c r="U648" i="2"/>
  <c r="U62" i="2"/>
  <c r="U133" i="2"/>
  <c r="U69" i="2"/>
  <c r="U347" i="2"/>
  <c r="U49" i="2"/>
  <c r="U331" i="2"/>
  <c r="AU743" i="2"/>
  <c r="AU669" i="2"/>
  <c r="AS372" i="2"/>
  <c r="AU372" i="2" s="1"/>
  <c r="AS470" i="2"/>
  <c r="AU470" i="2" s="1"/>
  <c r="AS782" i="2"/>
  <c r="AU782" i="2" s="1"/>
  <c r="AS920" i="2"/>
  <c r="AU920" i="2" s="1"/>
  <c r="AS202" i="2"/>
  <c r="AU202" i="2" s="1"/>
  <c r="AS592" i="2"/>
  <c r="AU592" i="2" s="1"/>
  <c r="Q9" i="2"/>
  <c r="AS158" i="2"/>
  <c r="AU158" i="2" s="1"/>
  <c r="AS250" i="2"/>
  <c r="AU250" i="2" s="1"/>
  <c r="AS466" i="2"/>
  <c r="AU466" i="2" s="1"/>
  <c r="AS486" i="2"/>
  <c r="AU486" i="2" s="1"/>
  <c r="AS510" i="2"/>
  <c r="AU510" i="2" s="1"/>
  <c r="AS550" i="2"/>
  <c r="AU550" i="2" s="1"/>
  <c r="AS584" i="2"/>
  <c r="AU584" i="2" s="1"/>
  <c r="AS616" i="2"/>
  <c r="AU616" i="2" s="1"/>
  <c r="AS436" i="2"/>
  <c r="AU436" i="2" s="1"/>
  <c r="AS488" i="2"/>
  <c r="AU488" i="2" s="1"/>
  <c r="AS424" i="2"/>
  <c r="AU424" i="2" s="1"/>
  <c r="AS496" i="2"/>
  <c r="AU496" i="2" s="1"/>
  <c r="AS544" i="2"/>
  <c r="AU544" i="2" s="1"/>
  <c r="AS316" i="2"/>
  <c r="AU316" i="2" s="1"/>
  <c r="AS390" i="2"/>
  <c r="AU390" i="2" s="1"/>
  <c r="AS498" i="2"/>
  <c r="AU498" i="2" s="1"/>
  <c r="AS678" i="2"/>
  <c r="AU678" i="2" s="1"/>
  <c r="AS438" i="2"/>
  <c r="AU438" i="2" s="1"/>
  <c r="AS478" i="2"/>
  <c r="AU478" i="2" s="1"/>
  <c r="AS542" i="2"/>
  <c r="AU542" i="2" s="1"/>
  <c r="AS272" i="2"/>
  <c r="AU272" i="2" s="1"/>
  <c r="AS422" i="2"/>
  <c r="AU422" i="2" s="1"/>
  <c r="AS518" i="2"/>
  <c r="AU518" i="2" s="1"/>
  <c r="AS766" i="2"/>
  <c r="AU766" i="2" s="1"/>
  <c r="AS118" i="2"/>
  <c r="AU118" i="2" s="1"/>
  <c r="AS206" i="2"/>
  <c r="AU206" i="2" s="1"/>
  <c r="AS220" i="2"/>
  <c r="AU220" i="2" s="1"/>
  <c r="AS254" i="2"/>
  <c r="AU254" i="2" s="1"/>
  <c r="AS338" i="2"/>
  <c r="AU338" i="2" s="1"/>
  <c r="AS146" i="2"/>
  <c r="AU146" i="2" s="1"/>
  <c r="AS188" i="2"/>
  <c r="AU188" i="2" s="1"/>
  <c r="AS560" i="2"/>
  <c r="AU560" i="2" s="1"/>
  <c r="AS596" i="2"/>
  <c r="AU596" i="2" s="1"/>
  <c r="AS214" i="2"/>
  <c r="AU214" i="2" s="1"/>
  <c r="AS406" i="2"/>
  <c r="AU406" i="2" s="1"/>
  <c r="AS148" i="2"/>
  <c r="AU148" i="2" s="1"/>
  <c r="AS238" i="2"/>
  <c r="AU238" i="2" s="1"/>
  <c r="AS318" i="2"/>
  <c r="AU318" i="2" s="1"/>
  <c r="AS720" i="2"/>
  <c r="AU720" i="2" s="1"/>
  <c r="AS824" i="2"/>
  <c r="AU824" i="2" s="1"/>
  <c r="AS142" i="2"/>
  <c r="AU142" i="2" s="1"/>
  <c r="AS334" i="2"/>
  <c r="AU334" i="2" s="1"/>
  <c r="AS966" i="2"/>
  <c r="AU966" i="2" s="1"/>
  <c r="AS840" i="2"/>
  <c r="AU840" i="2" s="1"/>
  <c r="AS242" i="2"/>
  <c r="AU242" i="2" s="1"/>
  <c r="AS302" i="2"/>
  <c r="AU302" i="2" s="1"/>
  <c r="AS306" i="2"/>
  <c r="AU306" i="2" s="1"/>
  <c r="AS446" i="2"/>
  <c r="AU446" i="2" s="1"/>
  <c r="AS502" i="2"/>
  <c r="AU502" i="2" s="1"/>
  <c r="AS904" i="2"/>
  <c r="AU904" i="2" s="1"/>
  <c r="Q10" i="2"/>
  <c r="T9" i="3"/>
  <c r="T10" i="3"/>
  <c r="U10" i="3" s="1"/>
  <c r="K7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5" i="1"/>
  <c r="W9" i="2" l="1"/>
  <c r="X10" i="2" s="1"/>
  <c r="AY12" i="2"/>
  <c r="AY10" i="2"/>
  <c r="AY9" i="2"/>
  <c r="R10" i="2"/>
  <c r="AZ10" i="2" l="1"/>
</calcChain>
</file>

<file path=xl/sharedStrings.xml><?xml version="1.0" encoding="utf-8"?>
<sst xmlns="http://schemas.openxmlformats.org/spreadsheetml/2006/main" count="125" uniqueCount="61">
  <si>
    <t>T</t>
  </si>
  <si>
    <t>sigma</t>
  </si>
  <si>
    <t>r</t>
  </si>
  <si>
    <t>K</t>
  </si>
  <si>
    <t>poziom wykonania opcji</t>
  </si>
  <si>
    <t>estymator</t>
  </si>
  <si>
    <t>błąd</t>
  </si>
  <si>
    <t>rozkład normalny</t>
  </si>
  <si>
    <t>wypłata</t>
  </si>
  <si>
    <t>wartość akcji</t>
  </si>
  <si>
    <t>S</t>
  </si>
  <si>
    <t>X=max(S-K;0)</t>
  </si>
  <si>
    <t>odbicie unif</t>
  </si>
  <si>
    <t>[średnia z obu wypłat]</t>
  </si>
  <si>
    <t>wariancja się zmniejszyła!</t>
  </si>
  <si>
    <t>unif1 (rozrzut 30)</t>
  </si>
  <si>
    <t>U</t>
  </si>
  <si>
    <t>1-U</t>
  </si>
  <si>
    <t>W(u)</t>
  </si>
  <si>
    <t>W(1-u)</t>
  </si>
  <si>
    <t>ZMIENNE KONTROLUJĄCE</t>
  </si>
  <si>
    <t>zm kontrolująca</t>
  </si>
  <si>
    <t>opcja (EY)</t>
  </si>
  <si>
    <t>Y</t>
  </si>
  <si>
    <t>K (alfa)</t>
  </si>
  <si>
    <t>X-Y+EY</t>
  </si>
  <si>
    <t>ZMIENNE ANTYTETYCZNE</t>
  </si>
  <si>
    <t>PROSTA MC</t>
  </si>
  <si>
    <t>X</t>
  </si>
  <si>
    <t>wsp korelacji</t>
  </si>
  <si>
    <t>a*</t>
  </si>
  <si>
    <t>nowy estymator</t>
  </si>
  <si>
    <t>aY</t>
  </si>
  <si>
    <t>X-aY+aEY</t>
  </si>
  <si>
    <t>Opcja(S,K,T,r,b)</t>
  </si>
  <si>
    <t>Unif1</t>
  </si>
  <si>
    <t>Unif2</t>
  </si>
  <si>
    <t>V1</t>
  </si>
  <si>
    <t>V2</t>
  </si>
  <si>
    <t>X1</t>
  </si>
  <si>
    <t>X2</t>
  </si>
  <si>
    <t>vol1</t>
  </si>
  <si>
    <t>vol2</t>
  </si>
  <si>
    <t>korelacja</t>
  </si>
  <si>
    <t xml:space="preserve">vol </t>
  </si>
  <si>
    <t>S1</t>
  </si>
  <si>
    <t>S2</t>
  </si>
  <si>
    <t>WYPLATA</t>
  </si>
  <si>
    <t>ESTYMATOR</t>
  </si>
  <si>
    <t>BLAD</t>
  </si>
  <si>
    <t>SREDNIA</t>
  </si>
  <si>
    <t>CORR</t>
  </si>
  <si>
    <t>RO</t>
  </si>
  <si>
    <t>ro</t>
  </si>
  <si>
    <t>EY</t>
  </si>
  <si>
    <t>ZMIENNE KONTROLUJACE</t>
  </si>
  <si>
    <t>NORMALNA MC</t>
  </si>
  <si>
    <t>control1 Y</t>
  </si>
  <si>
    <t>control1 optimal</t>
  </si>
  <si>
    <t xml:space="preserve">a opt </t>
  </si>
  <si>
    <t>blad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</si>
</sst>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164" fontId="0" fillId="5" borderId="0" xfId="1" applyNumberFormat="1" applyFont="1" applyFill="1"/>
    <xf numFmtId="0" fontId="3" fillId="5" borderId="0" xfId="0" applyFon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4"/>
  <sheetViews>
    <sheetView topLeftCell="AB1" workbookViewId="0">
      <selection activeCell="W5" sqref="W5"/>
    </sheetView>
  </sheetViews>
  <sheetFormatPr defaultRowHeight="15" x14ac:dyDescent="0.25"/>
  <cols>
    <col min="11" max="11" width="9.85546875" bestFit="1" customWidth="1"/>
    <col min="13" max="13" width="14" customWidth="1"/>
    <col min="14" max="14" width="2.28515625" style="7" customWidth="1"/>
    <col min="27" max="27" width="12" bestFit="1" customWidth="1"/>
    <col min="28" max="28" width="11.42578125" customWidth="1"/>
    <col min="29" max="29" width="2.85546875" style="5" customWidth="1"/>
    <col min="31" max="31" width="21.140625" customWidth="1"/>
    <col min="36" max="36" width="15.140625" bestFit="1" customWidth="1"/>
  </cols>
  <sheetData>
    <row r="1" spans="1:46" ht="18.75" x14ac:dyDescent="0.3">
      <c r="A1" s="4" t="s">
        <v>27</v>
      </c>
      <c r="J1" t="s">
        <v>0</v>
      </c>
      <c r="K1">
        <v>5</v>
      </c>
      <c r="O1" s="4" t="s">
        <v>26</v>
      </c>
      <c r="AD1" s="4" t="s">
        <v>20</v>
      </c>
      <c r="AF1" t="s">
        <v>0</v>
      </c>
      <c r="AG1">
        <v>5</v>
      </c>
    </row>
    <row r="2" spans="1:46" x14ac:dyDescent="0.25">
      <c r="A2" t="s">
        <v>15</v>
      </c>
      <c r="C2" t="s">
        <v>7</v>
      </c>
      <c r="E2" t="s">
        <v>9</v>
      </c>
      <c r="G2" t="s">
        <v>8</v>
      </c>
      <c r="J2" t="s">
        <v>1</v>
      </c>
      <c r="K2">
        <v>0.2</v>
      </c>
      <c r="O2" t="s">
        <v>12</v>
      </c>
      <c r="Q2" t="s">
        <v>7</v>
      </c>
      <c r="S2" t="s">
        <v>9</v>
      </c>
      <c r="U2" t="s">
        <v>8</v>
      </c>
      <c r="W2" t="s">
        <v>5</v>
      </c>
      <c r="AE2" t="s">
        <v>21</v>
      </c>
      <c r="AF2" t="s">
        <v>1</v>
      </c>
      <c r="AG2">
        <v>0.2</v>
      </c>
      <c r="AJ2" t="s">
        <v>21</v>
      </c>
      <c r="AK2" t="s">
        <v>5</v>
      </c>
      <c r="AQ2" t="s">
        <v>21</v>
      </c>
      <c r="AR2" t="s">
        <v>31</v>
      </c>
    </row>
    <row r="3" spans="1:46" x14ac:dyDescent="0.25">
      <c r="A3" t="s">
        <v>16</v>
      </c>
      <c r="C3" t="s">
        <v>18</v>
      </c>
      <c r="E3" t="s">
        <v>10</v>
      </c>
      <c r="G3" t="s">
        <v>11</v>
      </c>
      <c r="J3" t="s">
        <v>2</v>
      </c>
      <c r="K3">
        <v>0</v>
      </c>
      <c r="O3" t="s">
        <v>17</v>
      </c>
      <c r="Q3" t="s">
        <v>19</v>
      </c>
      <c r="S3" t="s">
        <v>10</v>
      </c>
      <c r="U3" t="s">
        <v>28</v>
      </c>
      <c r="W3" t="s">
        <v>13</v>
      </c>
      <c r="AF3" t="s">
        <v>2</v>
      </c>
      <c r="AG3">
        <v>0</v>
      </c>
      <c r="AJ3" t="s">
        <v>23</v>
      </c>
      <c r="AK3" t="s">
        <v>25</v>
      </c>
      <c r="AQ3" t="s">
        <v>32</v>
      </c>
      <c r="AR3" t="s">
        <v>33</v>
      </c>
    </row>
    <row r="4" spans="1:46" x14ac:dyDescent="0.25">
      <c r="J4" t="s">
        <v>3</v>
      </c>
      <c r="K4">
        <v>1</v>
      </c>
      <c r="L4" t="s">
        <v>4</v>
      </c>
      <c r="AF4" t="s">
        <v>24</v>
      </c>
      <c r="AG4">
        <v>0.5</v>
      </c>
    </row>
    <row r="5" spans="1:46" x14ac:dyDescent="0.25">
      <c r="A5">
        <v>4.1505172887356181E-3</v>
      </c>
      <c r="C5">
        <f>_xlfn.NORM.S.INV(A5)</f>
        <v>-2.6395738067427614</v>
      </c>
      <c r="E5">
        <f>EXP(-0.5*$K$2^2*$K$1+$K$2*SQRT($K$1)*C5)</f>
        <v>0.27791129673474962</v>
      </c>
      <c r="G5">
        <f>MAX(E5-$K$4,0)</f>
        <v>0</v>
      </c>
      <c r="O5">
        <f>1-A5</f>
        <v>0.99584948271126439</v>
      </c>
      <c r="Q5">
        <f t="shared" ref="Q5:Q68" si="0">_xlfn.NORM.S.INV(O5)</f>
        <v>2.6395738067427614</v>
      </c>
      <c r="S5">
        <f>EXP(-0.5*$K$2^2*$K$1+$K$2*SQRT($K$1)*Q5)</f>
        <v>2.9460146553862949</v>
      </c>
      <c r="U5">
        <f>MAX(S5-$K$4,0)</f>
        <v>1.9460146553862949</v>
      </c>
      <c r="W5">
        <f>((U5+G5)/2)</f>
        <v>0.97300732769314746</v>
      </c>
      <c r="AJ5">
        <f>MAX(E5-$AG$4,0)</f>
        <v>0</v>
      </c>
      <c r="AK5">
        <f>(G5-AJ5)+$AG$7</f>
        <v>0.50800000000000001</v>
      </c>
      <c r="AQ5">
        <f>AJ5*$AN$15</f>
        <v>0</v>
      </c>
      <c r="AR5">
        <f>G5-AQ5+$AG$7*$AN$15</f>
        <v>0.33019999999999999</v>
      </c>
    </row>
    <row r="6" spans="1:46" x14ac:dyDescent="0.25">
      <c r="A6">
        <v>7.602160710470901E-2</v>
      </c>
      <c r="C6">
        <f t="shared" ref="C6:C69" si="1">_xlfn.NORM.S.INV(A6)</f>
        <v>-1.4323516294909482</v>
      </c>
      <c r="E6">
        <f t="shared" ref="E6:E69" si="2">EXP(-0.5*$K$2^2*$K$1+$K$2*SQRT($K$1)*C6)</f>
        <v>0.4768434103182142</v>
      </c>
      <c r="G6">
        <f t="shared" ref="G6:G69" si="3">MAX(E6-$K$4,0)</f>
        <v>0</v>
      </c>
      <c r="O6">
        <f t="shared" ref="O6:O69" si="4">1-A6</f>
        <v>0.92397839289529093</v>
      </c>
      <c r="Q6">
        <f t="shared" si="0"/>
        <v>1.43235162949095</v>
      </c>
      <c r="S6">
        <f t="shared" ref="S6:S69" si="5">EXP(-0.5*$K$2^2*$K$1+$K$2*SQRT($K$1)*Q6)</f>
        <v>1.7169803238585493</v>
      </c>
      <c r="U6">
        <f t="shared" ref="U6:U69" si="6">MAX(S6-$K$4,0)</f>
        <v>0.71698032385854926</v>
      </c>
      <c r="W6">
        <f t="shared" ref="W6:W69" si="7">((U6+G6)/2)</f>
        <v>0.35849016192927463</v>
      </c>
      <c r="AJ6">
        <f t="shared" ref="AJ6:AJ69" si="8">MAX(E6-$AG$4,0)</f>
        <v>0</v>
      </c>
      <c r="AK6">
        <f t="shared" ref="AK6:AK69" si="9">(G6-AJ6)+$AG$7</f>
        <v>0.50800000000000001</v>
      </c>
      <c r="AM6" t="s">
        <v>29</v>
      </c>
      <c r="AN6">
        <f>CORREL(AJ5:AJ1004,G5:G1004)</f>
        <v>0.92454040398208326</v>
      </c>
      <c r="AQ6">
        <f t="shared" ref="AQ6:AQ69" si="10">AJ6*$AN$15</f>
        <v>0</v>
      </c>
      <c r="AR6">
        <f t="shared" ref="AR6:AR69" si="11">G6-AQ6+$AG$7*$AN$15</f>
        <v>0.33019999999999999</v>
      </c>
    </row>
    <row r="7" spans="1:46" x14ac:dyDescent="0.25">
      <c r="A7">
        <v>3.2654805139316996E-3</v>
      </c>
      <c r="C7">
        <f t="shared" si="1"/>
        <v>-2.7198597495315817</v>
      </c>
      <c r="E7">
        <f t="shared" si="2"/>
        <v>0.26810991342115337</v>
      </c>
      <c r="G7">
        <f t="shared" si="3"/>
        <v>0</v>
      </c>
      <c r="J7" t="s">
        <v>5</v>
      </c>
      <c r="K7" s="1">
        <f>AVERAGE(G5:G1004)</f>
        <v>0.15729469176752492</v>
      </c>
      <c r="O7">
        <f t="shared" si="4"/>
        <v>0.99673451948606828</v>
      </c>
      <c r="Q7">
        <f t="shared" si="0"/>
        <v>2.7198597495315813</v>
      </c>
      <c r="S7">
        <f t="shared" si="5"/>
        <v>3.0537130933756265</v>
      </c>
      <c r="U7">
        <f t="shared" si="6"/>
        <v>2.0537130933756265</v>
      </c>
      <c r="W7">
        <f t="shared" si="7"/>
        <v>1.0268565466878132</v>
      </c>
      <c r="Z7" t="s">
        <v>5</v>
      </c>
      <c r="AA7" s="1">
        <f>1/1000*SUM(W5:W1004)</f>
        <v>0.17624475988912286</v>
      </c>
      <c r="AF7" t="s">
        <v>22</v>
      </c>
      <c r="AG7">
        <v>0.50800000000000001</v>
      </c>
      <c r="AJ7">
        <f t="shared" si="8"/>
        <v>0</v>
      </c>
      <c r="AK7">
        <f t="shared" si="9"/>
        <v>0.50800000000000001</v>
      </c>
      <c r="AQ7">
        <f t="shared" si="10"/>
        <v>0</v>
      </c>
      <c r="AR7">
        <f t="shared" si="11"/>
        <v>0.33019999999999999</v>
      </c>
    </row>
    <row r="8" spans="1:46" x14ac:dyDescent="0.25">
      <c r="A8">
        <v>0.10498367259743034</v>
      </c>
      <c r="C8">
        <f t="shared" si="1"/>
        <v>-1.2536552355817909</v>
      </c>
      <c r="E8">
        <f t="shared" si="2"/>
        <v>0.51651463006998877</v>
      </c>
      <c r="G8">
        <f t="shared" si="3"/>
        <v>0</v>
      </c>
      <c r="J8" t="s">
        <v>6</v>
      </c>
      <c r="K8">
        <f>STDEV(G5:G1004)/SQRT(1000)</f>
        <v>9.8478596582334092E-3</v>
      </c>
      <c r="L8" s="2">
        <f>K8/K7</f>
        <v>6.2607704987197796E-2</v>
      </c>
      <c r="O8">
        <f t="shared" si="4"/>
        <v>0.89501632740256964</v>
      </c>
      <c r="Q8">
        <f t="shared" si="0"/>
        <v>1.2536552355817909</v>
      </c>
      <c r="S8">
        <f t="shared" si="5"/>
        <v>1.5851066076619014</v>
      </c>
      <c r="U8">
        <f t="shared" si="6"/>
        <v>0.58510660766190137</v>
      </c>
      <c r="W8">
        <f t="shared" si="7"/>
        <v>0.29255330383095068</v>
      </c>
      <c r="Z8" t="s">
        <v>6</v>
      </c>
      <c r="AA8">
        <f>STDEV(W5:W1004)/SQRT(1000)</f>
        <v>6.4748247742149436E-3</v>
      </c>
      <c r="AB8" s="2">
        <f>AA8/AA7</f>
        <v>3.6737686716406849E-2</v>
      </c>
      <c r="AC8" s="6"/>
      <c r="AJ8">
        <f t="shared" si="8"/>
        <v>1.6514630069988767E-2</v>
      </c>
      <c r="AK8">
        <f t="shared" si="9"/>
        <v>0.49148536993001124</v>
      </c>
      <c r="AM8" t="s">
        <v>5</v>
      </c>
      <c r="AN8" s="1">
        <f>AVERAGE(AK5:AK1004)</f>
        <v>0.18945549935619388</v>
      </c>
      <c r="AQ8">
        <f t="shared" si="10"/>
        <v>1.0734509545492699E-2</v>
      </c>
      <c r="AR8">
        <f t="shared" si="11"/>
        <v>0.31946549045450728</v>
      </c>
      <c r="AT8" t="s">
        <v>5</v>
      </c>
    </row>
    <row r="9" spans="1:46" x14ac:dyDescent="0.25">
      <c r="A9">
        <v>0.71352275154881439</v>
      </c>
      <c r="C9">
        <f t="shared" si="1"/>
        <v>0.56370561281566955</v>
      </c>
      <c r="E9">
        <f t="shared" si="2"/>
        <v>1.1642729487933765</v>
      </c>
      <c r="G9">
        <f t="shared" si="3"/>
        <v>0.16427294879337651</v>
      </c>
      <c r="O9">
        <f t="shared" si="4"/>
        <v>0.28647724845118561</v>
      </c>
      <c r="Q9">
        <f t="shared" si="0"/>
        <v>-0.56370561281566955</v>
      </c>
      <c r="S9">
        <f t="shared" si="5"/>
        <v>0.70321203797313503</v>
      </c>
      <c r="U9">
        <f t="shared" si="6"/>
        <v>0</v>
      </c>
      <c r="W9">
        <f t="shared" si="7"/>
        <v>8.2136474396688253E-2</v>
      </c>
      <c r="AJ9">
        <f t="shared" si="8"/>
        <v>0.66427294879337651</v>
      </c>
      <c r="AK9">
        <f t="shared" si="9"/>
        <v>8.0000000000000071E-3</v>
      </c>
      <c r="AM9" t="s">
        <v>6</v>
      </c>
      <c r="AN9">
        <f>STDEV(AK5:AK1004)/SQRT(1000)</f>
        <v>6.0026634930564638E-3</v>
      </c>
      <c r="AO9" s="3">
        <f>AN9/AN8</f>
        <v>3.1683764860110507E-2</v>
      </c>
      <c r="AQ9">
        <f t="shared" si="10"/>
        <v>0.43177741671569475</v>
      </c>
      <c r="AR9">
        <f t="shared" si="11"/>
        <v>6.2695532077681748E-2</v>
      </c>
      <c r="AT9" t="s">
        <v>6</v>
      </c>
    </row>
    <row r="10" spans="1:46" x14ac:dyDescent="0.25">
      <c r="A10">
        <v>0.95507675405133208</v>
      </c>
      <c r="C10">
        <f t="shared" si="1"/>
        <v>1.6962080214409863</v>
      </c>
      <c r="E10">
        <f t="shared" si="2"/>
        <v>1.932022318968047</v>
      </c>
      <c r="G10">
        <f t="shared" si="3"/>
        <v>0.93202231896804699</v>
      </c>
      <c r="O10">
        <f t="shared" si="4"/>
        <v>4.4923245948667923E-2</v>
      </c>
      <c r="Q10">
        <f t="shared" si="0"/>
        <v>-1.6962080214409863</v>
      </c>
      <c r="S10">
        <f t="shared" si="5"/>
        <v>0.42376878622980474</v>
      </c>
      <c r="U10">
        <f t="shared" si="6"/>
        <v>0</v>
      </c>
      <c r="W10">
        <f t="shared" si="7"/>
        <v>0.4660111594840235</v>
      </c>
      <c r="AJ10">
        <f t="shared" si="8"/>
        <v>1.432022318968047</v>
      </c>
      <c r="AK10">
        <f t="shared" si="9"/>
        <v>8.0000000000000071E-3</v>
      </c>
      <c r="AQ10">
        <f t="shared" si="10"/>
        <v>0.93081450732923054</v>
      </c>
      <c r="AR10">
        <f t="shared" si="11"/>
        <v>0.33140781163881644</v>
      </c>
    </row>
    <row r="11" spans="1:46" x14ac:dyDescent="0.25">
      <c r="A11">
        <v>0.10483108005005036</v>
      </c>
      <c r="C11">
        <f t="shared" si="1"/>
        <v>-1.2544949500923259</v>
      </c>
      <c r="E11">
        <f t="shared" si="2"/>
        <v>0.51632069884535303</v>
      </c>
      <c r="G11">
        <f t="shared" si="3"/>
        <v>0</v>
      </c>
      <c r="O11">
        <f t="shared" si="4"/>
        <v>0.89516891994994963</v>
      </c>
      <c r="Q11">
        <f t="shared" si="0"/>
        <v>1.2544949500923259</v>
      </c>
      <c r="S11">
        <f t="shared" si="5"/>
        <v>1.5857019772961027</v>
      </c>
      <c r="U11">
        <f t="shared" si="6"/>
        <v>0.58570197729610274</v>
      </c>
      <c r="W11">
        <f t="shared" si="7"/>
        <v>0.29285098864805137</v>
      </c>
      <c r="AA11" t="s">
        <v>14</v>
      </c>
      <c r="AJ11">
        <f t="shared" si="8"/>
        <v>1.6320698845353032E-2</v>
      </c>
      <c r="AK11">
        <f t="shared" si="9"/>
        <v>0.49167930115464697</v>
      </c>
      <c r="AQ11">
        <f t="shared" si="10"/>
        <v>1.0608454249479472E-2</v>
      </c>
      <c r="AR11">
        <f t="shared" si="11"/>
        <v>0.31959154575052051</v>
      </c>
      <c r="AT11" t="s">
        <v>30</v>
      </c>
    </row>
    <row r="12" spans="1:46" x14ac:dyDescent="0.25">
      <c r="A12">
        <v>0.3052766502883999</v>
      </c>
      <c r="C12">
        <f t="shared" si="1"/>
        <v>-0.50928381556699176</v>
      </c>
      <c r="E12">
        <f t="shared" si="2"/>
        <v>0.72053690297574691</v>
      </c>
      <c r="G12">
        <f t="shared" si="3"/>
        <v>0</v>
      </c>
      <c r="O12">
        <f t="shared" si="4"/>
        <v>0.6947233497116001</v>
      </c>
      <c r="Q12">
        <f t="shared" si="0"/>
        <v>0.50928381556699176</v>
      </c>
      <c r="S12">
        <f t="shared" si="5"/>
        <v>1.1362787245132122</v>
      </c>
      <c r="U12">
        <f t="shared" si="6"/>
        <v>0.13627872451321221</v>
      </c>
      <c r="W12">
        <f t="shared" si="7"/>
        <v>6.8139362256606106E-2</v>
      </c>
      <c r="AJ12">
        <f t="shared" si="8"/>
        <v>0.22053690297574691</v>
      </c>
      <c r="AK12">
        <f t="shared" si="9"/>
        <v>0.2874630970242531</v>
      </c>
      <c r="AM12" t="s">
        <v>14</v>
      </c>
      <c r="AQ12">
        <f t="shared" si="10"/>
        <v>0.14334898693423551</v>
      </c>
      <c r="AR12">
        <f t="shared" si="11"/>
        <v>0.18685101306576449</v>
      </c>
    </row>
    <row r="13" spans="1:46" x14ac:dyDescent="0.25">
      <c r="A13">
        <v>0.43574327829828791</v>
      </c>
      <c r="C13">
        <f t="shared" si="1"/>
        <v>-0.16177053556220281</v>
      </c>
      <c r="E13">
        <f t="shared" si="2"/>
        <v>0.8416879131989301</v>
      </c>
      <c r="G13">
        <f t="shared" si="3"/>
        <v>0</v>
      </c>
      <c r="O13">
        <f t="shared" si="4"/>
        <v>0.56425672170171204</v>
      </c>
      <c r="Q13">
        <f t="shared" si="0"/>
        <v>0.16177053556220267</v>
      </c>
      <c r="S13">
        <f t="shared" si="5"/>
        <v>0.97272485471046266</v>
      </c>
      <c r="U13">
        <f t="shared" si="6"/>
        <v>0</v>
      </c>
      <c r="W13">
        <f t="shared" si="7"/>
        <v>0</v>
      </c>
      <c r="AJ13">
        <f t="shared" si="8"/>
        <v>0.3416879131989301</v>
      </c>
      <c r="AK13">
        <f t="shared" si="9"/>
        <v>0.1663120868010699</v>
      </c>
      <c r="AQ13">
        <f t="shared" si="10"/>
        <v>0.22209714357930457</v>
      </c>
      <c r="AR13">
        <f t="shared" si="11"/>
        <v>0.10810285642069542</v>
      </c>
    </row>
    <row r="14" spans="1:46" x14ac:dyDescent="0.25">
      <c r="A14">
        <v>0.30549027985473187</v>
      </c>
      <c r="C14">
        <f t="shared" si="1"/>
        <v>-0.50867427110496866</v>
      </c>
      <c r="E14">
        <f t="shared" si="2"/>
        <v>0.72073334563798286</v>
      </c>
      <c r="G14">
        <f t="shared" si="3"/>
        <v>0</v>
      </c>
      <c r="O14">
        <f t="shared" si="4"/>
        <v>0.69450972014526813</v>
      </c>
      <c r="Q14">
        <f t="shared" si="0"/>
        <v>0.50867427110496866</v>
      </c>
      <c r="S14">
        <f t="shared" si="5"/>
        <v>1.1359690210437718</v>
      </c>
      <c r="U14">
        <f t="shared" si="6"/>
        <v>0.13596902104377184</v>
      </c>
      <c r="W14">
        <f t="shared" si="7"/>
        <v>6.7984510521885921E-2</v>
      </c>
      <c r="AJ14">
        <f t="shared" si="8"/>
        <v>0.22073334563798286</v>
      </c>
      <c r="AK14">
        <f t="shared" si="9"/>
        <v>0.28726665436201715</v>
      </c>
      <c r="AM14" t="s">
        <v>30</v>
      </c>
      <c r="AN14" s="8">
        <f>COVAR(AJ5:AJ1004,G5:G1004)/VAR(AJ5:AJ1004)</f>
        <v>0.65960077887653401</v>
      </c>
      <c r="AQ14">
        <f t="shared" si="10"/>
        <v>0.14347667466468886</v>
      </c>
      <c r="AR14">
        <f t="shared" si="11"/>
        <v>0.18672332533531114</v>
      </c>
    </row>
    <row r="15" spans="1:46" x14ac:dyDescent="0.25">
      <c r="A15">
        <v>4.3214209418012024E-2</v>
      </c>
      <c r="C15">
        <f t="shared" si="1"/>
        <v>-1.7145464230243035</v>
      </c>
      <c r="E15">
        <f t="shared" si="2"/>
        <v>0.42030759340962215</v>
      </c>
      <c r="G15">
        <f t="shared" si="3"/>
        <v>0</v>
      </c>
      <c r="O15">
        <f t="shared" si="4"/>
        <v>0.95678579058198798</v>
      </c>
      <c r="Q15">
        <f t="shared" si="0"/>
        <v>1.7145464230243035</v>
      </c>
      <c r="S15">
        <f t="shared" si="5"/>
        <v>1.9479323379248721</v>
      </c>
      <c r="U15">
        <f t="shared" si="6"/>
        <v>0.94793233792487208</v>
      </c>
      <c r="W15">
        <f t="shared" si="7"/>
        <v>0.47396616896243604</v>
      </c>
      <c r="AJ15">
        <f t="shared" si="8"/>
        <v>0</v>
      </c>
      <c r="AK15">
        <f t="shared" si="9"/>
        <v>0.50800000000000001</v>
      </c>
      <c r="AN15">
        <v>0.65</v>
      </c>
      <c r="AQ15">
        <f t="shared" si="10"/>
        <v>0</v>
      </c>
      <c r="AR15">
        <f t="shared" si="11"/>
        <v>0.33019999999999999</v>
      </c>
    </row>
    <row r="16" spans="1:46" x14ac:dyDescent="0.25">
      <c r="A16">
        <v>0.89791558580278941</v>
      </c>
      <c r="C16">
        <f t="shared" si="1"/>
        <v>1.2697636614387804</v>
      </c>
      <c r="E16">
        <f t="shared" si="2"/>
        <v>1.5965667978310922</v>
      </c>
      <c r="G16">
        <f t="shared" si="3"/>
        <v>0.59656679783109223</v>
      </c>
      <c r="O16">
        <f t="shared" si="4"/>
        <v>0.10208441419721059</v>
      </c>
      <c r="Q16">
        <f t="shared" si="0"/>
        <v>-1.2697636614387804</v>
      </c>
      <c r="S16">
        <f t="shared" si="5"/>
        <v>0.51280707715468787</v>
      </c>
      <c r="U16">
        <f t="shared" si="6"/>
        <v>0</v>
      </c>
      <c r="W16">
        <f t="shared" si="7"/>
        <v>0.29828339891554612</v>
      </c>
      <c r="AJ16">
        <f t="shared" si="8"/>
        <v>1.0965667978310922</v>
      </c>
      <c r="AK16">
        <f t="shared" si="9"/>
        <v>8.0000000000000071E-3</v>
      </c>
      <c r="AQ16">
        <f t="shared" si="10"/>
        <v>0.71276841859021001</v>
      </c>
      <c r="AR16">
        <f t="shared" si="11"/>
        <v>0.21399837924088222</v>
      </c>
    </row>
    <row r="17" spans="1:44" x14ac:dyDescent="0.25">
      <c r="A17">
        <v>0.30362865077669604</v>
      </c>
      <c r="C17">
        <f t="shared" si="1"/>
        <v>-0.51399240381468114</v>
      </c>
      <c r="E17">
        <f t="shared" si="2"/>
        <v>0.71902123259306083</v>
      </c>
      <c r="G17">
        <f t="shared" si="3"/>
        <v>0</v>
      </c>
      <c r="O17">
        <f t="shared" si="4"/>
        <v>0.6963713492233039</v>
      </c>
      <c r="Q17">
        <f t="shared" si="0"/>
        <v>0.51399240381468092</v>
      </c>
      <c r="S17">
        <f t="shared" si="5"/>
        <v>1.1386739583827461</v>
      </c>
      <c r="U17">
        <f t="shared" si="6"/>
        <v>0.1386739583827461</v>
      </c>
      <c r="W17">
        <f t="shared" si="7"/>
        <v>6.9336979191373049E-2</v>
      </c>
      <c r="AJ17">
        <f t="shared" si="8"/>
        <v>0.21902123259306083</v>
      </c>
      <c r="AK17">
        <f t="shared" si="9"/>
        <v>0.28897876740693917</v>
      </c>
      <c r="AQ17">
        <f t="shared" si="10"/>
        <v>0.14236380118548955</v>
      </c>
      <c r="AR17">
        <f t="shared" si="11"/>
        <v>0.18783619881451044</v>
      </c>
    </row>
    <row r="18" spans="1:44" x14ac:dyDescent="0.25">
      <c r="A18">
        <v>0.15720084231086154</v>
      </c>
      <c r="C18">
        <f t="shared" si="1"/>
        <v>-1.0060288660089507</v>
      </c>
      <c r="E18">
        <f t="shared" si="2"/>
        <v>0.57700186147968335</v>
      </c>
      <c r="G18">
        <f t="shared" si="3"/>
        <v>0</v>
      </c>
      <c r="O18">
        <f t="shared" si="4"/>
        <v>0.84279915768913849</v>
      </c>
      <c r="Q18">
        <f t="shared" si="0"/>
        <v>1.0060288660089507</v>
      </c>
      <c r="S18">
        <f t="shared" si="5"/>
        <v>1.4189395350968204</v>
      </c>
      <c r="U18">
        <f t="shared" si="6"/>
        <v>0.41893953509682036</v>
      </c>
      <c r="W18">
        <f t="shared" si="7"/>
        <v>0.20946976754841018</v>
      </c>
      <c r="AJ18">
        <f t="shared" si="8"/>
        <v>7.7001861479683353E-2</v>
      </c>
      <c r="AK18">
        <f t="shared" si="9"/>
        <v>0.43099813852031665</v>
      </c>
      <c r="AQ18">
        <f t="shared" si="10"/>
        <v>5.0051209961794178E-2</v>
      </c>
      <c r="AR18">
        <f t="shared" si="11"/>
        <v>0.28014879003820581</v>
      </c>
    </row>
    <row r="19" spans="1:44" x14ac:dyDescent="0.25">
      <c r="A19">
        <v>0.94430372020630515</v>
      </c>
      <c r="C19">
        <f t="shared" si="1"/>
        <v>1.5919650418965134</v>
      </c>
      <c r="E19">
        <f t="shared" si="2"/>
        <v>1.8440208099568485</v>
      </c>
      <c r="G19">
        <f t="shared" si="3"/>
        <v>0.84402080995684847</v>
      </c>
      <c r="O19">
        <f t="shared" si="4"/>
        <v>5.5696279793694847E-2</v>
      </c>
      <c r="Q19">
        <f t="shared" si="0"/>
        <v>-1.5919650418965134</v>
      </c>
      <c r="S19">
        <f t="shared" si="5"/>
        <v>0.44399214404589116</v>
      </c>
      <c r="U19">
        <f t="shared" si="6"/>
        <v>0</v>
      </c>
      <c r="W19">
        <f t="shared" si="7"/>
        <v>0.42201040497842424</v>
      </c>
      <c r="AJ19">
        <f t="shared" si="8"/>
        <v>1.3440208099568485</v>
      </c>
      <c r="AK19">
        <f t="shared" si="9"/>
        <v>8.0000000000000071E-3</v>
      </c>
      <c r="AQ19">
        <f t="shared" si="10"/>
        <v>0.87361352647195156</v>
      </c>
      <c r="AR19">
        <f t="shared" si="11"/>
        <v>0.3006072834848969</v>
      </c>
    </row>
    <row r="20" spans="1:44" x14ac:dyDescent="0.25">
      <c r="A20">
        <v>0.35935544907986694</v>
      </c>
      <c r="C20">
        <f t="shared" si="1"/>
        <v>-0.36018218241295297</v>
      </c>
      <c r="E20">
        <f t="shared" si="2"/>
        <v>0.77022055596450512</v>
      </c>
      <c r="G20">
        <f t="shared" si="3"/>
        <v>0</v>
      </c>
      <c r="O20">
        <f t="shared" si="4"/>
        <v>0.64064455092013306</v>
      </c>
      <c r="Q20">
        <f t="shared" si="0"/>
        <v>0.36018218241295297</v>
      </c>
      <c r="S20">
        <f t="shared" si="5"/>
        <v>1.0629822155976218</v>
      </c>
      <c r="U20">
        <f t="shared" si="6"/>
        <v>6.2982215597621849E-2</v>
      </c>
      <c r="W20">
        <f t="shared" si="7"/>
        <v>3.1491107798810924E-2</v>
      </c>
      <c r="AJ20">
        <f t="shared" si="8"/>
        <v>0.27022055596450512</v>
      </c>
      <c r="AK20">
        <f t="shared" si="9"/>
        <v>0.23777944403549489</v>
      </c>
      <c r="AQ20">
        <f t="shared" si="10"/>
        <v>0.17564336137692832</v>
      </c>
      <c r="AR20">
        <f t="shared" si="11"/>
        <v>0.15455663862307167</v>
      </c>
    </row>
    <row r="21" spans="1:44" x14ac:dyDescent="0.25">
      <c r="A21">
        <v>0.82558671834467601</v>
      </c>
      <c r="C21">
        <f t="shared" si="1"/>
        <v>0.93686780198480779</v>
      </c>
      <c r="E21">
        <f t="shared" si="2"/>
        <v>1.3757238352393195</v>
      </c>
      <c r="G21">
        <f t="shared" si="3"/>
        <v>0.37572383523931951</v>
      </c>
      <c r="O21">
        <f t="shared" si="4"/>
        <v>0.17441328165532399</v>
      </c>
      <c r="Q21">
        <f t="shared" si="0"/>
        <v>-0.93686780198480779</v>
      </c>
      <c r="S21">
        <f t="shared" si="5"/>
        <v>0.59512725745247863</v>
      </c>
      <c r="U21">
        <f t="shared" si="6"/>
        <v>0</v>
      </c>
      <c r="W21">
        <f t="shared" si="7"/>
        <v>0.18786191761965976</v>
      </c>
      <c r="AJ21">
        <f t="shared" si="8"/>
        <v>0.87572383523931951</v>
      </c>
      <c r="AK21">
        <f t="shared" si="9"/>
        <v>8.0000000000000071E-3</v>
      </c>
      <c r="AQ21">
        <f t="shared" si="10"/>
        <v>0.56922049290555765</v>
      </c>
      <c r="AR21">
        <f t="shared" si="11"/>
        <v>0.13670334233376186</v>
      </c>
    </row>
    <row r="22" spans="1:44" x14ac:dyDescent="0.25">
      <c r="A22">
        <v>0.6709799493392743</v>
      </c>
      <c r="C22">
        <f t="shared" si="1"/>
        <v>0.44262071151582655</v>
      </c>
      <c r="E22">
        <f t="shared" si="2"/>
        <v>1.1029032265494541</v>
      </c>
      <c r="G22">
        <f t="shared" si="3"/>
        <v>0.10290322654945405</v>
      </c>
      <c r="O22">
        <f t="shared" si="4"/>
        <v>0.3290200506607257</v>
      </c>
      <c r="Q22">
        <f t="shared" si="0"/>
        <v>-0.44262071151582655</v>
      </c>
      <c r="S22">
        <f t="shared" si="5"/>
        <v>0.74234142522138136</v>
      </c>
      <c r="U22">
        <f t="shared" si="6"/>
        <v>0</v>
      </c>
      <c r="W22">
        <f t="shared" si="7"/>
        <v>5.1451613274727026E-2</v>
      </c>
      <c r="AJ22">
        <f t="shared" si="8"/>
        <v>0.60290322654945405</v>
      </c>
      <c r="AK22">
        <f t="shared" si="9"/>
        <v>8.0000000000000071E-3</v>
      </c>
      <c r="AQ22">
        <f t="shared" si="10"/>
        <v>0.39188709725714516</v>
      </c>
      <c r="AR22">
        <f t="shared" si="11"/>
        <v>4.121612929230889E-2</v>
      </c>
    </row>
    <row r="23" spans="1:44" x14ac:dyDescent="0.25">
      <c r="A23">
        <v>0.76754051332132933</v>
      </c>
      <c r="C23">
        <f t="shared" si="1"/>
        <v>0.73077110873034457</v>
      </c>
      <c r="E23">
        <f t="shared" si="2"/>
        <v>1.2545924452509734</v>
      </c>
      <c r="G23">
        <f t="shared" si="3"/>
        <v>0.25459244525097335</v>
      </c>
      <c r="O23">
        <f t="shared" si="4"/>
        <v>0.23245948667867067</v>
      </c>
      <c r="Q23">
        <f t="shared" si="0"/>
        <v>-0.73077110873034457</v>
      </c>
      <c r="S23">
        <f t="shared" si="5"/>
        <v>0.65258702631052412</v>
      </c>
      <c r="U23">
        <f t="shared" si="6"/>
        <v>0</v>
      </c>
      <c r="W23">
        <f t="shared" si="7"/>
        <v>0.12729622262548668</v>
      </c>
      <c r="AJ23">
        <f t="shared" si="8"/>
        <v>0.75459244525097335</v>
      </c>
      <c r="AK23">
        <f t="shared" si="9"/>
        <v>8.0000000000000071E-3</v>
      </c>
      <c r="AQ23">
        <f t="shared" si="10"/>
        <v>0.49048508941313268</v>
      </c>
      <c r="AR23">
        <f t="shared" si="11"/>
        <v>9.4307355837840667E-2</v>
      </c>
    </row>
    <row r="24" spans="1:44" x14ac:dyDescent="0.25">
      <c r="A24">
        <v>0.9855037079989013</v>
      </c>
      <c r="C24">
        <f t="shared" si="1"/>
        <v>2.1835873491070528</v>
      </c>
      <c r="E24">
        <f t="shared" si="2"/>
        <v>2.4025482609919564</v>
      </c>
      <c r="G24">
        <f t="shared" si="3"/>
        <v>1.4025482609919564</v>
      </c>
      <c r="O24">
        <f t="shared" si="4"/>
        <v>1.4496292001098698E-2</v>
      </c>
      <c r="Q24">
        <f t="shared" si="0"/>
        <v>-2.1835873491070528</v>
      </c>
      <c r="S24">
        <f t="shared" si="5"/>
        <v>0.340775986218877</v>
      </c>
      <c r="U24">
        <f t="shared" si="6"/>
        <v>0</v>
      </c>
      <c r="W24">
        <f t="shared" si="7"/>
        <v>0.7012741304959782</v>
      </c>
      <c r="AJ24">
        <f t="shared" si="8"/>
        <v>1.9025482609919564</v>
      </c>
      <c r="AK24">
        <f t="shared" si="9"/>
        <v>8.0000000000000071E-3</v>
      </c>
      <c r="AQ24">
        <f t="shared" si="10"/>
        <v>1.2366563696447717</v>
      </c>
      <c r="AR24">
        <f t="shared" si="11"/>
        <v>0.49609189134718473</v>
      </c>
    </row>
    <row r="25" spans="1:44" x14ac:dyDescent="0.25">
      <c r="A25">
        <v>9.1341898861659596E-2</v>
      </c>
      <c r="C25">
        <f t="shared" si="1"/>
        <v>-1.3325369811312451</v>
      </c>
      <c r="E25">
        <f t="shared" si="2"/>
        <v>0.49861119540305099</v>
      </c>
      <c r="G25">
        <f t="shared" si="3"/>
        <v>0</v>
      </c>
      <c r="O25">
        <f t="shared" si="4"/>
        <v>0.90865810113834045</v>
      </c>
      <c r="Q25">
        <f t="shared" si="0"/>
        <v>1.332536981131246</v>
      </c>
      <c r="S25">
        <f t="shared" si="5"/>
        <v>1.64202240267823</v>
      </c>
      <c r="U25">
        <f t="shared" si="6"/>
        <v>0.64202240267822996</v>
      </c>
      <c r="W25">
        <f t="shared" si="7"/>
        <v>0.32101120133911498</v>
      </c>
      <c r="AJ25">
        <f t="shared" si="8"/>
        <v>0</v>
      </c>
      <c r="AK25">
        <f t="shared" si="9"/>
        <v>0.50800000000000001</v>
      </c>
      <c r="AQ25">
        <f t="shared" si="10"/>
        <v>0</v>
      </c>
      <c r="AR25">
        <f t="shared" si="11"/>
        <v>0.33019999999999999</v>
      </c>
    </row>
    <row r="26" spans="1:44" x14ac:dyDescent="0.25">
      <c r="A26">
        <v>0.14645832697531053</v>
      </c>
      <c r="C26">
        <f t="shared" si="1"/>
        <v>-1.0517447931779353</v>
      </c>
      <c r="E26">
        <f t="shared" si="2"/>
        <v>0.56532495560368135</v>
      </c>
      <c r="G26">
        <f t="shared" si="3"/>
        <v>0</v>
      </c>
      <c r="O26">
        <f t="shared" si="4"/>
        <v>0.85354167302468942</v>
      </c>
      <c r="Q26">
        <f t="shared" si="0"/>
        <v>1.0517447931779322</v>
      </c>
      <c r="S26">
        <f t="shared" si="5"/>
        <v>1.4482480296729523</v>
      </c>
      <c r="U26">
        <f t="shared" si="6"/>
        <v>0.4482480296729523</v>
      </c>
      <c r="W26">
        <f t="shared" si="7"/>
        <v>0.22412401483647615</v>
      </c>
      <c r="AJ26">
        <f t="shared" si="8"/>
        <v>6.5324955603681345E-2</v>
      </c>
      <c r="AK26">
        <f t="shared" si="9"/>
        <v>0.44267504439631866</v>
      </c>
      <c r="AQ26">
        <f t="shared" si="10"/>
        <v>4.2461221142392876E-2</v>
      </c>
      <c r="AR26">
        <f t="shared" si="11"/>
        <v>0.28773877885760712</v>
      </c>
    </row>
    <row r="27" spans="1:44" x14ac:dyDescent="0.25">
      <c r="A27">
        <v>0.40736106448561055</v>
      </c>
      <c r="C27">
        <f t="shared" si="1"/>
        <v>-0.23433859047604222</v>
      </c>
      <c r="E27">
        <f t="shared" si="2"/>
        <v>0.81481074811260257</v>
      </c>
      <c r="G27">
        <f t="shared" si="3"/>
        <v>0</v>
      </c>
      <c r="O27">
        <f t="shared" si="4"/>
        <v>0.59263893551438951</v>
      </c>
      <c r="Q27">
        <f t="shared" si="0"/>
        <v>0.23433859047604244</v>
      </c>
      <c r="S27">
        <f t="shared" si="5"/>
        <v>1.0048109391959537</v>
      </c>
      <c r="U27">
        <f t="shared" si="6"/>
        <v>4.8109391959536563E-3</v>
      </c>
      <c r="W27">
        <f t="shared" si="7"/>
        <v>2.4054695979768281E-3</v>
      </c>
      <c r="AJ27">
        <f t="shared" si="8"/>
        <v>0.31481074811260257</v>
      </c>
      <c r="AK27">
        <f t="shared" si="9"/>
        <v>0.19318925188739744</v>
      </c>
      <c r="AQ27">
        <f t="shared" si="10"/>
        <v>0.20462698627319167</v>
      </c>
      <c r="AR27">
        <f t="shared" si="11"/>
        <v>0.12557301372680832</v>
      </c>
    </row>
    <row r="28" spans="1:44" x14ac:dyDescent="0.25">
      <c r="A28">
        <v>0.21265297402874844</v>
      </c>
      <c r="C28">
        <f t="shared" si="1"/>
        <v>-0.79724983563068941</v>
      </c>
      <c r="E28">
        <f t="shared" si="2"/>
        <v>0.63347105840070994</v>
      </c>
      <c r="G28">
        <f t="shared" si="3"/>
        <v>0</v>
      </c>
      <c r="O28">
        <f t="shared" si="4"/>
        <v>0.78734702597125161</v>
      </c>
      <c r="Q28">
        <f t="shared" si="0"/>
        <v>0.79724983563069041</v>
      </c>
      <c r="S28">
        <f t="shared" si="5"/>
        <v>1.2924517106511344</v>
      </c>
      <c r="U28">
        <f t="shared" si="6"/>
        <v>0.2924517106511344</v>
      </c>
      <c r="W28">
        <f t="shared" si="7"/>
        <v>0.1462258553255672</v>
      </c>
      <c r="AJ28">
        <f t="shared" si="8"/>
        <v>0.13347105840070994</v>
      </c>
      <c r="AK28">
        <f t="shared" si="9"/>
        <v>0.37452894159929007</v>
      </c>
      <c r="AQ28">
        <f t="shared" si="10"/>
        <v>8.6756187960461459E-2</v>
      </c>
      <c r="AR28">
        <f t="shared" si="11"/>
        <v>0.24344381203953852</v>
      </c>
    </row>
    <row r="29" spans="1:44" x14ac:dyDescent="0.25">
      <c r="A29">
        <v>0.93273720511490221</v>
      </c>
      <c r="C29">
        <f t="shared" si="1"/>
        <v>1.4964916210614161</v>
      </c>
      <c r="E29">
        <f t="shared" si="2"/>
        <v>1.7669438193982656</v>
      </c>
      <c r="G29">
        <f t="shared" si="3"/>
        <v>0.76694381939826561</v>
      </c>
      <c r="O29">
        <f t="shared" si="4"/>
        <v>6.7262794885097787E-2</v>
      </c>
      <c r="Q29">
        <f t="shared" si="0"/>
        <v>-1.4964916210614159</v>
      </c>
      <c r="S29">
        <f t="shared" si="5"/>
        <v>0.46335981036273211</v>
      </c>
      <c r="U29">
        <f t="shared" si="6"/>
        <v>0</v>
      </c>
      <c r="W29">
        <f t="shared" si="7"/>
        <v>0.38347190969913281</v>
      </c>
      <c r="AJ29">
        <f t="shared" si="8"/>
        <v>1.2669438193982656</v>
      </c>
      <c r="AK29">
        <f t="shared" si="9"/>
        <v>8.0000000000000071E-3</v>
      </c>
      <c r="AQ29">
        <f t="shared" si="10"/>
        <v>0.82351348260887269</v>
      </c>
      <c r="AR29">
        <f t="shared" si="11"/>
        <v>0.27363033678939291</v>
      </c>
    </row>
    <row r="30" spans="1:44" x14ac:dyDescent="0.25">
      <c r="A30">
        <v>0.16498306222724082</v>
      </c>
      <c r="C30">
        <f t="shared" si="1"/>
        <v>-0.97418211269143218</v>
      </c>
      <c r="E30">
        <f t="shared" si="2"/>
        <v>0.58527849494923867</v>
      </c>
      <c r="G30">
        <f t="shared" si="3"/>
        <v>0</v>
      </c>
      <c r="O30">
        <f t="shared" si="4"/>
        <v>0.8350169377727592</v>
      </c>
      <c r="Q30">
        <f t="shared" si="0"/>
        <v>0.97418211269143218</v>
      </c>
      <c r="S30">
        <f t="shared" si="5"/>
        <v>1.3988738013498865</v>
      </c>
      <c r="U30">
        <f t="shared" si="6"/>
        <v>0.39887380134988648</v>
      </c>
      <c r="W30">
        <f t="shared" si="7"/>
        <v>0.19943690067494324</v>
      </c>
      <c r="AJ30">
        <f t="shared" si="8"/>
        <v>8.527849494923867E-2</v>
      </c>
      <c r="AK30">
        <f t="shared" si="9"/>
        <v>0.42272150505076134</v>
      </c>
      <c r="AQ30">
        <f t="shared" si="10"/>
        <v>5.543102171700514E-2</v>
      </c>
      <c r="AR30">
        <f t="shared" si="11"/>
        <v>0.27476897828299485</v>
      </c>
    </row>
    <row r="31" spans="1:44" x14ac:dyDescent="0.25">
      <c r="A31">
        <v>0.38993499557481615</v>
      </c>
      <c r="C31">
        <f t="shared" si="1"/>
        <v>-0.27948846228668794</v>
      </c>
      <c r="E31">
        <f t="shared" si="2"/>
        <v>0.79852337340094015</v>
      </c>
      <c r="G31">
        <f t="shared" si="3"/>
        <v>0</v>
      </c>
      <c r="O31">
        <f t="shared" si="4"/>
        <v>0.61006500442518385</v>
      </c>
      <c r="Q31">
        <f t="shared" si="0"/>
        <v>0.27948846228668794</v>
      </c>
      <c r="S31">
        <f t="shared" si="5"/>
        <v>1.0253059338651263</v>
      </c>
      <c r="U31">
        <f t="shared" si="6"/>
        <v>2.5305933865126251E-2</v>
      </c>
      <c r="W31">
        <f t="shared" si="7"/>
        <v>1.2652966932563126E-2</v>
      </c>
      <c r="AJ31">
        <f t="shared" si="8"/>
        <v>0.29852337340094015</v>
      </c>
      <c r="AK31">
        <f t="shared" si="9"/>
        <v>0.20947662659905986</v>
      </c>
      <c r="AQ31">
        <f t="shared" si="10"/>
        <v>0.1940401927106111</v>
      </c>
      <c r="AR31">
        <f t="shared" si="11"/>
        <v>0.1361598072893889</v>
      </c>
    </row>
    <row r="32" spans="1:44" x14ac:dyDescent="0.25">
      <c r="A32">
        <v>0.15231788079470199</v>
      </c>
      <c r="C32">
        <f t="shared" si="1"/>
        <v>-1.0265428818120406</v>
      </c>
      <c r="E32">
        <f t="shared" si="2"/>
        <v>0.57173256930584393</v>
      </c>
      <c r="G32">
        <f t="shared" si="3"/>
        <v>0</v>
      </c>
      <c r="O32">
        <f t="shared" si="4"/>
        <v>0.84768211920529801</v>
      </c>
      <c r="Q32">
        <f t="shared" si="0"/>
        <v>1.0265428818120406</v>
      </c>
      <c r="S32">
        <f t="shared" si="5"/>
        <v>1.4320169901673174</v>
      </c>
      <c r="U32">
        <f t="shared" si="6"/>
        <v>0.43201699016731743</v>
      </c>
      <c r="W32">
        <f t="shared" si="7"/>
        <v>0.21600849508365871</v>
      </c>
      <c r="AJ32">
        <f t="shared" si="8"/>
        <v>7.173256930584393E-2</v>
      </c>
      <c r="AK32">
        <f t="shared" si="9"/>
        <v>0.43626743069415608</v>
      </c>
      <c r="AQ32">
        <f t="shared" si="10"/>
        <v>4.6626170048798557E-2</v>
      </c>
      <c r="AR32">
        <f t="shared" si="11"/>
        <v>0.28357382995120145</v>
      </c>
    </row>
    <row r="33" spans="1:44" x14ac:dyDescent="0.25">
      <c r="A33">
        <v>0.44563127536851099</v>
      </c>
      <c r="C33">
        <f t="shared" si="1"/>
        <v>-0.13670680460576962</v>
      </c>
      <c r="E33">
        <f t="shared" si="2"/>
        <v>0.85117533154104152</v>
      </c>
      <c r="G33">
        <f t="shared" si="3"/>
        <v>0</v>
      </c>
      <c r="O33">
        <f t="shared" si="4"/>
        <v>0.55436872463148901</v>
      </c>
      <c r="Q33">
        <f t="shared" si="0"/>
        <v>0.13670680460576962</v>
      </c>
      <c r="S33">
        <f t="shared" si="5"/>
        <v>0.96188261423845633</v>
      </c>
      <c r="U33">
        <f t="shared" si="6"/>
        <v>0</v>
      </c>
      <c r="W33">
        <f t="shared" si="7"/>
        <v>0</v>
      </c>
      <c r="AJ33">
        <f t="shared" si="8"/>
        <v>0.35117533154104152</v>
      </c>
      <c r="AK33">
        <f t="shared" si="9"/>
        <v>0.15682466845895848</v>
      </c>
      <c r="AQ33">
        <f t="shared" si="10"/>
        <v>0.22826396550167699</v>
      </c>
      <c r="AR33">
        <f t="shared" si="11"/>
        <v>0.101936034498323</v>
      </c>
    </row>
    <row r="34" spans="1:44" x14ac:dyDescent="0.25">
      <c r="A34">
        <v>0.64815210425122838</v>
      </c>
      <c r="C34">
        <f t="shared" si="1"/>
        <v>0.38033630203449098</v>
      </c>
      <c r="E34">
        <f t="shared" si="2"/>
        <v>1.0726063901035914</v>
      </c>
      <c r="G34">
        <f t="shared" si="3"/>
        <v>7.2606390103591378E-2</v>
      </c>
      <c r="O34">
        <f t="shared" si="4"/>
        <v>0.35184789574877162</v>
      </c>
      <c r="Q34">
        <f t="shared" si="0"/>
        <v>-0.38033630203449098</v>
      </c>
      <c r="S34">
        <f t="shared" si="5"/>
        <v>0.76330959859274139</v>
      </c>
      <c r="U34">
        <f t="shared" si="6"/>
        <v>0</v>
      </c>
      <c r="W34">
        <f t="shared" si="7"/>
        <v>3.6303195051795689E-2</v>
      </c>
      <c r="AJ34">
        <f t="shared" si="8"/>
        <v>0.57260639010359138</v>
      </c>
      <c r="AK34">
        <f t="shared" si="9"/>
        <v>8.0000000000000071E-3</v>
      </c>
      <c r="AQ34">
        <f t="shared" si="10"/>
        <v>0.37219415356733443</v>
      </c>
      <c r="AR34">
        <f t="shared" si="11"/>
        <v>3.0612236536256943E-2</v>
      </c>
    </row>
    <row r="35" spans="1:44" x14ac:dyDescent="0.25">
      <c r="A35">
        <v>0.82210760826441232</v>
      </c>
      <c r="C35">
        <f t="shared" si="1"/>
        <v>0.92342689081526497</v>
      </c>
      <c r="E35">
        <f t="shared" si="2"/>
        <v>1.367479220597217</v>
      </c>
      <c r="G35">
        <f t="shared" si="3"/>
        <v>0.36747922059721705</v>
      </c>
      <c r="O35">
        <f t="shared" si="4"/>
        <v>0.17789239173558768</v>
      </c>
      <c r="Q35">
        <f t="shared" si="0"/>
        <v>-0.92342689081526497</v>
      </c>
      <c r="S35">
        <f t="shared" si="5"/>
        <v>0.59871531555734991</v>
      </c>
      <c r="U35">
        <f t="shared" si="6"/>
        <v>0</v>
      </c>
      <c r="W35">
        <f t="shared" si="7"/>
        <v>0.18373961029860852</v>
      </c>
      <c r="AJ35">
        <f t="shared" si="8"/>
        <v>0.86747922059721705</v>
      </c>
      <c r="AK35">
        <f t="shared" si="9"/>
        <v>8.0000000000000071E-3</v>
      </c>
      <c r="AQ35">
        <f t="shared" si="10"/>
        <v>0.56386149338819114</v>
      </c>
      <c r="AR35">
        <f t="shared" si="11"/>
        <v>0.13381772720902591</v>
      </c>
    </row>
    <row r="36" spans="1:44" x14ac:dyDescent="0.25">
      <c r="A36">
        <v>0.36927396465956602</v>
      </c>
      <c r="C36">
        <f t="shared" si="1"/>
        <v>-0.333776882195369</v>
      </c>
      <c r="E36">
        <f t="shared" si="2"/>
        <v>0.77936985845395923</v>
      </c>
      <c r="G36">
        <f t="shared" si="3"/>
        <v>0</v>
      </c>
      <c r="O36">
        <f t="shared" si="4"/>
        <v>0.63072603534043403</v>
      </c>
      <c r="Q36">
        <f t="shared" si="0"/>
        <v>0.33377688219536916</v>
      </c>
      <c r="S36">
        <f t="shared" si="5"/>
        <v>1.0505034858572835</v>
      </c>
      <c r="U36">
        <f t="shared" si="6"/>
        <v>5.0503485857283481E-2</v>
      </c>
      <c r="W36">
        <f t="shared" si="7"/>
        <v>2.5251742928641741E-2</v>
      </c>
      <c r="AJ36">
        <f t="shared" si="8"/>
        <v>0.27936985845395923</v>
      </c>
      <c r="AK36">
        <f t="shared" si="9"/>
        <v>0.22863014154604078</v>
      </c>
      <c r="AQ36">
        <f t="shared" si="10"/>
        <v>0.18159040799507351</v>
      </c>
      <c r="AR36">
        <f t="shared" si="11"/>
        <v>0.14860959200492649</v>
      </c>
    </row>
    <row r="37" spans="1:44" x14ac:dyDescent="0.25">
      <c r="A37">
        <v>0.77990050965910829</v>
      </c>
      <c r="C37">
        <f t="shared" si="1"/>
        <v>0.77185724798292543</v>
      </c>
      <c r="E37">
        <f t="shared" si="2"/>
        <v>1.2778577654008973</v>
      </c>
      <c r="G37">
        <f t="shared" si="3"/>
        <v>0.27785776540089735</v>
      </c>
      <c r="O37">
        <f t="shared" si="4"/>
        <v>0.22009949034089171</v>
      </c>
      <c r="Q37">
        <f t="shared" si="0"/>
        <v>-0.77185724798292543</v>
      </c>
      <c r="S37">
        <f t="shared" si="5"/>
        <v>0.64070569921459497</v>
      </c>
      <c r="U37">
        <f t="shared" si="6"/>
        <v>0</v>
      </c>
      <c r="W37">
        <f t="shared" si="7"/>
        <v>0.13892888270044867</v>
      </c>
      <c r="AJ37">
        <f t="shared" si="8"/>
        <v>0.77785776540089735</v>
      </c>
      <c r="AK37">
        <f t="shared" si="9"/>
        <v>8.0000000000000071E-3</v>
      </c>
      <c r="AQ37">
        <f t="shared" si="10"/>
        <v>0.50560754751058334</v>
      </c>
      <c r="AR37">
        <f t="shared" si="11"/>
        <v>0.102450217890314</v>
      </c>
    </row>
    <row r="38" spans="1:44" x14ac:dyDescent="0.25">
      <c r="A38">
        <v>0.11377300332651753</v>
      </c>
      <c r="C38">
        <f t="shared" si="1"/>
        <v>-1.2067043930706121</v>
      </c>
      <c r="E38">
        <f t="shared" si="2"/>
        <v>0.5274745768540503</v>
      </c>
      <c r="G38">
        <f t="shared" si="3"/>
        <v>0</v>
      </c>
      <c r="O38">
        <f t="shared" si="4"/>
        <v>0.88622699667348248</v>
      </c>
      <c r="Q38">
        <f t="shared" si="0"/>
        <v>1.2067043930706121</v>
      </c>
      <c r="S38">
        <f t="shared" si="5"/>
        <v>1.5521710220823035</v>
      </c>
      <c r="U38">
        <f t="shared" si="6"/>
        <v>0.55217102208230351</v>
      </c>
      <c r="W38">
        <f t="shared" si="7"/>
        <v>0.27608551104115175</v>
      </c>
      <c r="AJ38">
        <f t="shared" si="8"/>
        <v>2.7474576854050303E-2</v>
      </c>
      <c r="AK38">
        <f t="shared" si="9"/>
        <v>0.4805254231459497</v>
      </c>
      <c r="AQ38">
        <f t="shared" si="10"/>
        <v>1.7858474955132698E-2</v>
      </c>
      <c r="AR38">
        <f t="shared" si="11"/>
        <v>0.31234152504486729</v>
      </c>
    </row>
    <row r="39" spans="1:44" x14ac:dyDescent="0.25">
      <c r="A39">
        <v>0.7483443708609272</v>
      </c>
      <c r="C39">
        <f t="shared" si="1"/>
        <v>0.6692888182099167</v>
      </c>
      <c r="E39">
        <f t="shared" si="2"/>
        <v>1.2205664555549631</v>
      </c>
      <c r="G39">
        <f t="shared" si="3"/>
        <v>0.22056645555496313</v>
      </c>
      <c r="O39">
        <f t="shared" si="4"/>
        <v>0.2516556291390728</v>
      </c>
      <c r="Q39">
        <f t="shared" si="0"/>
        <v>-0.6692888182099167</v>
      </c>
      <c r="S39">
        <f t="shared" si="5"/>
        <v>0.67077933311359439</v>
      </c>
      <c r="U39">
        <f t="shared" si="6"/>
        <v>0</v>
      </c>
      <c r="W39">
        <f t="shared" si="7"/>
        <v>0.11028322777748156</v>
      </c>
      <c r="AJ39">
        <f t="shared" si="8"/>
        <v>0.72056645555496313</v>
      </c>
      <c r="AK39">
        <f t="shared" si="9"/>
        <v>8.0000000000000071E-3</v>
      </c>
      <c r="AQ39">
        <f t="shared" si="10"/>
        <v>0.46836819611072605</v>
      </c>
      <c r="AR39">
        <f t="shared" si="11"/>
        <v>8.2398259444237065E-2</v>
      </c>
    </row>
    <row r="40" spans="1:44" x14ac:dyDescent="0.25">
      <c r="A40">
        <v>0.43556016724143193</v>
      </c>
      <c r="C40">
        <f t="shared" si="1"/>
        <v>-0.16223558972361951</v>
      </c>
      <c r="E40">
        <f t="shared" si="2"/>
        <v>0.84151287837492728</v>
      </c>
      <c r="G40">
        <f t="shared" si="3"/>
        <v>0</v>
      </c>
      <c r="O40">
        <f t="shared" si="4"/>
        <v>0.56443983275856802</v>
      </c>
      <c r="Q40">
        <f t="shared" si="0"/>
        <v>0.16223558972361934</v>
      </c>
      <c r="S40">
        <f t="shared" si="5"/>
        <v>0.97292718164819914</v>
      </c>
      <c r="U40">
        <f t="shared" si="6"/>
        <v>0</v>
      </c>
      <c r="W40">
        <f t="shared" si="7"/>
        <v>0</v>
      </c>
      <c r="AJ40">
        <f t="shared" si="8"/>
        <v>0.34151287837492728</v>
      </c>
      <c r="AK40">
        <f t="shared" si="9"/>
        <v>0.16648712162507273</v>
      </c>
      <c r="AQ40">
        <f t="shared" si="10"/>
        <v>0.22198337094370274</v>
      </c>
      <c r="AR40">
        <f t="shared" si="11"/>
        <v>0.10821662905629725</v>
      </c>
    </row>
    <row r="41" spans="1:44" x14ac:dyDescent="0.25">
      <c r="A41">
        <v>0.60267952513199252</v>
      </c>
      <c r="C41">
        <f t="shared" si="1"/>
        <v>0.26028887975147091</v>
      </c>
      <c r="E41">
        <f t="shared" si="2"/>
        <v>1.0165400221168961</v>
      </c>
      <c r="G41">
        <f t="shared" si="3"/>
        <v>1.6540022116896091E-2</v>
      </c>
      <c r="O41">
        <f t="shared" si="4"/>
        <v>0.39732047486800748</v>
      </c>
      <c r="Q41">
        <f t="shared" si="0"/>
        <v>-0.26028887975147091</v>
      </c>
      <c r="S41">
        <f t="shared" si="5"/>
        <v>0.80540926600510432</v>
      </c>
      <c r="U41">
        <f t="shared" si="6"/>
        <v>0</v>
      </c>
      <c r="W41">
        <f t="shared" si="7"/>
        <v>8.2700110584480457E-3</v>
      </c>
      <c r="AJ41">
        <f t="shared" si="8"/>
        <v>0.51654002211689609</v>
      </c>
      <c r="AK41">
        <f t="shared" si="9"/>
        <v>8.0000000000000071E-3</v>
      </c>
      <c r="AQ41">
        <f t="shared" si="10"/>
        <v>0.33575101437598248</v>
      </c>
      <c r="AR41">
        <f t="shared" si="11"/>
        <v>1.0989007740913603E-2</v>
      </c>
    </row>
    <row r="42" spans="1:44" x14ac:dyDescent="0.25">
      <c r="A42">
        <v>0.91061128574480421</v>
      </c>
      <c r="C42">
        <f t="shared" si="1"/>
        <v>1.344528865943212</v>
      </c>
      <c r="E42">
        <f t="shared" si="2"/>
        <v>1.6508521157460572</v>
      </c>
      <c r="G42">
        <f t="shared" si="3"/>
        <v>0.65085211574605717</v>
      </c>
      <c r="O42">
        <f t="shared" si="4"/>
        <v>8.9388714255195789E-2</v>
      </c>
      <c r="Q42">
        <f t="shared" si="0"/>
        <v>-1.344528865943212</v>
      </c>
      <c r="S42">
        <f t="shared" si="5"/>
        <v>0.495944334001098</v>
      </c>
      <c r="U42">
        <f t="shared" si="6"/>
        <v>0</v>
      </c>
      <c r="W42">
        <f t="shared" si="7"/>
        <v>0.32542605787302858</v>
      </c>
      <c r="AJ42">
        <f t="shared" si="8"/>
        <v>1.1508521157460572</v>
      </c>
      <c r="AK42">
        <f t="shared" si="9"/>
        <v>8.0000000000000071E-3</v>
      </c>
      <c r="AQ42">
        <f t="shared" si="10"/>
        <v>0.74805387523493716</v>
      </c>
      <c r="AR42">
        <f t="shared" si="11"/>
        <v>0.23299824051112</v>
      </c>
    </row>
    <row r="43" spans="1:44" x14ac:dyDescent="0.25">
      <c r="A43">
        <v>0.5723441267128514</v>
      </c>
      <c r="C43">
        <f t="shared" si="1"/>
        <v>0.18234530473865629</v>
      </c>
      <c r="E43">
        <f t="shared" si="2"/>
        <v>0.98171650805098543</v>
      </c>
      <c r="G43">
        <f t="shared" si="3"/>
        <v>0</v>
      </c>
      <c r="O43">
        <f t="shared" si="4"/>
        <v>0.4276558732871486</v>
      </c>
      <c r="Q43">
        <f t="shared" si="0"/>
        <v>-0.18234530473865629</v>
      </c>
      <c r="S43">
        <f t="shared" si="5"/>
        <v>0.83397879771159056</v>
      </c>
      <c r="U43">
        <f t="shared" si="6"/>
        <v>0</v>
      </c>
      <c r="W43">
        <f t="shared" si="7"/>
        <v>0</v>
      </c>
      <c r="AJ43">
        <f t="shared" si="8"/>
        <v>0.48171650805098543</v>
      </c>
      <c r="AK43">
        <f t="shared" si="9"/>
        <v>2.6283491949014581E-2</v>
      </c>
      <c r="AQ43">
        <f t="shared" si="10"/>
        <v>0.31311573023314054</v>
      </c>
      <c r="AR43">
        <f t="shared" si="11"/>
        <v>1.708426976685945E-2</v>
      </c>
    </row>
    <row r="44" spans="1:44" x14ac:dyDescent="0.25">
      <c r="A44">
        <v>0.29096346934415723</v>
      </c>
      <c r="C44">
        <f t="shared" si="1"/>
        <v>-0.55057224624946055</v>
      </c>
      <c r="E44">
        <f t="shared" si="2"/>
        <v>0.70735445083667559</v>
      </c>
      <c r="G44">
        <f t="shared" si="3"/>
        <v>0</v>
      </c>
      <c r="O44">
        <f t="shared" si="4"/>
        <v>0.70903653065584282</v>
      </c>
      <c r="Q44">
        <f t="shared" si="0"/>
        <v>0.55057224624946066</v>
      </c>
      <c r="S44">
        <f t="shared" si="5"/>
        <v>1.1574547274136295</v>
      </c>
      <c r="U44">
        <f t="shared" si="6"/>
        <v>0.15745472741362954</v>
      </c>
      <c r="W44">
        <f t="shared" si="7"/>
        <v>7.8727363706814768E-2</v>
      </c>
      <c r="AJ44">
        <f t="shared" si="8"/>
        <v>0.20735445083667559</v>
      </c>
      <c r="AK44">
        <f t="shared" si="9"/>
        <v>0.30064554916332442</v>
      </c>
      <c r="AQ44">
        <f t="shared" si="10"/>
        <v>0.13478039304383913</v>
      </c>
      <c r="AR44">
        <f t="shared" si="11"/>
        <v>0.19541960695616087</v>
      </c>
    </row>
    <row r="45" spans="1:44" x14ac:dyDescent="0.25">
      <c r="A45">
        <v>0.14200262459181492</v>
      </c>
      <c r="C45">
        <f t="shared" si="1"/>
        <v>-1.0713652104025622</v>
      </c>
      <c r="E45">
        <f t="shared" si="2"/>
        <v>0.56038620126224703</v>
      </c>
      <c r="G45">
        <f t="shared" si="3"/>
        <v>0</v>
      </c>
      <c r="O45">
        <f t="shared" si="4"/>
        <v>0.8579973754081851</v>
      </c>
      <c r="Q45">
        <f t="shared" si="0"/>
        <v>1.0713652104025622</v>
      </c>
      <c r="S45">
        <f t="shared" si="5"/>
        <v>1.4610116224022367</v>
      </c>
      <c r="U45">
        <f t="shared" si="6"/>
        <v>0.4610116224022367</v>
      </c>
      <c r="W45">
        <f t="shared" si="7"/>
        <v>0.23050581120111835</v>
      </c>
      <c r="AJ45">
        <f t="shared" si="8"/>
        <v>6.038620126224703E-2</v>
      </c>
      <c r="AK45">
        <f t="shared" si="9"/>
        <v>0.44761379873775298</v>
      </c>
      <c r="AQ45">
        <f t="shared" si="10"/>
        <v>3.9251030820460574E-2</v>
      </c>
      <c r="AR45">
        <f t="shared" si="11"/>
        <v>0.29094896917953944</v>
      </c>
    </row>
    <row r="46" spans="1:44" x14ac:dyDescent="0.25">
      <c r="A46">
        <v>0.71227149266029843</v>
      </c>
      <c r="C46">
        <f t="shared" si="1"/>
        <v>0.5600328742148446</v>
      </c>
      <c r="E46">
        <f t="shared" si="2"/>
        <v>1.1623622016935282</v>
      </c>
      <c r="G46">
        <f t="shared" si="3"/>
        <v>0.16236220169352822</v>
      </c>
      <c r="O46">
        <f t="shared" si="4"/>
        <v>0.28772850733970157</v>
      </c>
      <c r="Q46">
        <f t="shared" si="0"/>
        <v>-0.5600328742148446</v>
      </c>
      <c r="S46">
        <f t="shared" si="5"/>
        <v>0.70436801186851627</v>
      </c>
      <c r="U46">
        <f t="shared" si="6"/>
        <v>0</v>
      </c>
      <c r="W46">
        <f t="shared" si="7"/>
        <v>8.1181100846764109E-2</v>
      </c>
      <c r="AJ46">
        <f t="shared" si="8"/>
        <v>0.66236220169352822</v>
      </c>
      <c r="AK46">
        <f t="shared" si="9"/>
        <v>8.0000000000000071E-3</v>
      </c>
      <c r="AQ46">
        <f t="shared" si="10"/>
        <v>0.43053543110079334</v>
      </c>
      <c r="AR46">
        <f t="shared" si="11"/>
        <v>6.202677059273487E-2</v>
      </c>
    </row>
    <row r="47" spans="1:44" x14ac:dyDescent="0.25">
      <c r="A47">
        <v>0.69927060762352367</v>
      </c>
      <c r="C47">
        <f t="shared" si="1"/>
        <v>0.52230385613430352</v>
      </c>
      <c r="E47">
        <f t="shared" si="2"/>
        <v>1.1429142789376616</v>
      </c>
      <c r="G47">
        <f t="shared" si="3"/>
        <v>0.14291427893766162</v>
      </c>
      <c r="O47">
        <f t="shared" si="4"/>
        <v>0.30072939237647633</v>
      </c>
      <c r="Q47">
        <f t="shared" si="0"/>
        <v>-0.52230385613430352</v>
      </c>
      <c r="S47">
        <f t="shared" si="5"/>
        <v>0.71635359551111022</v>
      </c>
      <c r="U47">
        <f t="shared" si="6"/>
        <v>0</v>
      </c>
      <c r="W47">
        <f t="shared" si="7"/>
        <v>7.145713946883081E-2</v>
      </c>
      <c r="AJ47">
        <f t="shared" si="8"/>
        <v>0.64291427893766162</v>
      </c>
      <c r="AK47">
        <f t="shared" si="9"/>
        <v>8.0000000000000071E-3</v>
      </c>
      <c r="AQ47">
        <f t="shared" si="10"/>
        <v>0.41789428130948009</v>
      </c>
      <c r="AR47">
        <f t="shared" si="11"/>
        <v>5.5219997628181527E-2</v>
      </c>
    </row>
    <row r="48" spans="1:44" x14ac:dyDescent="0.25">
      <c r="A48">
        <v>0.9413434247871334</v>
      </c>
      <c r="C48">
        <f t="shared" si="1"/>
        <v>1.5661515147607836</v>
      </c>
      <c r="E48">
        <f t="shared" si="2"/>
        <v>1.822855540844486</v>
      </c>
      <c r="G48">
        <f t="shared" si="3"/>
        <v>0.82285554084448598</v>
      </c>
      <c r="O48">
        <f t="shared" si="4"/>
        <v>5.8656575212866602E-2</v>
      </c>
      <c r="Q48">
        <f t="shared" si="0"/>
        <v>-1.5661515147607836</v>
      </c>
      <c r="S48">
        <f t="shared" si="5"/>
        <v>0.44914735958653268</v>
      </c>
      <c r="U48">
        <f t="shared" si="6"/>
        <v>0</v>
      </c>
      <c r="W48">
        <f t="shared" si="7"/>
        <v>0.41142777042224299</v>
      </c>
      <c r="AJ48">
        <f t="shared" si="8"/>
        <v>1.322855540844486</v>
      </c>
      <c r="AK48">
        <f t="shared" si="9"/>
        <v>8.0000000000000071E-3</v>
      </c>
      <c r="AQ48">
        <f t="shared" si="10"/>
        <v>0.8598561015489159</v>
      </c>
      <c r="AR48">
        <f t="shared" si="11"/>
        <v>0.29319943929557007</v>
      </c>
    </row>
    <row r="49" spans="1:44" x14ac:dyDescent="0.25">
      <c r="A49">
        <v>0.21680349131748405</v>
      </c>
      <c r="C49">
        <f t="shared" si="1"/>
        <v>-0.78303427894553612</v>
      </c>
      <c r="E49">
        <f t="shared" si="2"/>
        <v>0.63751110959421231</v>
      </c>
      <c r="G49">
        <f t="shared" si="3"/>
        <v>0</v>
      </c>
      <c r="O49">
        <f t="shared" si="4"/>
        <v>0.78319650868251589</v>
      </c>
      <c r="Q49">
        <f t="shared" si="0"/>
        <v>0.78303427894553679</v>
      </c>
      <c r="S49">
        <f t="shared" si="5"/>
        <v>1.2842611536591408</v>
      </c>
      <c r="U49">
        <f t="shared" si="6"/>
        <v>0.28426115365914084</v>
      </c>
      <c r="W49">
        <f t="shared" si="7"/>
        <v>0.14213057682957042</v>
      </c>
      <c r="AJ49">
        <f t="shared" si="8"/>
        <v>0.13751110959421231</v>
      </c>
      <c r="AK49">
        <f t="shared" si="9"/>
        <v>0.3704888904057877</v>
      </c>
      <c r="AQ49">
        <f t="shared" si="10"/>
        <v>8.9382221236237999E-2</v>
      </c>
      <c r="AR49">
        <f t="shared" si="11"/>
        <v>0.24081777876376198</v>
      </c>
    </row>
    <row r="50" spans="1:44" x14ac:dyDescent="0.25">
      <c r="A50">
        <v>5.285805841242714E-2</v>
      </c>
      <c r="C50">
        <f t="shared" si="1"/>
        <v>-1.6177517112956949</v>
      </c>
      <c r="E50">
        <f t="shared" si="2"/>
        <v>0.43890137062240564</v>
      </c>
      <c r="G50">
        <f t="shared" si="3"/>
        <v>0</v>
      </c>
      <c r="O50">
        <f t="shared" si="4"/>
        <v>0.94714194158757281</v>
      </c>
      <c r="Q50">
        <f t="shared" si="0"/>
        <v>1.6177517112956947</v>
      </c>
      <c r="S50">
        <f t="shared" si="5"/>
        <v>1.8654094242561614</v>
      </c>
      <c r="U50">
        <f t="shared" si="6"/>
        <v>0.86540942425616141</v>
      </c>
      <c r="W50">
        <f t="shared" si="7"/>
        <v>0.4327047121280807</v>
      </c>
      <c r="AJ50">
        <f t="shared" si="8"/>
        <v>0</v>
      </c>
      <c r="AK50">
        <f t="shared" si="9"/>
        <v>0.50800000000000001</v>
      </c>
      <c r="AQ50">
        <f t="shared" si="10"/>
        <v>0</v>
      </c>
      <c r="AR50">
        <f t="shared" si="11"/>
        <v>0.33019999999999999</v>
      </c>
    </row>
    <row r="51" spans="1:44" x14ac:dyDescent="0.25">
      <c r="A51">
        <v>5.4750205999938961E-2</v>
      </c>
      <c r="C51">
        <f t="shared" si="1"/>
        <v>-1.6004426858764029</v>
      </c>
      <c r="E51">
        <f t="shared" si="2"/>
        <v>0.44231201575819329</v>
      </c>
      <c r="G51">
        <f t="shared" si="3"/>
        <v>0</v>
      </c>
      <c r="O51">
        <f t="shared" si="4"/>
        <v>0.94524979400006104</v>
      </c>
      <c r="Q51">
        <f t="shared" si="0"/>
        <v>1.6004426858764029</v>
      </c>
      <c r="S51">
        <f t="shared" si="5"/>
        <v>1.8510253484173314</v>
      </c>
      <c r="U51">
        <f t="shared" si="6"/>
        <v>0.85102534841733135</v>
      </c>
      <c r="W51">
        <f t="shared" si="7"/>
        <v>0.42551267420866568</v>
      </c>
      <c r="AJ51">
        <f t="shared" si="8"/>
        <v>0</v>
      </c>
      <c r="AK51">
        <f t="shared" si="9"/>
        <v>0.50800000000000001</v>
      </c>
      <c r="AQ51">
        <f t="shared" si="10"/>
        <v>0</v>
      </c>
      <c r="AR51">
        <f t="shared" si="11"/>
        <v>0.33019999999999999</v>
      </c>
    </row>
    <row r="52" spans="1:44" x14ac:dyDescent="0.25">
      <c r="A52">
        <v>0.52607806634723964</v>
      </c>
      <c r="C52">
        <f t="shared" si="1"/>
        <v>6.5414640886313477E-2</v>
      </c>
      <c r="E52">
        <f t="shared" si="2"/>
        <v>0.93169880861255305</v>
      </c>
      <c r="G52">
        <f t="shared" si="3"/>
        <v>0</v>
      </c>
      <c r="O52">
        <f t="shared" si="4"/>
        <v>0.47392193365276036</v>
      </c>
      <c r="Q52">
        <f t="shared" si="0"/>
        <v>-6.5414640886313477E-2</v>
      </c>
      <c r="S52">
        <f t="shared" si="5"/>
        <v>0.87875045616641012</v>
      </c>
      <c r="U52">
        <f t="shared" si="6"/>
        <v>0</v>
      </c>
      <c r="W52">
        <f t="shared" si="7"/>
        <v>0</v>
      </c>
      <c r="AJ52">
        <f t="shared" si="8"/>
        <v>0.43169880861255305</v>
      </c>
      <c r="AK52">
        <f t="shared" si="9"/>
        <v>7.6301191387446954E-2</v>
      </c>
      <c r="AQ52">
        <f t="shared" si="10"/>
        <v>0.28060422559815951</v>
      </c>
      <c r="AR52">
        <f t="shared" si="11"/>
        <v>4.9595774401840487E-2</v>
      </c>
    </row>
    <row r="53" spans="1:44" x14ac:dyDescent="0.25">
      <c r="A53">
        <v>0.15924558244575335</v>
      </c>
      <c r="C53">
        <f t="shared" si="1"/>
        <v>-0.99756329959123602</v>
      </c>
      <c r="E53">
        <f t="shared" si="2"/>
        <v>0.57919048264157225</v>
      </c>
      <c r="G53">
        <f t="shared" si="3"/>
        <v>0</v>
      </c>
      <c r="O53">
        <f t="shared" si="4"/>
        <v>0.84075441755424662</v>
      </c>
      <c r="Q53">
        <f t="shared" si="0"/>
        <v>0.99756329959123602</v>
      </c>
      <c r="S53">
        <f t="shared" si="5"/>
        <v>1.4135777047715186</v>
      </c>
      <c r="U53">
        <f t="shared" si="6"/>
        <v>0.41357770477151856</v>
      </c>
      <c r="W53">
        <f t="shared" si="7"/>
        <v>0.20678885238575928</v>
      </c>
      <c r="AJ53">
        <f t="shared" si="8"/>
        <v>7.9190482641572246E-2</v>
      </c>
      <c r="AK53">
        <f t="shared" si="9"/>
        <v>0.42880951735842776</v>
      </c>
      <c r="AQ53">
        <f t="shared" si="10"/>
        <v>5.1473813717021963E-2</v>
      </c>
      <c r="AR53">
        <f t="shared" si="11"/>
        <v>0.27872618628297802</v>
      </c>
    </row>
    <row r="54" spans="1:44" x14ac:dyDescent="0.25">
      <c r="A54">
        <v>0.18433179723502305</v>
      </c>
      <c r="C54">
        <f t="shared" si="1"/>
        <v>-0.89897947295920266</v>
      </c>
      <c r="E54">
        <f t="shared" si="2"/>
        <v>0.6052971149665467</v>
      </c>
      <c r="G54">
        <f t="shared" si="3"/>
        <v>0</v>
      </c>
      <c r="O54">
        <f t="shared" si="4"/>
        <v>0.81566820276497698</v>
      </c>
      <c r="Q54">
        <f t="shared" si="0"/>
        <v>0.89897947295920266</v>
      </c>
      <c r="S54">
        <f t="shared" si="5"/>
        <v>1.3526097065954643</v>
      </c>
      <c r="U54">
        <f t="shared" si="6"/>
        <v>0.35260970659546431</v>
      </c>
      <c r="W54">
        <f t="shared" si="7"/>
        <v>0.17630485329773216</v>
      </c>
      <c r="AJ54">
        <f t="shared" si="8"/>
        <v>0.1052971149665467</v>
      </c>
      <c r="AK54">
        <f t="shared" si="9"/>
        <v>0.40270288503345331</v>
      </c>
      <c r="AQ54">
        <f t="shared" si="10"/>
        <v>6.8443124728255353E-2</v>
      </c>
      <c r="AR54">
        <f t="shared" si="11"/>
        <v>0.26175687527174463</v>
      </c>
    </row>
    <row r="55" spans="1:44" x14ac:dyDescent="0.25">
      <c r="A55">
        <v>0.63750114444410533</v>
      </c>
      <c r="C55">
        <f t="shared" si="1"/>
        <v>0.35178739674316345</v>
      </c>
      <c r="E55">
        <f t="shared" si="2"/>
        <v>1.0589989832861577</v>
      </c>
      <c r="G55">
        <f t="shared" si="3"/>
        <v>5.8998983286157713E-2</v>
      </c>
      <c r="O55">
        <f t="shared" si="4"/>
        <v>0.36249885555589467</v>
      </c>
      <c r="Q55">
        <f t="shared" si="0"/>
        <v>-0.35178739674316345</v>
      </c>
      <c r="S55">
        <f t="shared" si="5"/>
        <v>0.77311760067738255</v>
      </c>
      <c r="U55">
        <f t="shared" si="6"/>
        <v>0</v>
      </c>
      <c r="W55">
        <f t="shared" si="7"/>
        <v>2.9499491643078857E-2</v>
      </c>
      <c r="AJ55">
        <f t="shared" si="8"/>
        <v>0.55899898328615771</v>
      </c>
      <c r="AK55">
        <f t="shared" si="9"/>
        <v>8.0000000000000071E-3</v>
      </c>
      <c r="AQ55">
        <f t="shared" si="10"/>
        <v>0.36334933913600254</v>
      </c>
      <c r="AR55">
        <f t="shared" si="11"/>
        <v>2.5849644150155171E-2</v>
      </c>
    </row>
    <row r="56" spans="1:44" x14ac:dyDescent="0.25">
      <c r="A56">
        <v>0.28608050782799765</v>
      </c>
      <c r="C56">
        <f t="shared" si="1"/>
        <v>-0.56487172683438991</v>
      </c>
      <c r="E56">
        <f t="shared" si="2"/>
        <v>0.70284540706630994</v>
      </c>
      <c r="G56">
        <f t="shared" si="3"/>
        <v>0</v>
      </c>
      <c r="O56">
        <f t="shared" si="4"/>
        <v>0.71391949217200235</v>
      </c>
      <c r="Q56">
        <f t="shared" si="0"/>
        <v>0.56487172683438991</v>
      </c>
      <c r="S56">
        <f t="shared" si="5"/>
        <v>1.16488027786278</v>
      </c>
      <c r="U56">
        <f t="shared" si="6"/>
        <v>0.16488027786278003</v>
      </c>
      <c r="W56">
        <f t="shared" si="7"/>
        <v>8.2440138931390017E-2</v>
      </c>
      <c r="AJ56">
        <f t="shared" si="8"/>
        <v>0.20284540706630994</v>
      </c>
      <c r="AK56">
        <f t="shared" si="9"/>
        <v>0.30515459293369007</v>
      </c>
      <c r="AQ56">
        <f t="shared" si="10"/>
        <v>0.13184951459310146</v>
      </c>
      <c r="AR56">
        <f t="shared" si="11"/>
        <v>0.19835048540689854</v>
      </c>
    </row>
    <row r="57" spans="1:44" x14ac:dyDescent="0.25">
      <c r="A57">
        <v>3.6194952238532668E-2</v>
      </c>
      <c r="C57">
        <f t="shared" si="1"/>
        <v>-1.7966581638773351</v>
      </c>
      <c r="E57">
        <f t="shared" si="2"/>
        <v>0.40515322205872473</v>
      </c>
      <c r="G57">
        <f t="shared" si="3"/>
        <v>0</v>
      </c>
      <c r="O57">
        <f t="shared" si="4"/>
        <v>0.96380504776146736</v>
      </c>
      <c r="Q57">
        <f t="shared" si="0"/>
        <v>1.7966581638773353</v>
      </c>
      <c r="S57">
        <f t="shared" si="5"/>
        <v>2.0207928963707253</v>
      </c>
      <c r="U57">
        <f t="shared" si="6"/>
        <v>1.0207928963707253</v>
      </c>
      <c r="W57">
        <f t="shared" si="7"/>
        <v>0.51039644818536267</v>
      </c>
      <c r="AJ57">
        <f t="shared" si="8"/>
        <v>0</v>
      </c>
      <c r="AK57">
        <f t="shared" si="9"/>
        <v>0.50800000000000001</v>
      </c>
      <c r="AQ57">
        <f t="shared" si="10"/>
        <v>0</v>
      </c>
      <c r="AR57">
        <f t="shared" si="11"/>
        <v>0.33019999999999999</v>
      </c>
    </row>
    <row r="58" spans="1:44" x14ac:dyDescent="0.25">
      <c r="A58">
        <v>3.7476729636524556E-2</v>
      </c>
      <c r="C58">
        <f t="shared" si="1"/>
        <v>-1.7807490312194214</v>
      </c>
      <c r="E58">
        <f t="shared" si="2"/>
        <v>0.40804607708009361</v>
      </c>
      <c r="G58">
        <f t="shared" si="3"/>
        <v>0</v>
      </c>
      <c r="O58">
        <f t="shared" si="4"/>
        <v>0.9625232703634754</v>
      </c>
      <c r="Q58">
        <f t="shared" si="0"/>
        <v>1.780749031219421</v>
      </c>
      <c r="S58">
        <f t="shared" si="5"/>
        <v>2.0064664239310321</v>
      </c>
      <c r="U58">
        <f t="shared" si="6"/>
        <v>1.0064664239310321</v>
      </c>
      <c r="W58">
        <f t="shared" si="7"/>
        <v>0.50323321196551607</v>
      </c>
      <c r="AJ58">
        <f t="shared" si="8"/>
        <v>0</v>
      </c>
      <c r="AK58">
        <f t="shared" si="9"/>
        <v>0.50800000000000001</v>
      </c>
      <c r="AQ58">
        <f t="shared" si="10"/>
        <v>0</v>
      </c>
      <c r="AR58">
        <f t="shared" si="11"/>
        <v>0.33019999999999999</v>
      </c>
    </row>
    <row r="59" spans="1:44" x14ac:dyDescent="0.25">
      <c r="A59">
        <v>0.76085695974608603</v>
      </c>
      <c r="C59">
        <f t="shared" si="1"/>
        <v>0.70906187497125628</v>
      </c>
      <c r="E59">
        <f t="shared" si="2"/>
        <v>1.2424709650391215</v>
      </c>
      <c r="G59">
        <f t="shared" si="3"/>
        <v>0.24247096503912147</v>
      </c>
      <c r="O59">
        <f t="shared" si="4"/>
        <v>0.23914304025391397</v>
      </c>
      <c r="Q59">
        <f t="shared" si="0"/>
        <v>-0.70906187497125628</v>
      </c>
      <c r="S59">
        <f t="shared" si="5"/>
        <v>0.6589536303990835</v>
      </c>
      <c r="U59">
        <f t="shared" si="6"/>
        <v>0</v>
      </c>
      <c r="W59">
        <f t="shared" si="7"/>
        <v>0.12123548251956073</v>
      </c>
      <c r="AJ59">
        <f t="shared" si="8"/>
        <v>0.74247096503912147</v>
      </c>
      <c r="AK59">
        <f t="shared" si="9"/>
        <v>8.0000000000000071E-3</v>
      </c>
      <c r="AQ59">
        <f t="shared" si="10"/>
        <v>0.48260612727542895</v>
      </c>
      <c r="AR59">
        <f t="shared" si="11"/>
        <v>9.0064837763692507E-2</v>
      </c>
    </row>
    <row r="60" spans="1:44" x14ac:dyDescent="0.25">
      <c r="A60">
        <v>0.46333201086458936</v>
      </c>
      <c r="C60">
        <f t="shared" si="1"/>
        <v>-9.2042815967811595E-2</v>
      </c>
      <c r="E60">
        <f t="shared" si="2"/>
        <v>0.86834793430210255</v>
      </c>
      <c r="G60">
        <f t="shared" si="3"/>
        <v>0</v>
      </c>
      <c r="O60">
        <f t="shared" si="4"/>
        <v>0.53666798913541069</v>
      </c>
      <c r="Q60">
        <f t="shared" si="0"/>
        <v>9.2042815967811747E-2</v>
      </c>
      <c r="S60">
        <f t="shared" si="5"/>
        <v>0.94286025305743559</v>
      </c>
      <c r="U60">
        <f t="shared" si="6"/>
        <v>0</v>
      </c>
      <c r="W60">
        <f t="shared" si="7"/>
        <v>0</v>
      </c>
      <c r="AJ60">
        <f t="shared" si="8"/>
        <v>0.36834793430210255</v>
      </c>
      <c r="AK60">
        <f t="shared" si="9"/>
        <v>0.13965206569789745</v>
      </c>
      <c r="AQ60">
        <f t="shared" si="10"/>
        <v>0.23942615729636665</v>
      </c>
      <c r="AR60">
        <f t="shared" si="11"/>
        <v>9.077384270363334E-2</v>
      </c>
    </row>
    <row r="61" spans="1:44" x14ac:dyDescent="0.25">
      <c r="A61">
        <v>7.5472273934141063E-2</v>
      </c>
      <c r="C61">
        <f t="shared" si="1"/>
        <v>-1.4362031327512619</v>
      </c>
      <c r="E61">
        <f t="shared" si="2"/>
        <v>0.47602278089824601</v>
      </c>
      <c r="G61">
        <f t="shared" si="3"/>
        <v>0</v>
      </c>
      <c r="O61">
        <f t="shared" si="4"/>
        <v>0.92452772606585898</v>
      </c>
      <c r="Q61">
        <f t="shared" si="0"/>
        <v>1.4362031327512603</v>
      </c>
      <c r="S61">
        <f t="shared" si="5"/>
        <v>1.7199402758268245</v>
      </c>
      <c r="U61">
        <f t="shared" si="6"/>
        <v>0.71994027582682452</v>
      </c>
      <c r="W61">
        <f t="shared" si="7"/>
        <v>0.35997013791341226</v>
      </c>
      <c r="AJ61">
        <f t="shared" si="8"/>
        <v>0</v>
      </c>
      <c r="AK61">
        <f t="shared" si="9"/>
        <v>0.50800000000000001</v>
      </c>
      <c r="AQ61">
        <f t="shared" si="10"/>
        <v>0</v>
      </c>
      <c r="AR61">
        <f t="shared" si="11"/>
        <v>0.33019999999999999</v>
      </c>
    </row>
    <row r="62" spans="1:44" x14ac:dyDescent="0.25">
      <c r="A62">
        <v>0.5679494613483077</v>
      </c>
      <c r="C62">
        <f t="shared" si="1"/>
        <v>0.17115603371773028</v>
      </c>
      <c r="E62">
        <f t="shared" si="2"/>
        <v>0.97681627500678969</v>
      </c>
      <c r="G62">
        <f t="shared" si="3"/>
        <v>0</v>
      </c>
      <c r="O62">
        <f t="shared" si="4"/>
        <v>0.4320505386516923</v>
      </c>
      <c r="Q62">
        <f t="shared" si="0"/>
        <v>-0.17115603371773028</v>
      </c>
      <c r="S62">
        <f t="shared" si="5"/>
        <v>0.83816248154986051</v>
      </c>
      <c r="U62">
        <f t="shared" si="6"/>
        <v>0</v>
      </c>
      <c r="W62">
        <f t="shared" si="7"/>
        <v>0</v>
      </c>
      <c r="AJ62">
        <f t="shared" si="8"/>
        <v>0.47681627500678969</v>
      </c>
      <c r="AK62">
        <f t="shared" si="9"/>
        <v>3.1183724993210316E-2</v>
      </c>
      <c r="AQ62">
        <f t="shared" si="10"/>
        <v>0.30993057875441332</v>
      </c>
      <c r="AR62">
        <f t="shared" si="11"/>
        <v>2.0269421245586672E-2</v>
      </c>
    </row>
    <row r="63" spans="1:44" x14ac:dyDescent="0.25">
      <c r="A63">
        <v>0.14050721762749108</v>
      </c>
      <c r="C63">
        <f t="shared" si="1"/>
        <v>-1.0780432952534051</v>
      </c>
      <c r="E63">
        <f t="shared" si="2"/>
        <v>0.55871508752966481</v>
      </c>
      <c r="G63">
        <f t="shared" si="3"/>
        <v>0</v>
      </c>
      <c r="O63">
        <f t="shared" si="4"/>
        <v>0.85949278237250892</v>
      </c>
      <c r="Q63">
        <f t="shared" si="0"/>
        <v>1.0780432952534051</v>
      </c>
      <c r="S63">
        <f t="shared" si="5"/>
        <v>1.4653815000736159</v>
      </c>
      <c r="U63">
        <f t="shared" si="6"/>
        <v>0.46538150007361589</v>
      </c>
      <c r="W63">
        <f t="shared" si="7"/>
        <v>0.23269075003680795</v>
      </c>
      <c r="AJ63">
        <f t="shared" si="8"/>
        <v>5.8715087529664811E-2</v>
      </c>
      <c r="AK63">
        <f t="shared" si="9"/>
        <v>0.4492849124703352</v>
      </c>
      <c r="AQ63">
        <f t="shared" si="10"/>
        <v>3.816480689428213E-2</v>
      </c>
      <c r="AR63">
        <f t="shared" si="11"/>
        <v>0.29203519310571785</v>
      </c>
    </row>
    <row r="64" spans="1:44" x14ac:dyDescent="0.25">
      <c r="A64">
        <v>0.66313669240394302</v>
      </c>
      <c r="C64">
        <f t="shared" si="1"/>
        <v>0.42103898410417784</v>
      </c>
      <c r="E64">
        <f t="shared" si="2"/>
        <v>1.0923096047011394</v>
      </c>
      <c r="G64">
        <f t="shared" si="3"/>
        <v>9.2309604701139358E-2</v>
      </c>
      <c r="O64">
        <f t="shared" si="4"/>
        <v>0.33686330759605698</v>
      </c>
      <c r="Q64">
        <f t="shared" si="0"/>
        <v>-0.42103898410417784</v>
      </c>
      <c r="S64">
        <f t="shared" si="5"/>
        <v>0.74954092645005177</v>
      </c>
      <c r="U64">
        <f t="shared" si="6"/>
        <v>0</v>
      </c>
      <c r="W64">
        <f t="shared" si="7"/>
        <v>4.6154802350569679E-2</v>
      </c>
      <c r="AJ64">
        <f t="shared" si="8"/>
        <v>0.59230960470113936</v>
      </c>
      <c r="AK64">
        <f t="shared" si="9"/>
        <v>8.0000000000000071E-3</v>
      </c>
      <c r="AQ64">
        <f t="shared" si="10"/>
        <v>0.38500124305574057</v>
      </c>
      <c r="AR64">
        <f t="shared" si="11"/>
        <v>3.750836164539878E-2</v>
      </c>
    </row>
    <row r="65" spans="1:44" x14ac:dyDescent="0.25">
      <c r="A65">
        <v>0.70372631000701924</v>
      </c>
      <c r="C65">
        <f t="shared" si="1"/>
        <v>0.53514820327314816</v>
      </c>
      <c r="E65">
        <f t="shared" si="2"/>
        <v>1.1494982606814028</v>
      </c>
      <c r="G65">
        <f t="shared" si="3"/>
        <v>0.14949826068140282</v>
      </c>
      <c r="O65">
        <f t="shared" si="4"/>
        <v>0.29627368999298076</v>
      </c>
      <c r="Q65">
        <f t="shared" si="0"/>
        <v>-0.53514820327314816</v>
      </c>
      <c r="S65">
        <f t="shared" si="5"/>
        <v>0.71225053667558602</v>
      </c>
      <c r="U65">
        <f t="shared" si="6"/>
        <v>0</v>
      </c>
      <c r="W65">
        <f t="shared" si="7"/>
        <v>7.4749130340701408E-2</v>
      </c>
      <c r="AJ65">
        <f t="shared" si="8"/>
        <v>0.64949826068140282</v>
      </c>
      <c r="AK65">
        <f t="shared" si="9"/>
        <v>8.0000000000000071E-3</v>
      </c>
      <c r="AQ65">
        <f t="shared" si="10"/>
        <v>0.42217386944291185</v>
      </c>
      <c r="AR65">
        <f t="shared" si="11"/>
        <v>5.7524391238490957E-2</v>
      </c>
    </row>
    <row r="66" spans="1:44" x14ac:dyDescent="0.25">
      <c r="A66">
        <v>0.26789147618030335</v>
      </c>
      <c r="C66">
        <f t="shared" si="1"/>
        <v>-0.61920251938019377</v>
      </c>
      <c r="E66">
        <f t="shared" si="2"/>
        <v>0.68597384072679879</v>
      </c>
      <c r="G66">
        <f t="shared" si="3"/>
        <v>0</v>
      </c>
      <c r="O66">
        <f t="shared" si="4"/>
        <v>0.73210852381969671</v>
      </c>
      <c r="Q66">
        <f t="shared" si="0"/>
        <v>0.61920251938019422</v>
      </c>
      <c r="S66">
        <f t="shared" si="5"/>
        <v>1.1935305757585821</v>
      </c>
      <c r="U66">
        <f t="shared" si="6"/>
        <v>0.19353057575858212</v>
      </c>
      <c r="W66">
        <f t="shared" si="7"/>
        <v>9.6765287879291062E-2</v>
      </c>
      <c r="AJ66">
        <f t="shared" si="8"/>
        <v>0.18597384072679879</v>
      </c>
      <c r="AK66">
        <f t="shared" si="9"/>
        <v>0.32202615927320122</v>
      </c>
      <c r="AQ66">
        <f t="shared" si="10"/>
        <v>0.12088299647241922</v>
      </c>
      <c r="AR66">
        <f t="shared" si="11"/>
        <v>0.20931700352758076</v>
      </c>
    </row>
    <row r="67" spans="1:44" x14ac:dyDescent="0.25">
      <c r="A67">
        <v>0.48396252327036349</v>
      </c>
      <c r="C67">
        <f t="shared" si="1"/>
        <v>-4.0210826214724195E-2</v>
      </c>
      <c r="E67">
        <f t="shared" si="2"/>
        <v>0.88871131328361574</v>
      </c>
      <c r="G67">
        <f t="shared" si="3"/>
        <v>0</v>
      </c>
      <c r="O67">
        <f t="shared" si="4"/>
        <v>0.51603747672963651</v>
      </c>
      <c r="Q67">
        <f t="shared" si="0"/>
        <v>4.0210826214724195E-2</v>
      </c>
      <c r="S67">
        <f t="shared" si="5"/>
        <v>0.92125613890626723</v>
      </c>
      <c r="U67">
        <f t="shared" si="6"/>
        <v>0</v>
      </c>
      <c r="W67">
        <f t="shared" si="7"/>
        <v>0</v>
      </c>
      <c r="AJ67">
        <f t="shared" si="8"/>
        <v>0.38871131328361574</v>
      </c>
      <c r="AK67">
        <f t="shared" si="9"/>
        <v>0.11928868671638426</v>
      </c>
      <c r="AQ67">
        <f t="shared" si="10"/>
        <v>0.25266235363435025</v>
      </c>
      <c r="AR67">
        <f t="shared" si="11"/>
        <v>7.7537646365649748E-2</v>
      </c>
    </row>
    <row r="68" spans="1:44" x14ac:dyDescent="0.25">
      <c r="A68">
        <v>0.7108981597338786</v>
      </c>
      <c r="C68">
        <f t="shared" si="1"/>
        <v>0.55601049458204199</v>
      </c>
      <c r="E68">
        <f t="shared" si="2"/>
        <v>1.1602731510224606</v>
      </c>
      <c r="G68">
        <f t="shared" si="3"/>
        <v>0.16027315102246065</v>
      </c>
      <c r="O68">
        <f t="shared" si="4"/>
        <v>0.2891018402661214</v>
      </c>
      <c r="Q68">
        <f t="shared" si="0"/>
        <v>-0.55601049458204199</v>
      </c>
      <c r="S68">
        <f t="shared" si="5"/>
        <v>0.70563621364201756</v>
      </c>
      <c r="U68">
        <f t="shared" si="6"/>
        <v>0</v>
      </c>
      <c r="W68">
        <f t="shared" si="7"/>
        <v>8.0136575511230324E-2</v>
      </c>
      <c r="AJ68">
        <f t="shared" si="8"/>
        <v>0.66027315102246065</v>
      </c>
      <c r="AK68">
        <f t="shared" si="9"/>
        <v>8.0000000000000071E-3</v>
      </c>
      <c r="AQ68">
        <f t="shared" si="10"/>
        <v>0.42917754816459941</v>
      </c>
      <c r="AR68">
        <f t="shared" si="11"/>
        <v>6.1295602857861231E-2</v>
      </c>
    </row>
    <row r="69" spans="1:44" x14ac:dyDescent="0.25">
      <c r="A69">
        <v>0.10147404400769067</v>
      </c>
      <c r="C69">
        <f t="shared" si="1"/>
        <v>-1.2731971602748102</v>
      </c>
      <c r="E69">
        <f t="shared" si="2"/>
        <v>0.51202026234821674</v>
      </c>
      <c r="G69">
        <f t="shared" si="3"/>
        <v>0</v>
      </c>
      <c r="O69">
        <f t="shared" si="4"/>
        <v>0.89852595599230933</v>
      </c>
      <c r="Q69">
        <f t="shared" ref="Q69:Q132" si="12">_xlfn.NORM.S.INV(O69)</f>
        <v>1.2731971602748102</v>
      </c>
      <c r="S69">
        <f t="shared" si="5"/>
        <v>1.5990202210419091</v>
      </c>
      <c r="U69">
        <f t="shared" si="6"/>
        <v>0.59902022104190911</v>
      </c>
      <c r="W69">
        <f t="shared" si="7"/>
        <v>0.29951011052095455</v>
      </c>
      <c r="AJ69">
        <f t="shared" si="8"/>
        <v>1.2020262348216737E-2</v>
      </c>
      <c r="AK69">
        <f t="shared" si="9"/>
        <v>0.49597973765178327</v>
      </c>
      <c r="AQ69">
        <f t="shared" si="10"/>
        <v>7.8131705263408801E-3</v>
      </c>
      <c r="AR69">
        <f t="shared" si="11"/>
        <v>0.3223868294736591</v>
      </c>
    </row>
    <row r="70" spans="1:44" x14ac:dyDescent="0.25">
      <c r="A70">
        <v>0.12527848139896847</v>
      </c>
      <c r="C70">
        <f t="shared" ref="C70:C133" si="13">_xlfn.NORM.S.INV(A70)</f>
        <v>-1.1489976181764201</v>
      </c>
      <c r="E70">
        <f t="shared" ref="E70:E133" si="14">EXP(-0.5*$K$2^2*$K$1+$K$2*SQRT($K$1)*C70)</f>
        <v>0.54126442105136974</v>
      </c>
      <c r="G70">
        <f t="shared" ref="G70:G133" si="15">MAX(E70-$K$4,0)</f>
        <v>0</v>
      </c>
      <c r="O70">
        <f t="shared" ref="O70:O133" si="16">1-A70</f>
        <v>0.87472151860103153</v>
      </c>
      <c r="Q70">
        <f t="shared" si="12"/>
        <v>1.1489976181764201</v>
      </c>
      <c r="S70">
        <f t="shared" ref="S70:S133" si="17">EXP(-0.5*$K$2^2*$K$1+$K$2*SQRT($K$1)*Q70)</f>
        <v>1.5126262160140738</v>
      </c>
      <c r="U70">
        <f t="shared" ref="U70:U133" si="18">MAX(S70-$K$4,0)</f>
        <v>0.51262621601407377</v>
      </c>
      <c r="W70">
        <f t="shared" ref="W70:W133" si="19">((U70+G70)/2)</f>
        <v>0.25631310800703688</v>
      </c>
      <c r="AJ70">
        <f t="shared" ref="AJ70:AJ133" si="20">MAX(E70-$AG$4,0)</f>
        <v>4.1264421051369737E-2</v>
      </c>
      <c r="AK70">
        <f t="shared" ref="AK70:AK133" si="21">(G70-AJ70)+$AG$7</f>
        <v>0.46673557894863027</v>
      </c>
      <c r="AQ70">
        <f t="shared" ref="AQ70:AQ133" si="22">AJ70*$AN$15</f>
        <v>2.682187368339033E-2</v>
      </c>
      <c r="AR70">
        <f t="shared" ref="AR70:AR133" si="23">G70-AQ70+$AG$7*$AN$15</f>
        <v>0.30337812631660965</v>
      </c>
    </row>
    <row r="71" spans="1:44" x14ac:dyDescent="0.25">
      <c r="A71">
        <v>0.7381206701864681</v>
      </c>
      <c r="C71">
        <f t="shared" si="13"/>
        <v>0.63756227488213213</v>
      </c>
      <c r="E71">
        <f t="shared" si="14"/>
        <v>1.2033706777124136</v>
      </c>
      <c r="G71">
        <f t="shared" si="15"/>
        <v>0.20337067771241357</v>
      </c>
      <c r="O71">
        <f t="shared" si="16"/>
        <v>0.2618793298135319</v>
      </c>
      <c r="Q71">
        <f t="shared" si="12"/>
        <v>-0.63756227488213213</v>
      </c>
      <c r="S71">
        <f t="shared" si="17"/>
        <v>0.68036455286942388</v>
      </c>
      <c r="U71">
        <f t="shared" si="18"/>
        <v>0</v>
      </c>
      <c r="W71">
        <f t="shared" si="19"/>
        <v>0.10168533885620679</v>
      </c>
      <c r="AJ71">
        <f t="shared" si="20"/>
        <v>0.70337067771241357</v>
      </c>
      <c r="AK71">
        <f t="shared" si="21"/>
        <v>8.0000000000000071E-3</v>
      </c>
      <c r="AQ71">
        <f t="shared" si="22"/>
        <v>0.45719094051306886</v>
      </c>
      <c r="AR71">
        <f t="shared" si="23"/>
        <v>7.6379737199344711E-2</v>
      </c>
    </row>
    <row r="72" spans="1:44" x14ac:dyDescent="0.25">
      <c r="A72">
        <v>0.53392132328257091</v>
      </c>
      <c r="C72">
        <f t="shared" si="13"/>
        <v>8.5130864007603391E-2</v>
      </c>
      <c r="E72">
        <f t="shared" si="14"/>
        <v>0.93995025980505909</v>
      </c>
      <c r="G72">
        <f t="shared" si="15"/>
        <v>0</v>
      </c>
      <c r="O72">
        <f t="shared" si="16"/>
        <v>0.46607867671742909</v>
      </c>
      <c r="Q72">
        <f t="shared" si="12"/>
        <v>-8.5130864007603391E-2</v>
      </c>
      <c r="S72">
        <f t="shared" si="17"/>
        <v>0.87103625382026317</v>
      </c>
      <c r="U72">
        <f t="shared" si="18"/>
        <v>0</v>
      </c>
      <c r="W72">
        <f t="shared" si="19"/>
        <v>0</v>
      </c>
      <c r="AJ72">
        <f t="shared" si="20"/>
        <v>0.43995025980505909</v>
      </c>
      <c r="AK72">
        <f t="shared" si="21"/>
        <v>6.8049740194940922E-2</v>
      </c>
      <c r="AQ72">
        <f t="shared" si="22"/>
        <v>0.28596766887328839</v>
      </c>
      <c r="AR72">
        <f t="shared" si="23"/>
        <v>4.4232331126711599E-2</v>
      </c>
    </row>
    <row r="73" spans="1:44" x14ac:dyDescent="0.25">
      <c r="A73">
        <v>0.68260750144962923</v>
      </c>
      <c r="C73">
        <f t="shared" si="13"/>
        <v>0.47500277256004797</v>
      </c>
      <c r="E73">
        <f t="shared" si="14"/>
        <v>1.1189913484393341</v>
      </c>
      <c r="G73">
        <f t="shared" si="15"/>
        <v>0.11899134843933412</v>
      </c>
      <c r="O73">
        <f t="shared" si="16"/>
        <v>0.31739249855037077</v>
      </c>
      <c r="Q73">
        <f t="shared" si="12"/>
        <v>-0.47500277256004797</v>
      </c>
      <c r="S73">
        <f t="shared" si="17"/>
        <v>0.73166852828654294</v>
      </c>
      <c r="U73">
        <f t="shared" si="18"/>
        <v>0</v>
      </c>
      <c r="W73">
        <f t="shared" si="19"/>
        <v>5.9495674219667061E-2</v>
      </c>
      <c r="AJ73">
        <f t="shared" si="20"/>
        <v>0.61899134843933412</v>
      </c>
      <c r="AK73">
        <f t="shared" si="21"/>
        <v>8.0000000000000071E-3</v>
      </c>
      <c r="AQ73">
        <f t="shared" si="22"/>
        <v>0.4023443764855672</v>
      </c>
      <c r="AR73">
        <f t="shared" si="23"/>
        <v>4.6846971953766914E-2</v>
      </c>
    </row>
    <row r="74" spans="1:44" x14ac:dyDescent="0.25">
      <c r="A74">
        <v>0.81136509292886139</v>
      </c>
      <c r="C74">
        <f t="shared" si="13"/>
        <v>0.88293791989110715</v>
      </c>
      <c r="E74">
        <f t="shared" si="14"/>
        <v>1.3429408075274549</v>
      </c>
      <c r="G74">
        <f t="shared" si="15"/>
        <v>0.34294080752745493</v>
      </c>
      <c r="O74">
        <f t="shared" si="16"/>
        <v>0.18863490707113861</v>
      </c>
      <c r="Q74">
        <f t="shared" si="12"/>
        <v>-0.88293791989110715</v>
      </c>
      <c r="S74">
        <f t="shared" si="17"/>
        <v>0.60965513035930563</v>
      </c>
      <c r="U74">
        <f t="shared" si="18"/>
        <v>0</v>
      </c>
      <c r="W74">
        <f t="shared" si="19"/>
        <v>0.17147040376372746</v>
      </c>
      <c r="AJ74">
        <f t="shared" si="20"/>
        <v>0.84294080752745493</v>
      </c>
      <c r="AK74">
        <f t="shared" si="21"/>
        <v>8.0000000000000071E-3</v>
      </c>
      <c r="AQ74">
        <f t="shared" si="22"/>
        <v>0.54791152489284567</v>
      </c>
      <c r="AR74">
        <f t="shared" si="23"/>
        <v>0.12522928263460925</v>
      </c>
    </row>
    <row r="75" spans="1:44" x14ac:dyDescent="0.25">
      <c r="A75">
        <v>0.65144810327463609</v>
      </c>
      <c r="C75">
        <f t="shared" si="13"/>
        <v>0.38923300071003486</v>
      </c>
      <c r="E75">
        <f t="shared" si="14"/>
        <v>1.0768824966211028</v>
      </c>
      <c r="G75">
        <f t="shared" si="15"/>
        <v>7.6882496621102803E-2</v>
      </c>
      <c r="O75">
        <f t="shared" si="16"/>
        <v>0.34855189672536391</v>
      </c>
      <c r="Q75">
        <f t="shared" si="12"/>
        <v>-0.38923300071003486</v>
      </c>
      <c r="S75">
        <f t="shared" si="17"/>
        <v>0.76027863359919512</v>
      </c>
      <c r="U75">
        <f t="shared" si="18"/>
        <v>0</v>
      </c>
      <c r="W75">
        <f t="shared" si="19"/>
        <v>3.8441248310551401E-2</v>
      </c>
      <c r="AJ75">
        <f t="shared" si="20"/>
        <v>0.5768824966211028</v>
      </c>
      <c r="AK75">
        <f t="shared" si="21"/>
        <v>8.0000000000000071E-3</v>
      </c>
      <c r="AQ75">
        <f t="shared" si="22"/>
        <v>0.37497362280371682</v>
      </c>
      <c r="AR75">
        <f t="shared" si="23"/>
        <v>3.2108873817385974E-2</v>
      </c>
    </row>
    <row r="76" spans="1:44" x14ac:dyDescent="0.25">
      <c r="A76">
        <v>0.10013122959074679</v>
      </c>
      <c r="C76">
        <f t="shared" si="13"/>
        <v>-1.2808041694642365</v>
      </c>
      <c r="E76">
        <f t="shared" si="14"/>
        <v>0.51028135048567302</v>
      </c>
      <c r="G76">
        <f t="shared" si="15"/>
        <v>0</v>
      </c>
      <c r="O76">
        <f t="shared" si="16"/>
        <v>0.89986877040925317</v>
      </c>
      <c r="Q76">
        <f t="shared" si="12"/>
        <v>1.2808041694642367</v>
      </c>
      <c r="S76">
        <f t="shared" si="17"/>
        <v>1.6044692840503274</v>
      </c>
      <c r="U76">
        <f t="shared" si="18"/>
        <v>0.6044692840503274</v>
      </c>
      <c r="W76">
        <f t="shared" si="19"/>
        <v>0.3022346420251637</v>
      </c>
      <c r="AJ76">
        <f t="shared" si="20"/>
        <v>1.0281350485673024E-2</v>
      </c>
      <c r="AK76">
        <f t="shared" si="21"/>
        <v>0.49771864951432698</v>
      </c>
      <c r="AQ76">
        <f t="shared" si="22"/>
        <v>6.6828778156874658E-3</v>
      </c>
      <c r="AR76">
        <f t="shared" si="23"/>
        <v>0.3235171221843125</v>
      </c>
    </row>
    <row r="77" spans="1:44" x14ac:dyDescent="0.25">
      <c r="A77">
        <v>0.40324106570635088</v>
      </c>
      <c r="C77">
        <f t="shared" si="13"/>
        <v>-0.24496680853149264</v>
      </c>
      <c r="E77">
        <f t="shared" si="14"/>
        <v>0.81094707395731958</v>
      </c>
      <c r="G77">
        <f t="shared" si="15"/>
        <v>0</v>
      </c>
      <c r="O77">
        <f t="shared" si="16"/>
        <v>0.59675893429364912</v>
      </c>
      <c r="Q77">
        <f t="shared" si="12"/>
        <v>0.24496680853149264</v>
      </c>
      <c r="S77">
        <f t="shared" si="17"/>
        <v>1.0095982578526104</v>
      </c>
      <c r="U77">
        <f t="shared" si="18"/>
        <v>9.5982578526103701E-3</v>
      </c>
      <c r="W77">
        <f t="shared" si="19"/>
        <v>4.7991289263051851E-3</v>
      </c>
      <c r="AJ77">
        <f t="shared" si="20"/>
        <v>0.31094707395731958</v>
      </c>
      <c r="AK77">
        <f t="shared" si="21"/>
        <v>0.19705292604268043</v>
      </c>
      <c r="AQ77">
        <f t="shared" si="22"/>
        <v>0.20211559807225773</v>
      </c>
      <c r="AR77">
        <f t="shared" si="23"/>
        <v>0.12808440192774226</v>
      </c>
    </row>
    <row r="78" spans="1:44" x14ac:dyDescent="0.25">
      <c r="A78">
        <v>0.37803277687917725</v>
      </c>
      <c r="C78">
        <f t="shared" si="13"/>
        <v>-0.31065152330569978</v>
      </c>
      <c r="E78">
        <f t="shared" si="14"/>
        <v>0.78747190533400979</v>
      </c>
      <c r="G78">
        <f t="shared" si="15"/>
        <v>0</v>
      </c>
      <c r="O78">
        <f t="shared" si="16"/>
        <v>0.62196722312082275</v>
      </c>
      <c r="Q78">
        <f t="shared" si="12"/>
        <v>0.31065152330569978</v>
      </c>
      <c r="S78">
        <f t="shared" si="17"/>
        <v>1.0396951910693417</v>
      </c>
      <c r="U78">
        <f t="shared" si="18"/>
        <v>3.9695191069341718E-2</v>
      </c>
      <c r="W78">
        <f t="shared" si="19"/>
        <v>1.9847595534670859E-2</v>
      </c>
      <c r="AJ78">
        <f t="shared" si="20"/>
        <v>0.28747190533400979</v>
      </c>
      <c r="AK78">
        <f t="shared" si="21"/>
        <v>0.22052809466599022</v>
      </c>
      <c r="AQ78">
        <f t="shared" si="22"/>
        <v>0.18685673846710638</v>
      </c>
      <c r="AR78">
        <f t="shared" si="23"/>
        <v>0.14334326153289362</v>
      </c>
    </row>
    <row r="79" spans="1:44" x14ac:dyDescent="0.25">
      <c r="A79">
        <v>0.80687887203588982</v>
      </c>
      <c r="C79">
        <f t="shared" si="13"/>
        <v>0.86645215011580889</v>
      </c>
      <c r="E79">
        <f t="shared" si="14"/>
        <v>1.3330761700432874</v>
      </c>
      <c r="G79">
        <f t="shared" si="15"/>
        <v>0.33307617004328738</v>
      </c>
      <c r="O79">
        <f t="shared" si="16"/>
        <v>0.19312112796411018</v>
      </c>
      <c r="Q79">
        <f t="shared" si="12"/>
        <v>-0.86645215011580889</v>
      </c>
      <c r="S79">
        <f t="shared" si="17"/>
        <v>0.61416652062079546</v>
      </c>
      <c r="U79">
        <f t="shared" si="18"/>
        <v>0</v>
      </c>
      <c r="W79">
        <f t="shared" si="19"/>
        <v>0.16653808502164369</v>
      </c>
      <c r="AJ79">
        <f t="shared" si="20"/>
        <v>0.83307617004328738</v>
      </c>
      <c r="AK79">
        <f t="shared" si="21"/>
        <v>8.0000000000000071E-3</v>
      </c>
      <c r="AQ79">
        <f t="shared" si="22"/>
        <v>0.54149951052813683</v>
      </c>
      <c r="AR79">
        <f t="shared" si="23"/>
        <v>0.12177665951515054</v>
      </c>
    </row>
    <row r="80" spans="1:44" x14ac:dyDescent="0.25">
      <c r="A80">
        <v>0.94451734977263713</v>
      </c>
      <c r="C80">
        <f t="shared" si="13"/>
        <v>1.5938693507491988</v>
      </c>
      <c r="E80">
        <f t="shared" si="14"/>
        <v>1.8455919074831404</v>
      </c>
      <c r="G80">
        <f t="shared" si="15"/>
        <v>0.84559190748314039</v>
      </c>
      <c r="O80">
        <f t="shared" si="16"/>
        <v>5.5482650227362873E-2</v>
      </c>
      <c r="Q80">
        <f t="shared" si="12"/>
        <v>-1.5938693507491988</v>
      </c>
      <c r="S80">
        <f t="shared" si="17"/>
        <v>0.44361418673237274</v>
      </c>
      <c r="U80">
        <f t="shared" si="18"/>
        <v>0</v>
      </c>
      <c r="W80">
        <f t="shared" si="19"/>
        <v>0.4227959537415702</v>
      </c>
      <c r="AJ80">
        <f t="shared" si="20"/>
        <v>1.3455919074831404</v>
      </c>
      <c r="AK80">
        <f t="shared" si="21"/>
        <v>8.0000000000000071E-3</v>
      </c>
      <c r="AQ80">
        <f t="shared" si="22"/>
        <v>0.87463473986404128</v>
      </c>
      <c r="AR80">
        <f t="shared" si="23"/>
        <v>0.30115716761909911</v>
      </c>
    </row>
    <row r="81" spans="1:44" x14ac:dyDescent="0.25">
      <c r="A81">
        <v>0.3073824274422437</v>
      </c>
      <c r="C81">
        <f t="shared" si="13"/>
        <v>-0.50328365726298308</v>
      </c>
      <c r="E81">
        <f t="shared" si="14"/>
        <v>0.72247295377264031</v>
      </c>
      <c r="G81">
        <f t="shared" si="15"/>
        <v>0</v>
      </c>
      <c r="O81">
        <f t="shared" si="16"/>
        <v>0.69261757255775636</v>
      </c>
      <c r="Q81">
        <f t="shared" si="12"/>
        <v>0.50328365726298308</v>
      </c>
      <c r="S81">
        <f t="shared" si="17"/>
        <v>1.1332337754689616</v>
      </c>
      <c r="U81">
        <f t="shared" si="18"/>
        <v>0.13323377546896165</v>
      </c>
      <c r="W81">
        <f t="shared" si="19"/>
        <v>6.6616887734480823E-2</v>
      </c>
      <c r="AJ81">
        <f t="shared" si="20"/>
        <v>0.22247295377264031</v>
      </c>
      <c r="AK81">
        <f t="shared" si="21"/>
        <v>0.28552704622735969</v>
      </c>
      <c r="AQ81">
        <f t="shared" si="22"/>
        <v>0.14460741995221621</v>
      </c>
      <c r="AR81">
        <f t="shared" si="23"/>
        <v>0.18559258004778378</v>
      </c>
    </row>
    <row r="82" spans="1:44" x14ac:dyDescent="0.25">
      <c r="A82">
        <v>0.24637592699972533</v>
      </c>
      <c r="C82">
        <f t="shared" si="13"/>
        <v>-0.68593855850925012</v>
      </c>
      <c r="E82">
        <f t="shared" si="14"/>
        <v>0.66580326562267167</v>
      </c>
      <c r="G82">
        <f t="shared" si="15"/>
        <v>0</v>
      </c>
      <c r="O82">
        <f t="shared" si="16"/>
        <v>0.75362407300027467</v>
      </c>
      <c r="Q82">
        <f t="shared" si="12"/>
        <v>0.68593855850925012</v>
      </c>
      <c r="S82">
        <f t="shared" si="17"/>
        <v>1.2296887013798128</v>
      </c>
      <c r="U82">
        <f t="shared" si="18"/>
        <v>0.22968870137981279</v>
      </c>
      <c r="W82">
        <f t="shared" si="19"/>
        <v>0.11484435068990639</v>
      </c>
      <c r="AJ82">
        <f t="shared" si="20"/>
        <v>0.16580326562267167</v>
      </c>
      <c r="AK82">
        <f t="shared" si="21"/>
        <v>0.34219673437732834</v>
      </c>
      <c r="AQ82">
        <f t="shared" si="22"/>
        <v>0.10777212265473658</v>
      </c>
      <c r="AR82">
        <f t="shared" si="23"/>
        <v>0.22242787734526343</v>
      </c>
    </row>
    <row r="83" spans="1:44" x14ac:dyDescent="0.25">
      <c r="A83">
        <v>0.78151799066133609</v>
      </c>
      <c r="C83">
        <f t="shared" si="13"/>
        <v>0.77733013752172719</v>
      </c>
      <c r="E83">
        <f t="shared" si="14"/>
        <v>1.2809892175826791</v>
      </c>
      <c r="G83">
        <f t="shared" si="15"/>
        <v>0.28098921758267914</v>
      </c>
      <c r="O83">
        <f t="shared" si="16"/>
        <v>0.21848200933866391</v>
      </c>
      <c r="Q83">
        <f t="shared" si="12"/>
        <v>-0.77733013752172719</v>
      </c>
      <c r="S83">
        <f t="shared" si="17"/>
        <v>0.63913945710096365</v>
      </c>
      <c r="U83">
        <f t="shared" si="18"/>
        <v>0</v>
      </c>
      <c r="W83">
        <f t="shared" si="19"/>
        <v>0.14049460879133957</v>
      </c>
      <c r="AJ83">
        <f t="shared" si="20"/>
        <v>0.78098921758267914</v>
      </c>
      <c r="AK83">
        <f t="shared" si="21"/>
        <v>8.0000000000000071E-3</v>
      </c>
      <c r="AQ83">
        <f t="shared" si="22"/>
        <v>0.50764299142874147</v>
      </c>
      <c r="AR83">
        <f t="shared" si="23"/>
        <v>0.10354622615393766</v>
      </c>
    </row>
    <row r="84" spans="1:44" x14ac:dyDescent="0.25">
      <c r="A84">
        <v>0.31464583269753105</v>
      </c>
      <c r="C84">
        <f t="shared" si="13"/>
        <v>-0.48272407682798152</v>
      </c>
      <c r="E84">
        <f t="shared" si="14"/>
        <v>0.72914638108435326</v>
      </c>
      <c r="G84">
        <f t="shared" si="15"/>
        <v>0</v>
      </c>
      <c r="O84">
        <f t="shared" si="16"/>
        <v>0.68535416730246901</v>
      </c>
      <c r="Q84">
        <f t="shared" si="12"/>
        <v>0.48272407682798169</v>
      </c>
      <c r="S84">
        <f t="shared" si="17"/>
        <v>1.1228619853538913</v>
      </c>
      <c r="U84">
        <f t="shared" si="18"/>
        <v>0.12286198535389126</v>
      </c>
      <c r="W84">
        <f t="shared" si="19"/>
        <v>6.1430992676945628E-2</v>
      </c>
      <c r="AJ84">
        <f t="shared" si="20"/>
        <v>0.22914638108435326</v>
      </c>
      <c r="AK84">
        <f t="shared" si="21"/>
        <v>0.27885361891564675</v>
      </c>
      <c r="AQ84">
        <f t="shared" si="22"/>
        <v>0.14894514770482961</v>
      </c>
      <c r="AR84">
        <f t="shared" si="23"/>
        <v>0.18125485229517038</v>
      </c>
    </row>
    <row r="85" spans="1:44" x14ac:dyDescent="0.25">
      <c r="A85">
        <v>0.2151554918057802</v>
      </c>
      <c r="C85">
        <f t="shared" si="13"/>
        <v>-0.78865960482584474</v>
      </c>
      <c r="E85">
        <f t="shared" si="14"/>
        <v>0.63590932440298664</v>
      </c>
      <c r="G85">
        <f t="shared" si="15"/>
        <v>0</v>
      </c>
      <c r="O85">
        <f t="shared" si="16"/>
        <v>0.7848445081942198</v>
      </c>
      <c r="Q85">
        <f t="shared" si="12"/>
        <v>0.78865960482584474</v>
      </c>
      <c r="S85">
        <f t="shared" si="17"/>
        <v>1.2874960653338967</v>
      </c>
      <c r="U85">
        <f t="shared" si="18"/>
        <v>0.28749606533389671</v>
      </c>
      <c r="W85">
        <f t="shared" si="19"/>
        <v>0.14374803266694836</v>
      </c>
      <c r="AJ85">
        <f t="shared" si="20"/>
        <v>0.13590932440298664</v>
      </c>
      <c r="AK85">
        <f t="shared" si="21"/>
        <v>0.37209067559701337</v>
      </c>
      <c r="AQ85">
        <f t="shared" si="22"/>
        <v>8.8341060861941323E-2</v>
      </c>
      <c r="AR85">
        <f t="shared" si="23"/>
        <v>0.24185893913805867</v>
      </c>
    </row>
    <row r="86" spans="1:44" x14ac:dyDescent="0.25">
      <c r="A86">
        <v>0.76729636524552136</v>
      </c>
      <c r="C86">
        <f t="shared" si="13"/>
        <v>0.72997204973718477</v>
      </c>
      <c r="E86">
        <f t="shared" si="14"/>
        <v>1.2541441966793641</v>
      </c>
      <c r="G86">
        <f t="shared" si="15"/>
        <v>0.25414419667936405</v>
      </c>
      <c r="O86">
        <f t="shared" si="16"/>
        <v>0.23270363475447864</v>
      </c>
      <c r="Q86">
        <f t="shared" si="12"/>
        <v>-0.72997204973718477</v>
      </c>
      <c r="S86">
        <f t="shared" si="17"/>
        <v>0.65282026998630638</v>
      </c>
      <c r="U86">
        <f t="shared" si="18"/>
        <v>0</v>
      </c>
      <c r="W86">
        <f t="shared" si="19"/>
        <v>0.12707209833968203</v>
      </c>
      <c r="AJ86">
        <f t="shared" si="20"/>
        <v>0.75414419667936405</v>
      </c>
      <c r="AK86">
        <f t="shared" si="21"/>
        <v>8.0000000000000071E-3</v>
      </c>
      <c r="AQ86">
        <f t="shared" si="22"/>
        <v>0.49019372784158666</v>
      </c>
      <c r="AR86">
        <f t="shared" si="23"/>
        <v>9.415046883777739E-2</v>
      </c>
    </row>
    <row r="87" spans="1:44" x14ac:dyDescent="0.25">
      <c r="A87">
        <v>0.58967864009521775</v>
      </c>
      <c r="C87">
        <f t="shared" si="13"/>
        <v>0.22671839833612917</v>
      </c>
      <c r="E87">
        <f t="shared" si="14"/>
        <v>1.0013925187409713</v>
      </c>
      <c r="G87">
        <f t="shared" si="15"/>
        <v>1.3925187409713491E-3</v>
      </c>
      <c r="O87">
        <f t="shared" si="16"/>
        <v>0.41032135990478225</v>
      </c>
      <c r="Q87">
        <f t="shared" si="12"/>
        <v>-0.22671839833612917</v>
      </c>
      <c r="S87">
        <f t="shared" si="17"/>
        <v>0.81759224056052848</v>
      </c>
      <c r="U87">
        <f t="shared" si="18"/>
        <v>0</v>
      </c>
      <c r="W87">
        <f t="shared" si="19"/>
        <v>6.9625937048567454E-4</v>
      </c>
      <c r="AJ87">
        <f t="shared" si="20"/>
        <v>0.50139251874097135</v>
      </c>
      <c r="AK87">
        <f t="shared" si="21"/>
        <v>8.0000000000000071E-3</v>
      </c>
      <c r="AQ87">
        <f t="shared" si="22"/>
        <v>0.32590513718163139</v>
      </c>
      <c r="AR87">
        <f t="shared" si="23"/>
        <v>5.6873815593399546E-3</v>
      </c>
    </row>
    <row r="88" spans="1:44" x14ac:dyDescent="0.25">
      <c r="A88">
        <v>0.46693319498275704</v>
      </c>
      <c r="C88">
        <f t="shared" si="13"/>
        <v>-8.2981323640326884E-2</v>
      </c>
      <c r="E88">
        <f t="shared" si="14"/>
        <v>0.87187398676663819</v>
      </c>
      <c r="G88">
        <f t="shared" si="15"/>
        <v>0</v>
      </c>
      <c r="O88">
        <f t="shared" si="16"/>
        <v>0.53306680501724291</v>
      </c>
      <c r="Q88">
        <f t="shared" si="12"/>
        <v>8.298132364032676E-2</v>
      </c>
      <c r="S88">
        <f t="shared" si="17"/>
        <v>0.9390471163318691</v>
      </c>
      <c r="U88">
        <f t="shared" si="18"/>
        <v>0</v>
      </c>
      <c r="W88">
        <f t="shared" si="19"/>
        <v>0</v>
      </c>
      <c r="AJ88">
        <f t="shared" si="20"/>
        <v>0.37187398676663819</v>
      </c>
      <c r="AK88">
        <f t="shared" si="21"/>
        <v>0.13612601323336182</v>
      </c>
      <c r="AQ88">
        <f t="shared" si="22"/>
        <v>0.24171809139831482</v>
      </c>
      <c r="AR88">
        <f t="shared" si="23"/>
        <v>8.8481908601685172E-2</v>
      </c>
    </row>
    <row r="89" spans="1:44" x14ac:dyDescent="0.25">
      <c r="A89">
        <v>0.95956297494430376</v>
      </c>
      <c r="C89">
        <f t="shared" si="13"/>
        <v>1.745636991651409</v>
      </c>
      <c r="E89">
        <f t="shared" si="14"/>
        <v>1.9752058000358157</v>
      </c>
      <c r="G89">
        <f t="shared" si="15"/>
        <v>0.9752058000358157</v>
      </c>
      <c r="O89">
        <f t="shared" si="16"/>
        <v>4.0437025055696241E-2</v>
      </c>
      <c r="Q89">
        <f t="shared" si="12"/>
        <v>-1.745636991651409</v>
      </c>
      <c r="S89">
        <f t="shared" si="17"/>
        <v>0.41450402437211159</v>
      </c>
      <c r="U89">
        <f t="shared" si="18"/>
        <v>0</v>
      </c>
      <c r="W89">
        <f t="shared" si="19"/>
        <v>0.48760290001790785</v>
      </c>
      <c r="AJ89">
        <f t="shared" si="20"/>
        <v>1.4752058000358157</v>
      </c>
      <c r="AK89">
        <f t="shared" si="21"/>
        <v>8.0000000000000071E-3</v>
      </c>
      <c r="AQ89">
        <f t="shared" si="22"/>
        <v>0.95888377002328018</v>
      </c>
      <c r="AR89">
        <f t="shared" si="23"/>
        <v>0.34652203001253551</v>
      </c>
    </row>
    <row r="90" spans="1:44" x14ac:dyDescent="0.25">
      <c r="A90">
        <v>0.13553270058290354</v>
      </c>
      <c r="C90">
        <f t="shared" si="13"/>
        <v>-1.1006123661219636</v>
      </c>
      <c r="E90">
        <f t="shared" si="14"/>
        <v>0.55310423038846668</v>
      </c>
      <c r="G90">
        <f t="shared" si="15"/>
        <v>0</v>
      </c>
      <c r="O90">
        <f t="shared" si="16"/>
        <v>0.86446729941709644</v>
      </c>
      <c r="Q90">
        <f t="shared" si="12"/>
        <v>1.1006123661219636</v>
      </c>
      <c r="S90">
        <f t="shared" si="17"/>
        <v>1.4802467746503318</v>
      </c>
      <c r="U90">
        <f t="shared" si="18"/>
        <v>0.48024677465033183</v>
      </c>
      <c r="W90">
        <f t="shared" si="19"/>
        <v>0.24012338732516592</v>
      </c>
      <c r="AJ90">
        <f t="shared" si="20"/>
        <v>5.3104230388466678E-2</v>
      </c>
      <c r="AK90">
        <f t="shared" si="21"/>
        <v>0.45489576961153333</v>
      </c>
      <c r="AQ90">
        <f t="shared" si="22"/>
        <v>3.4517749752503345E-2</v>
      </c>
      <c r="AR90">
        <f t="shared" si="23"/>
        <v>0.29568225024749667</v>
      </c>
    </row>
    <row r="91" spans="1:44" x14ac:dyDescent="0.25">
      <c r="A91">
        <v>6.5370647297585988E-2</v>
      </c>
      <c r="C91">
        <f t="shared" si="13"/>
        <v>-1.5111851115918176</v>
      </c>
      <c r="E91">
        <f t="shared" si="14"/>
        <v>0.46032499540037336</v>
      </c>
      <c r="G91">
        <f t="shared" si="15"/>
        <v>0</v>
      </c>
      <c r="O91">
        <f t="shared" si="16"/>
        <v>0.93462935270241398</v>
      </c>
      <c r="Q91">
        <f t="shared" si="12"/>
        <v>1.5111851115918173</v>
      </c>
      <c r="S91">
        <f t="shared" si="17"/>
        <v>1.7785928664722639</v>
      </c>
      <c r="U91">
        <f t="shared" si="18"/>
        <v>0.77859286647226389</v>
      </c>
      <c r="W91">
        <f t="shared" si="19"/>
        <v>0.38929643323613194</v>
      </c>
      <c r="AJ91">
        <f t="shared" si="20"/>
        <v>0</v>
      </c>
      <c r="AK91">
        <f t="shared" si="21"/>
        <v>0.50800000000000001</v>
      </c>
      <c r="AQ91">
        <f t="shared" si="22"/>
        <v>0</v>
      </c>
      <c r="AR91">
        <f t="shared" si="23"/>
        <v>0.33019999999999999</v>
      </c>
    </row>
    <row r="92" spans="1:44" x14ac:dyDescent="0.25">
      <c r="A92">
        <v>0.14404736472670676</v>
      </c>
      <c r="C92">
        <f t="shared" si="13"/>
        <v>-1.0623105435673075</v>
      </c>
      <c r="E92">
        <f t="shared" si="14"/>
        <v>0.56266001304218793</v>
      </c>
      <c r="G92">
        <f t="shared" si="15"/>
        <v>0</v>
      </c>
      <c r="O92">
        <f t="shared" si="16"/>
        <v>0.85595263527329324</v>
      </c>
      <c r="Q92">
        <f t="shared" si="12"/>
        <v>1.0623105435673075</v>
      </c>
      <c r="S92">
        <f t="shared" si="17"/>
        <v>1.4551074078487853</v>
      </c>
      <c r="U92">
        <f t="shared" si="18"/>
        <v>0.45510740784878534</v>
      </c>
      <c r="W92">
        <f t="shared" si="19"/>
        <v>0.22755370392439267</v>
      </c>
      <c r="AJ92">
        <f t="shared" si="20"/>
        <v>6.2660013042187934E-2</v>
      </c>
      <c r="AK92">
        <f t="shared" si="21"/>
        <v>0.44533998695781207</v>
      </c>
      <c r="AQ92">
        <f t="shared" si="22"/>
        <v>4.0729008477422161E-2</v>
      </c>
      <c r="AR92">
        <f t="shared" si="23"/>
        <v>0.28947099152257783</v>
      </c>
    </row>
    <row r="93" spans="1:44" x14ac:dyDescent="0.25">
      <c r="A93">
        <v>7.8493606372264782E-2</v>
      </c>
      <c r="C93">
        <f t="shared" si="13"/>
        <v>-1.4152772835121081</v>
      </c>
      <c r="E93">
        <f t="shared" si="14"/>
        <v>0.48049846623824416</v>
      </c>
      <c r="G93">
        <f t="shared" si="15"/>
        <v>0</v>
      </c>
      <c r="O93">
        <f t="shared" si="16"/>
        <v>0.92150639362773523</v>
      </c>
      <c r="Q93">
        <f t="shared" si="12"/>
        <v>1.4152772835121081</v>
      </c>
      <c r="S93">
        <f t="shared" si="17"/>
        <v>1.7039195972626331</v>
      </c>
      <c r="U93">
        <f t="shared" si="18"/>
        <v>0.70391959726263309</v>
      </c>
      <c r="W93">
        <f t="shared" si="19"/>
        <v>0.35195979863131654</v>
      </c>
      <c r="AJ93">
        <f t="shared" si="20"/>
        <v>0</v>
      </c>
      <c r="AK93">
        <f t="shared" si="21"/>
        <v>0.50800000000000001</v>
      </c>
      <c r="AQ93">
        <f t="shared" si="22"/>
        <v>0</v>
      </c>
      <c r="AR93">
        <f t="shared" si="23"/>
        <v>0.33019999999999999</v>
      </c>
    </row>
    <row r="94" spans="1:44" x14ac:dyDescent="0.25">
      <c r="A94">
        <v>0.93896298104800557</v>
      </c>
      <c r="C94">
        <f t="shared" si="13"/>
        <v>1.5461264256231135</v>
      </c>
      <c r="E94">
        <f t="shared" si="14"/>
        <v>1.8066038519766563</v>
      </c>
      <c r="G94">
        <f t="shared" si="15"/>
        <v>0.80660385197665629</v>
      </c>
      <c r="O94">
        <f t="shared" si="16"/>
        <v>6.1037018951994426E-2</v>
      </c>
      <c r="Q94">
        <f t="shared" si="12"/>
        <v>-1.5461264256231135</v>
      </c>
      <c r="S94">
        <f t="shared" si="17"/>
        <v>0.45318776010700162</v>
      </c>
      <c r="U94">
        <f t="shared" si="18"/>
        <v>0</v>
      </c>
      <c r="W94">
        <f t="shared" si="19"/>
        <v>0.40330192598832815</v>
      </c>
      <c r="AJ94">
        <f t="shared" si="20"/>
        <v>1.3066038519766563</v>
      </c>
      <c r="AK94">
        <f t="shared" si="21"/>
        <v>8.0000000000000071E-3</v>
      </c>
      <c r="AQ94">
        <f t="shared" si="22"/>
        <v>0.84929250378482657</v>
      </c>
      <c r="AR94">
        <f t="shared" si="23"/>
        <v>0.28751134819182972</v>
      </c>
    </row>
    <row r="95" spans="1:44" x14ac:dyDescent="0.25">
      <c r="A95">
        <v>0.34034241767632067</v>
      </c>
      <c r="C95">
        <f t="shared" si="13"/>
        <v>-0.4115287896574546</v>
      </c>
      <c r="E95">
        <f t="shared" si="14"/>
        <v>0.75273557891286969</v>
      </c>
      <c r="G95">
        <f t="shared" si="15"/>
        <v>0</v>
      </c>
      <c r="O95">
        <f t="shared" si="16"/>
        <v>0.65965758232367933</v>
      </c>
      <c r="Q95">
        <f t="shared" si="12"/>
        <v>0.4115287896574546</v>
      </c>
      <c r="S95">
        <f t="shared" si="17"/>
        <v>1.0876737808254326</v>
      </c>
      <c r="U95">
        <f t="shared" si="18"/>
        <v>8.7673780825432646E-2</v>
      </c>
      <c r="W95">
        <f t="shared" si="19"/>
        <v>4.3836890412716323E-2</v>
      </c>
      <c r="AJ95">
        <f t="shared" si="20"/>
        <v>0.25273557891286969</v>
      </c>
      <c r="AK95">
        <f t="shared" si="21"/>
        <v>0.25526442108713032</v>
      </c>
      <c r="AQ95">
        <f t="shared" si="22"/>
        <v>0.1642781262933653</v>
      </c>
      <c r="AR95">
        <f t="shared" si="23"/>
        <v>0.16592187370663469</v>
      </c>
    </row>
    <row r="96" spans="1:44" x14ac:dyDescent="0.25">
      <c r="A96">
        <v>0.76567888424329356</v>
      </c>
      <c r="C96">
        <f t="shared" si="13"/>
        <v>0.72468999967001413</v>
      </c>
      <c r="E96">
        <f t="shared" si="14"/>
        <v>1.2511851478016067</v>
      </c>
      <c r="G96">
        <f t="shared" si="15"/>
        <v>0.25118514780160672</v>
      </c>
      <c r="O96">
        <f t="shared" si="16"/>
        <v>0.23432111575670644</v>
      </c>
      <c r="Q96">
        <f t="shared" si="12"/>
        <v>-0.72468999967001413</v>
      </c>
      <c r="S96">
        <f t="shared" si="17"/>
        <v>0.65436418783945094</v>
      </c>
      <c r="U96">
        <f t="shared" si="18"/>
        <v>0</v>
      </c>
      <c r="W96">
        <f t="shared" si="19"/>
        <v>0.12559257390080336</v>
      </c>
      <c r="AJ96">
        <f t="shared" si="20"/>
        <v>0.75118514780160672</v>
      </c>
      <c r="AK96">
        <f t="shared" si="21"/>
        <v>8.0000000000000071E-3</v>
      </c>
      <c r="AQ96">
        <f t="shared" si="22"/>
        <v>0.48827034607104441</v>
      </c>
      <c r="AR96">
        <f t="shared" si="23"/>
        <v>9.3114801730562302E-2</v>
      </c>
    </row>
    <row r="97" spans="1:44" x14ac:dyDescent="0.25">
      <c r="A97">
        <v>0.36832789086581014</v>
      </c>
      <c r="C97">
        <f t="shared" si="13"/>
        <v>-0.33628523670534982</v>
      </c>
      <c r="E97">
        <f t="shared" si="14"/>
        <v>0.77849607472533799</v>
      </c>
      <c r="G97">
        <f t="shared" si="15"/>
        <v>0</v>
      </c>
      <c r="O97">
        <f t="shared" si="16"/>
        <v>0.63167210913418992</v>
      </c>
      <c r="Q97">
        <f t="shared" si="12"/>
        <v>0.33628523670535004</v>
      </c>
      <c r="S97">
        <f t="shared" si="17"/>
        <v>1.0516825706113409</v>
      </c>
      <c r="U97">
        <f t="shared" si="18"/>
        <v>5.168257061134085E-2</v>
      </c>
      <c r="W97">
        <f t="shared" si="19"/>
        <v>2.5841285305670425E-2</v>
      </c>
      <c r="AJ97">
        <f t="shared" si="20"/>
        <v>0.27849607472533799</v>
      </c>
      <c r="AK97">
        <f t="shared" si="21"/>
        <v>0.22950392527466201</v>
      </c>
      <c r="AQ97">
        <f t="shared" si="22"/>
        <v>0.18102244857146971</v>
      </c>
      <c r="AR97">
        <f t="shared" si="23"/>
        <v>0.14917755142853029</v>
      </c>
    </row>
    <row r="98" spans="1:44" x14ac:dyDescent="0.25">
      <c r="A98">
        <v>0.12311166722617267</v>
      </c>
      <c r="C98">
        <f t="shared" si="13"/>
        <v>-1.1595714403225128</v>
      </c>
      <c r="E98">
        <f t="shared" si="14"/>
        <v>0.53871095523846946</v>
      </c>
      <c r="G98">
        <f t="shared" si="15"/>
        <v>0</v>
      </c>
      <c r="O98">
        <f t="shared" si="16"/>
        <v>0.87688833277382727</v>
      </c>
      <c r="Q98">
        <f t="shared" si="12"/>
        <v>1.1595714403225124</v>
      </c>
      <c r="S98">
        <f t="shared" si="17"/>
        <v>1.5197959965665757</v>
      </c>
      <c r="U98">
        <f t="shared" si="18"/>
        <v>0.51979599656657571</v>
      </c>
      <c r="W98">
        <f t="shared" si="19"/>
        <v>0.25989799828328786</v>
      </c>
      <c r="AJ98">
        <f t="shared" si="20"/>
        <v>3.8710955238469458E-2</v>
      </c>
      <c r="AK98">
        <f t="shared" si="21"/>
        <v>0.46928904476153055</v>
      </c>
      <c r="AQ98">
        <f t="shared" si="22"/>
        <v>2.5162120905005147E-2</v>
      </c>
      <c r="AR98">
        <f t="shared" si="23"/>
        <v>0.30503787909499486</v>
      </c>
    </row>
    <row r="99" spans="1:44" x14ac:dyDescent="0.25">
      <c r="A99">
        <v>7.4251533555101168E-2</v>
      </c>
      <c r="C99">
        <f t="shared" si="13"/>
        <v>-1.4448391656808939</v>
      </c>
      <c r="E99">
        <f t="shared" si="14"/>
        <v>0.47418785454089452</v>
      </c>
      <c r="G99">
        <f t="shared" si="15"/>
        <v>0</v>
      </c>
      <c r="O99">
        <f t="shared" si="16"/>
        <v>0.92574846644489883</v>
      </c>
      <c r="Q99">
        <f t="shared" si="12"/>
        <v>1.4448391656808945</v>
      </c>
      <c r="S99">
        <f t="shared" si="17"/>
        <v>1.7265957894907951</v>
      </c>
      <c r="U99">
        <f t="shared" si="18"/>
        <v>0.72659578949079506</v>
      </c>
      <c r="W99">
        <f t="shared" si="19"/>
        <v>0.36329789474539753</v>
      </c>
      <c r="AJ99">
        <f t="shared" si="20"/>
        <v>0</v>
      </c>
      <c r="AK99">
        <f t="shared" si="21"/>
        <v>0.50800000000000001</v>
      </c>
      <c r="AQ99">
        <f t="shared" si="22"/>
        <v>0</v>
      </c>
      <c r="AR99">
        <f t="shared" si="23"/>
        <v>0.33019999999999999</v>
      </c>
    </row>
    <row r="100" spans="1:44" x14ac:dyDescent="0.25">
      <c r="A100">
        <v>0.36298715170751061</v>
      </c>
      <c r="C100">
        <f t="shared" si="13"/>
        <v>-0.3504855890597286</v>
      </c>
      <c r="E100">
        <f t="shared" si="14"/>
        <v>0.77356783004003027</v>
      </c>
      <c r="G100">
        <f t="shared" si="15"/>
        <v>0</v>
      </c>
      <c r="O100">
        <f t="shared" si="16"/>
        <v>0.63701284829248939</v>
      </c>
      <c r="Q100">
        <f t="shared" si="12"/>
        <v>0.3504855890597286</v>
      </c>
      <c r="S100">
        <f t="shared" si="17"/>
        <v>1.0583826282378037</v>
      </c>
      <c r="U100">
        <f t="shared" si="18"/>
        <v>5.8382628237803713E-2</v>
      </c>
      <c r="W100">
        <f t="shared" si="19"/>
        <v>2.9191314118901857E-2</v>
      </c>
      <c r="AJ100">
        <f t="shared" si="20"/>
        <v>0.27356783004003027</v>
      </c>
      <c r="AK100">
        <f t="shared" si="21"/>
        <v>0.23443216995996974</v>
      </c>
      <c r="AQ100">
        <f t="shared" si="22"/>
        <v>0.17781908952601969</v>
      </c>
      <c r="AR100">
        <f t="shared" si="23"/>
        <v>0.15238091047398031</v>
      </c>
    </row>
    <row r="101" spans="1:44" x14ac:dyDescent="0.25">
      <c r="A101">
        <v>0.20450453199865717</v>
      </c>
      <c r="C101">
        <f t="shared" si="13"/>
        <v>-0.82563871956963442</v>
      </c>
      <c r="E101">
        <f t="shared" si="14"/>
        <v>0.62547941432839194</v>
      </c>
      <c r="G101">
        <f t="shared" si="15"/>
        <v>0</v>
      </c>
      <c r="O101">
        <f t="shared" si="16"/>
        <v>0.79549546800134285</v>
      </c>
      <c r="Q101">
        <f t="shared" si="12"/>
        <v>0.82563871956963442</v>
      </c>
      <c r="S101">
        <f t="shared" si="17"/>
        <v>1.3089651462903753</v>
      </c>
      <c r="U101">
        <f t="shared" si="18"/>
        <v>0.3089651462903753</v>
      </c>
      <c r="W101">
        <f t="shared" si="19"/>
        <v>0.15448257314518765</v>
      </c>
      <c r="AJ101">
        <f t="shared" si="20"/>
        <v>0.12547941432839194</v>
      </c>
      <c r="AK101">
        <f t="shared" si="21"/>
        <v>0.38252058567160807</v>
      </c>
      <c r="AQ101">
        <f t="shared" si="22"/>
        <v>8.1561619313454764E-2</v>
      </c>
      <c r="AR101">
        <f t="shared" si="23"/>
        <v>0.24863838068654523</v>
      </c>
    </row>
    <row r="102" spans="1:44" x14ac:dyDescent="0.25">
      <c r="A102">
        <v>0.65379802850428781</v>
      </c>
      <c r="C102">
        <f t="shared" si="13"/>
        <v>0.39559484178827709</v>
      </c>
      <c r="E102">
        <f t="shared" si="14"/>
        <v>1.0799506995802239</v>
      </c>
      <c r="G102">
        <f t="shared" si="15"/>
        <v>7.9950699580223938E-2</v>
      </c>
      <c r="O102">
        <f t="shared" si="16"/>
        <v>0.34620197149571219</v>
      </c>
      <c r="Q102">
        <f t="shared" si="12"/>
        <v>-0.39559484178827709</v>
      </c>
      <c r="S102">
        <f t="shared" si="17"/>
        <v>0.75811863763431231</v>
      </c>
      <c r="U102">
        <f t="shared" si="18"/>
        <v>0</v>
      </c>
      <c r="W102">
        <f t="shared" si="19"/>
        <v>3.9975349790111969E-2</v>
      </c>
      <c r="AJ102">
        <f t="shared" si="20"/>
        <v>0.57995069958022394</v>
      </c>
      <c r="AK102">
        <f t="shared" si="21"/>
        <v>8.0000000000000071E-3</v>
      </c>
      <c r="AQ102">
        <f t="shared" si="22"/>
        <v>0.37696795472714556</v>
      </c>
      <c r="AR102">
        <f t="shared" si="23"/>
        <v>3.3182744853078372E-2</v>
      </c>
    </row>
    <row r="103" spans="1:44" x14ac:dyDescent="0.25">
      <c r="A103">
        <v>0.59297463911862547</v>
      </c>
      <c r="C103">
        <f t="shared" si="13"/>
        <v>0.23520358738647248</v>
      </c>
      <c r="E103">
        <f t="shared" si="14"/>
        <v>1.0051997138219055</v>
      </c>
      <c r="G103">
        <f t="shared" si="15"/>
        <v>5.1997138219055383E-3</v>
      </c>
      <c r="O103">
        <f t="shared" si="16"/>
        <v>0.40702536088137453</v>
      </c>
      <c r="Q103">
        <f t="shared" si="12"/>
        <v>-0.23520358738647248</v>
      </c>
      <c r="S103">
        <f t="shared" si="17"/>
        <v>0.81449560900197293</v>
      </c>
      <c r="U103">
        <f t="shared" si="18"/>
        <v>0</v>
      </c>
      <c r="W103">
        <f t="shared" si="19"/>
        <v>2.5998569109527692E-3</v>
      </c>
      <c r="AJ103">
        <f t="shared" si="20"/>
        <v>0.50519971382190554</v>
      </c>
      <c r="AK103">
        <f t="shared" si="21"/>
        <v>8.0000000000000071E-3</v>
      </c>
      <c r="AQ103">
        <f t="shared" si="22"/>
        <v>0.3283798139842386</v>
      </c>
      <c r="AR103">
        <f t="shared" si="23"/>
        <v>7.0198998376669319E-3</v>
      </c>
    </row>
    <row r="104" spans="1:44" x14ac:dyDescent="0.25">
      <c r="A104">
        <v>0.78899502548295541</v>
      </c>
      <c r="C104">
        <f t="shared" si="13"/>
        <v>0.80293907592215685</v>
      </c>
      <c r="E104">
        <f t="shared" si="14"/>
        <v>1.2957442896719829</v>
      </c>
      <c r="G104">
        <f t="shared" si="15"/>
        <v>0.29574428967198285</v>
      </c>
      <c r="O104">
        <f t="shared" si="16"/>
        <v>0.21100497451704459</v>
      </c>
      <c r="Q104">
        <f t="shared" si="12"/>
        <v>-0.80293907592215685</v>
      </c>
      <c r="S104">
        <f t="shared" si="17"/>
        <v>0.63186136308209639</v>
      </c>
      <c r="U104">
        <f t="shared" si="18"/>
        <v>0</v>
      </c>
      <c r="W104">
        <f t="shared" si="19"/>
        <v>0.14787214483599143</v>
      </c>
      <c r="AJ104">
        <f t="shared" si="20"/>
        <v>0.79574428967198285</v>
      </c>
      <c r="AK104">
        <f t="shared" si="21"/>
        <v>8.0000000000000071E-3</v>
      </c>
      <c r="AQ104">
        <f t="shared" si="22"/>
        <v>0.5172337882867889</v>
      </c>
      <c r="AR104">
        <f t="shared" si="23"/>
        <v>0.10871050138519395</v>
      </c>
    </row>
    <row r="105" spans="1:44" x14ac:dyDescent="0.25">
      <c r="A105">
        <v>3.6561174352244638E-2</v>
      </c>
      <c r="C105">
        <f t="shared" si="13"/>
        <v>-1.7920662852930227</v>
      </c>
      <c r="E105">
        <f t="shared" si="14"/>
        <v>0.40598607953811472</v>
      </c>
      <c r="G105">
        <f t="shared" si="15"/>
        <v>0</v>
      </c>
      <c r="O105">
        <f t="shared" si="16"/>
        <v>0.9634388256477554</v>
      </c>
      <c r="Q105">
        <f t="shared" si="12"/>
        <v>1.7920662852930234</v>
      </c>
      <c r="S105">
        <f t="shared" si="17"/>
        <v>2.0166473540409116</v>
      </c>
      <c r="U105">
        <f t="shared" si="18"/>
        <v>1.0166473540409116</v>
      </c>
      <c r="W105">
        <f t="shared" si="19"/>
        <v>0.50832367702045578</v>
      </c>
      <c r="AJ105">
        <f t="shared" si="20"/>
        <v>0</v>
      </c>
      <c r="AK105">
        <f t="shared" si="21"/>
        <v>0.50800000000000001</v>
      </c>
      <c r="AQ105">
        <f t="shared" si="22"/>
        <v>0</v>
      </c>
      <c r="AR105">
        <f t="shared" si="23"/>
        <v>0.33019999999999999</v>
      </c>
    </row>
    <row r="106" spans="1:44" x14ac:dyDescent="0.25">
      <c r="A106">
        <v>0.65758232367931146</v>
      </c>
      <c r="C106">
        <f t="shared" si="13"/>
        <v>0.40587376876133929</v>
      </c>
      <c r="E106">
        <f t="shared" si="14"/>
        <v>1.0849265267808974</v>
      </c>
      <c r="G106">
        <f t="shared" si="15"/>
        <v>8.4926526780897404E-2</v>
      </c>
      <c r="O106">
        <f t="shared" si="16"/>
        <v>0.34241767632068854</v>
      </c>
      <c r="Q106">
        <f t="shared" si="12"/>
        <v>-0.40587376876133929</v>
      </c>
      <c r="S106">
        <f t="shared" si="17"/>
        <v>0.75464165809204686</v>
      </c>
      <c r="U106">
        <f t="shared" si="18"/>
        <v>0</v>
      </c>
      <c r="W106">
        <f t="shared" si="19"/>
        <v>4.2463263390448702E-2</v>
      </c>
      <c r="AJ106">
        <f t="shared" si="20"/>
        <v>0.5849265267808974</v>
      </c>
      <c r="AK106">
        <f t="shared" si="21"/>
        <v>8.0000000000000071E-3</v>
      </c>
      <c r="AQ106">
        <f t="shared" si="22"/>
        <v>0.38020224240758332</v>
      </c>
      <c r="AR106">
        <f t="shared" si="23"/>
        <v>3.4924284373314074E-2</v>
      </c>
    </row>
    <row r="107" spans="1:44" x14ac:dyDescent="0.25">
      <c r="A107">
        <v>0.59138767662587355</v>
      </c>
      <c r="C107">
        <f t="shared" si="13"/>
        <v>0.23111604972814764</v>
      </c>
      <c r="E107">
        <f t="shared" si="14"/>
        <v>1.0033638847807462</v>
      </c>
      <c r="G107">
        <f t="shared" si="15"/>
        <v>3.3638847807462291E-3</v>
      </c>
      <c r="O107">
        <f t="shared" si="16"/>
        <v>0.40861232337412645</v>
      </c>
      <c r="Q107">
        <f t="shared" si="12"/>
        <v>-0.23111604972814764</v>
      </c>
      <c r="S107">
        <f t="shared" si="17"/>
        <v>0.81598587062647754</v>
      </c>
      <c r="U107">
        <f t="shared" si="18"/>
        <v>0</v>
      </c>
      <c r="W107">
        <f t="shared" si="19"/>
        <v>1.6819423903731145E-3</v>
      </c>
      <c r="AJ107">
        <f t="shared" si="20"/>
        <v>0.50336388478074623</v>
      </c>
      <c r="AK107">
        <f t="shared" si="21"/>
        <v>8.0000000000000071E-3</v>
      </c>
      <c r="AQ107">
        <f t="shared" si="22"/>
        <v>0.32718652510748508</v>
      </c>
      <c r="AR107">
        <f t="shared" si="23"/>
        <v>6.3773596732611404E-3</v>
      </c>
    </row>
    <row r="108" spans="1:44" x14ac:dyDescent="0.25">
      <c r="A108">
        <v>0.23499252296517839</v>
      </c>
      <c r="C108">
        <f t="shared" si="13"/>
        <v>-0.72250338342331855</v>
      </c>
      <c r="E108">
        <f t="shared" si="14"/>
        <v>0.65500439341757843</v>
      </c>
      <c r="G108">
        <f t="shared" si="15"/>
        <v>0</v>
      </c>
      <c r="O108">
        <f t="shared" si="16"/>
        <v>0.76500747703482164</v>
      </c>
      <c r="Q108">
        <f t="shared" si="12"/>
        <v>0.72250338342331855</v>
      </c>
      <c r="S108">
        <f t="shared" si="17"/>
        <v>1.2499622312548744</v>
      </c>
      <c r="U108">
        <f t="shared" si="18"/>
        <v>0.24996223125487438</v>
      </c>
      <c r="W108">
        <f t="shared" si="19"/>
        <v>0.12498111562743719</v>
      </c>
      <c r="AJ108">
        <f t="shared" si="20"/>
        <v>0.15500439341757843</v>
      </c>
      <c r="AK108">
        <f t="shared" si="21"/>
        <v>0.35299560658242157</v>
      </c>
      <c r="AQ108">
        <f t="shared" si="22"/>
        <v>0.10075285572142599</v>
      </c>
      <c r="AR108">
        <f t="shared" si="23"/>
        <v>0.22944714427857399</v>
      </c>
    </row>
    <row r="109" spans="1:44" x14ac:dyDescent="0.25">
      <c r="A109">
        <v>0.96282845545823537</v>
      </c>
      <c r="C109">
        <f t="shared" si="13"/>
        <v>1.7844960931225198</v>
      </c>
      <c r="E109">
        <f t="shared" si="14"/>
        <v>2.0098315527575519</v>
      </c>
      <c r="G109">
        <f t="shared" si="15"/>
        <v>1.0098315527575519</v>
      </c>
      <c r="O109">
        <f t="shared" si="16"/>
        <v>3.7171544541764634E-2</v>
      </c>
      <c r="Q109">
        <f t="shared" si="12"/>
        <v>-1.7844960931225198</v>
      </c>
      <c r="S109">
        <f t="shared" si="17"/>
        <v>0.40736287175642039</v>
      </c>
      <c r="U109">
        <f t="shared" si="18"/>
        <v>0</v>
      </c>
      <c r="W109">
        <f t="shared" si="19"/>
        <v>0.50491577637877594</v>
      </c>
      <c r="AJ109">
        <f t="shared" si="20"/>
        <v>1.5098315527575519</v>
      </c>
      <c r="AK109">
        <f t="shared" si="21"/>
        <v>8.0000000000000071E-3</v>
      </c>
      <c r="AQ109">
        <f t="shared" si="22"/>
        <v>0.98139050929240879</v>
      </c>
      <c r="AR109">
        <f t="shared" si="23"/>
        <v>0.35864104346514308</v>
      </c>
    </row>
    <row r="110" spans="1:44" x14ac:dyDescent="0.25">
      <c r="A110">
        <v>0.32251960814233832</v>
      </c>
      <c r="C110">
        <f t="shared" si="13"/>
        <v>-0.46066465600607232</v>
      </c>
      <c r="E110">
        <f t="shared" si="14"/>
        <v>0.73637520766371356</v>
      </c>
      <c r="G110">
        <f t="shared" si="15"/>
        <v>0</v>
      </c>
      <c r="O110">
        <f t="shared" si="16"/>
        <v>0.67748039185766173</v>
      </c>
      <c r="Q110">
        <f t="shared" si="12"/>
        <v>0.46066465600607265</v>
      </c>
      <c r="S110">
        <f t="shared" si="17"/>
        <v>1.1118391066906728</v>
      </c>
      <c r="U110">
        <f t="shared" si="18"/>
        <v>0.11183910669067276</v>
      </c>
      <c r="W110">
        <f t="shared" si="19"/>
        <v>5.5919553345336381E-2</v>
      </c>
      <c r="AJ110">
        <f t="shared" si="20"/>
        <v>0.23637520766371356</v>
      </c>
      <c r="AK110">
        <f t="shared" si="21"/>
        <v>0.27162479233628645</v>
      </c>
      <c r="AQ110">
        <f t="shared" si="22"/>
        <v>0.15364388498141382</v>
      </c>
      <c r="AR110">
        <f t="shared" si="23"/>
        <v>0.17655611501858617</v>
      </c>
    </row>
    <row r="111" spans="1:44" x14ac:dyDescent="0.25">
      <c r="A111">
        <v>0.55671864986114084</v>
      </c>
      <c r="C111">
        <f t="shared" si="13"/>
        <v>0.1426549463720648</v>
      </c>
      <c r="E111">
        <f t="shared" si="14"/>
        <v>0.96444471463057024</v>
      </c>
      <c r="G111">
        <f t="shared" si="15"/>
        <v>0</v>
      </c>
      <c r="O111">
        <f t="shared" si="16"/>
        <v>0.44328135013885916</v>
      </c>
      <c r="Q111">
        <f t="shared" si="12"/>
        <v>-0.1426549463720648</v>
      </c>
      <c r="S111">
        <f t="shared" si="17"/>
        <v>0.84891413749060363</v>
      </c>
      <c r="U111">
        <f t="shared" si="18"/>
        <v>0</v>
      </c>
      <c r="W111">
        <f t="shared" si="19"/>
        <v>0</v>
      </c>
      <c r="AJ111">
        <f t="shared" si="20"/>
        <v>0.46444471463057024</v>
      </c>
      <c r="AK111">
        <f t="shared" si="21"/>
        <v>4.3555285369429764E-2</v>
      </c>
      <c r="AQ111">
        <f t="shared" si="22"/>
        <v>0.30188906450987069</v>
      </c>
      <c r="AR111">
        <f t="shared" si="23"/>
        <v>2.8310935490129308E-2</v>
      </c>
    </row>
    <row r="112" spans="1:44" x14ac:dyDescent="0.25">
      <c r="A112">
        <v>0.58540604876857816</v>
      </c>
      <c r="C112">
        <f t="shared" si="13"/>
        <v>0.2157432293718681</v>
      </c>
      <c r="E112">
        <f t="shared" si="14"/>
        <v>0.99648948164072049</v>
      </c>
      <c r="G112">
        <f t="shared" si="15"/>
        <v>0</v>
      </c>
      <c r="O112">
        <f t="shared" si="16"/>
        <v>0.41459395123142184</v>
      </c>
      <c r="Q112">
        <f t="shared" si="12"/>
        <v>-0.2157432293718681</v>
      </c>
      <c r="S112">
        <f t="shared" si="17"/>
        <v>0.82161504778750016</v>
      </c>
      <c r="U112">
        <f t="shared" si="18"/>
        <v>0</v>
      </c>
      <c r="W112">
        <f t="shared" si="19"/>
        <v>0</v>
      </c>
      <c r="AJ112">
        <f t="shared" si="20"/>
        <v>0.49648948164072049</v>
      </c>
      <c r="AK112">
        <f t="shared" si="21"/>
        <v>1.151051835927952E-2</v>
      </c>
      <c r="AQ112">
        <f t="shared" si="22"/>
        <v>0.32271816306646833</v>
      </c>
      <c r="AR112">
        <f t="shared" si="23"/>
        <v>7.4818369335316603E-3</v>
      </c>
    </row>
    <row r="113" spans="1:44" x14ac:dyDescent="0.25">
      <c r="A113">
        <v>0.79146702475051123</v>
      </c>
      <c r="C113">
        <f t="shared" si="13"/>
        <v>0.81152202376690163</v>
      </c>
      <c r="E113">
        <f t="shared" si="14"/>
        <v>1.3007274463454961</v>
      </c>
      <c r="G113">
        <f t="shared" si="15"/>
        <v>0.30072744634549609</v>
      </c>
      <c r="O113">
        <f t="shared" si="16"/>
        <v>0.20853297524948877</v>
      </c>
      <c r="Q113">
        <f t="shared" si="12"/>
        <v>-0.81152202376690163</v>
      </c>
      <c r="S113">
        <f t="shared" si="17"/>
        <v>0.6294406682801037</v>
      </c>
      <c r="U113">
        <f t="shared" si="18"/>
        <v>0</v>
      </c>
      <c r="W113">
        <f t="shared" si="19"/>
        <v>0.15036372317274804</v>
      </c>
      <c r="AJ113">
        <f t="shared" si="20"/>
        <v>0.80072744634549609</v>
      </c>
      <c r="AK113">
        <f t="shared" si="21"/>
        <v>8.0000000000000071E-3</v>
      </c>
      <c r="AQ113">
        <f t="shared" si="22"/>
        <v>0.52047284012457251</v>
      </c>
      <c r="AR113">
        <f t="shared" si="23"/>
        <v>0.11045460622092357</v>
      </c>
    </row>
    <row r="114" spans="1:44" x14ac:dyDescent="0.25">
      <c r="A114">
        <v>0.33951841792046877</v>
      </c>
      <c r="C114">
        <f t="shared" si="13"/>
        <v>-0.41377781071449482</v>
      </c>
      <c r="E114">
        <f t="shared" si="14"/>
        <v>0.75197886350560206</v>
      </c>
      <c r="G114">
        <f t="shared" si="15"/>
        <v>0</v>
      </c>
      <c r="O114">
        <f t="shared" si="16"/>
        <v>0.66048158207953123</v>
      </c>
      <c r="Q114">
        <f t="shared" si="12"/>
        <v>0.41377781071449482</v>
      </c>
      <c r="S114">
        <f t="shared" si="17"/>
        <v>1.088768305615923</v>
      </c>
      <c r="U114">
        <f t="shared" si="18"/>
        <v>8.8768305615922971E-2</v>
      </c>
      <c r="W114">
        <f t="shared" si="19"/>
        <v>4.4384152807961486E-2</v>
      </c>
      <c r="AJ114">
        <f t="shared" si="20"/>
        <v>0.25197886350560206</v>
      </c>
      <c r="AK114">
        <f t="shared" si="21"/>
        <v>0.25602113649439795</v>
      </c>
      <c r="AQ114">
        <f t="shared" si="22"/>
        <v>0.16378626127864135</v>
      </c>
      <c r="AR114">
        <f t="shared" si="23"/>
        <v>0.16641373872135864</v>
      </c>
    </row>
    <row r="115" spans="1:44" x14ac:dyDescent="0.25">
      <c r="A115">
        <v>0.56910916470839568</v>
      </c>
      <c r="C115">
        <f t="shared" si="13"/>
        <v>0.17410662009044131</v>
      </c>
      <c r="E115">
        <f t="shared" si="14"/>
        <v>0.97810607622713353</v>
      </c>
      <c r="G115">
        <f t="shared" si="15"/>
        <v>0</v>
      </c>
      <c r="O115">
        <f t="shared" si="16"/>
        <v>0.43089083529160432</v>
      </c>
      <c r="Q115">
        <f t="shared" si="12"/>
        <v>-0.17410662009044131</v>
      </c>
      <c r="S115">
        <f t="shared" si="17"/>
        <v>0.83705722004722327</v>
      </c>
      <c r="U115">
        <f t="shared" si="18"/>
        <v>0</v>
      </c>
      <c r="W115">
        <f t="shared" si="19"/>
        <v>0</v>
      </c>
      <c r="AJ115">
        <f t="shared" si="20"/>
        <v>0.47810607622713353</v>
      </c>
      <c r="AK115">
        <f t="shared" si="21"/>
        <v>2.9893923772866482E-2</v>
      </c>
      <c r="AQ115">
        <f t="shared" si="22"/>
        <v>0.31076894954763679</v>
      </c>
      <c r="AR115">
        <f t="shared" si="23"/>
        <v>1.9431050452363208E-2</v>
      </c>
    </row>
    <row r="116" spans="1:44" x14ac:dyDescent="0.25">
      <c r="A116">
        <v>0.64137699514755697</v>
      </c>
      <c r="C116">
        <f t="shared" si="13"/>
        <v>0.36214187888003169</v>
      </c>
      <c r="E116">
        <f t="shared" si="14"/>
        <v>1.0639142246454107</v>
      </c>
      <c r="G116">
        <f t="shared" si="15"/>
        <v>6.3914224645410744E-2</v>
      </c>
      <c r="O116">
        <f t="shared" si="16"/>
        <v>0.35862300485244303</v>
      </c>
      <c r="Q116">
        <f t="shared" si="12"/>
        <v>-0.36214187888003169</v>
      </c>
      <c r="S116">
        <f t="shared" si="17"/>
        <v>0.76954582814310479</v>
      </c>
      <c r="U116">
        <f t="shared" si="18"/>
        <v>0</v>
      </c>
      <c r="W116">
        <f t="shared" si="19"/>
        <v>3.1957112322705372E-2</v>
      </c>
      <c r="AJ116">
        <f t="shared" si="20"/>
        <v>0.56391422464541074</v>
      </c>
      <c r="AK116">
        <f t="shared" si="21"/>
        <v>8.0000000000000071E-3</v>
      </c>
      <c r="AQ116">
        <f t="shared" si="22"/>
        <v>0.36654424601951702</v>
      </c>
      <c r="AR116">
        <f t="shared" si="23"/>
        <v>2.7569978625893721E-2</v>
      </c>
    </row>
    <row r="117" spans="1:44" x14ac:dyDescent="0.25">
      <c r="A117">
        <v>0.49455244605853449</v>
      </c>
      <c r="C117">
        <f t="shared" si="13"/>
        <v>-1.3655417113937789E-2</v>
      </c>
      <c r="E117">
        <f t="shared" si="14"/>
        <v>0.89932851534504721</v>
      </c>
      <c r="G117">
        <f t="shared" si="15"/>
        <v>0</v>
      </c>
      <c r="O117">
        <f t="shared" si="16"/>
        <v>0.50544755394146557</v>
      </c>
      <c r="Q117">
        <f t="shared" si="12"/>
        <v>1.365541711393793E-2</v>
      </c>
      <c r="S117">
        <f t="shared" si="17"/>
        <v>0.91038006591379772</v>
      </c>
      <c r="U117">
        <f t="shared" si="18"/>
        <v>0</v>
      </c>
      <c r="W117">
        <f t="shared" si="19"/>
        <v>0</v>
      </c>
      <c r="AJ117">
        <f t="shared" si="20"/>
        <v>0.39932851534504721</v>
      </c>
      <c r="AK117">
        <f t="shared" si="21"/>
        <v>0.1086714846549528</v>
      </c>
      <c r="AQ117">
        <f t="shared" si="22"/>
        <v>0.2595635349742807</v>
      </c>
      <c r="AR117">
        <f t="shared" si="23"/>
        <v>7.0636465025719297E-2</v>
      </c>
    </row>
    <row r="118" spans="1:44" x14ac:dyDescent="0.25">
      <c r="A118">
        <v>0.16614276558732871</v>
      </c>
      <c r="C118">
        <f t="shared" si="13"/>
        <v>-0.96952055184412722</v>
      </c>
      <c r="E118">
        <f t="shared" si="14"/>
        <v>0.58649990556605403</v>
      </c>
      <c r="G118">
        <f t="shared" si="15"/>
        <v>0</v>
      </c>
      <c r="O118">
        <f t="shared" si="16"/>
        <v>0.83385723441267134</v>
      </c>
      <c r="Q118">
        <f t="shared" si="12"/>
        <v>0.96952055184412844</v>
      </c>
      <c r="S118">
        <f t="shared" si="17"/>
        <v>1.395960588071695</v>
      </c>
      <c r="U118">
        <f t="shared" si="18"/>
        <v>0.39596058807169499</v>
      </c>
      <c r="W118">
        <f t="shared" si="19"/>
        <v>0.19798029403584749</v>
      </c>
      <c r="AJ118">
        <f t="shared" si="20"/>
        <v>8.6499905566054025E-2</v>
      </c>
      <c r="AK118">
        <f t="shared" si="21"/>
        <v>0.42150009443394598</v>
      </c>
      <c r="AQ118">
        <f t="shared" si="22"/>
        <v>5.6224938617935115E-2</v>
      </c>
      <c r="AR118">
        <f t="shared" si="23"/>
        <v>0.2739750613820649</v>
      </c>
    </row>
    <row r="119" spans="1:44" x14ac:dyDescent="0.25">
      <c r="A119">
        <v>0.63512070070497761</v>
      </c>
      <c r="C119">
        <f t="shared" si="13"/>
        <v>0.34544666716269312</v>
      </c>
      <c r="E119">
        <f t="shared" si="14"/>
        <v>1.0560002753955806</v>
      </c>
      <c r="G119">
        <f t="shared" si="15"/>
        <v>5.6000275395580612E-2</v>
      </c>
      <c r="O119">
        <f t="shared" si="16"/>
        <v>0.36487929929502239</v>
      </c>
      <c r="Q119">
        <f t="shared" si="12"/>
        <v>-0.34544666716269312</v>
      </c>
      <c r="S119">
        <f t="shared" si="17"/>
        <v>0.77531301094716387</v>
      </c>
      <c r="U119">
        <f t="shared" si="18"/>
        <v>0</v>
      </c>
      <c r="W119">
        <f t="shared" si="19"/>
        <v>2.8000137697790306E-2</v>
      </c>
      <c r="AJ119">
        <f t="shared" si="20"/>
        <v>0.55600027539558061</v>
      </c>
      <c r="AK119">
        <f t="shared" si="21"/>
        <v>8.0000000000000071E-3</v>
      </c>
      <c r="AQ119">
        <f t="shared" si="22"/>
        <v>0.3614001790071274</v>
      </c>
      <c r="AR119">
        <f t="shared" si="23"/>
        <v>2.4800096388453208E-2</v>
      </c>
    </row>
    <row r="120" spans="1:44" x14ac:dyDescent="0.25">
      <c r="A120">
        <v>0.74501785332804349</v>
      </c>
      <c r="C120">
        <f t="shared" si="13"/>
        <v>0.65889329257698259</v>
      </c>
      <c r="E120">
        <f t="shared" si="14"/>
        <v>1.2149051870820211</v>
      </c>
      <c r="G120">
        <f t="shared" si="15"/>
        <v>0.21490518708202111</v>
      </c>
      <c r="O120">
        <f t="shared" si="16"/>
        <v>0.25498214667195651</v>
      </c>
      <c r="Q120">
        <f t="shared" si="12"/>
        <v>-0.65889329257698259</v>
      </c>
      <c r="S120">
        <f t="shared" si="17"/>
        <v>0.67390506006845075</v>
      </c>
      <c r="U120">
        <f t="shared" si="18"/>
        <v>0</v>
      </c>
      <c r="W120">
        <f t="shared" si="19"/>
        <v>0.10745259354101055</v>
      </c>
      <c r="AJ120">
        <f t="shared" si="20"/>
        <v>0.71490518708202111</v>
      </c>
      <c r="AK120">
        <f t="shared" si="21"/>
        <v>8.0000000000000071E-3</v>
      </c>
      <c r="AQ120">
        <f t="shared" si="22"/>
        <v>0.46468837160331372</v>
      </c>
      <c r="AR120">
        <f t="shared" si="23"/>
        <v>8.0416815478707382E-2</v>
      </c>
    </row>
    <row r="121" spans="1:44" x14ac:dyDescent="0.25">
      <c r="A121">
        <v>0.46028015991698967</v>
      </c>
      <c r="C121">
        <f t="shared" si="13"/>
        <v>-9.972793794384982E-2</v>
      </c>
      <c r="E121">
        <f t="shared" si="14"/>
        <v>0.86536863976313327</v>
      </c>
      <c r="G121">
        <f t="shared" si="15"/>
        <v>0</v>
      </c>
      <c r="O121">
        <f t="shared" si="16"/>
        <v>0.53971984008301033</v>
      </c>
      <c r="Q121">
        <f t="shared" si="12"/>
        <v>9.972793794384982E-2</v>
      </c>
      <c r="S121">
        <f t="shared" si="17"/>
        <v>0.94610633602586158</v>
      </c>
      <c r="U121">
        <f t="shared" si="18"/>
        <v>0</v>
      </c>
      <c r="W121">
        <f t="shared" si="19"/>
        <v>0</v>
      </c>
      <c r="AJ121">
        <f t="shared" si="20"/>
        <v>0.36536863976313327</v>
      </c>
      <c r="AK121">
        <f t="shared" si="21"/>
        <v>0.14263136023686673</v>
      </c>
      <c r="AQ121">
        <f t="shared" si="22"/>
        <v>0.23748961584603664</v>
      </c>
      <c r="AR121">
        <f t="shared" si="23"/>
        <v>9.2710384153963349E-2</v>
      </c>
    </row>
    <row r="122" spans="1:44" x14ac:dyDescent="0.25">
      <c r="A122">
        <v>0.89410077211828975</v>
      </c>
      <c r="C122">
        <f t="shared" si="13"/>
        <v>1.2486354073436801</v>
      </c>
      <c r="E122">
        <f t="shared" si="14"/>
        <v>1.5815521369412944</v>
      </c>
      <c r="G122">
        <f t="shared" si="15"/>
        <v>0.58155213694129437</v>
      </c>
      <c r="O122">
        <f t="shared" si="16"/>
        <v>0.10589922788171025</v>
      </c>
      <c r="Q122">
        <f t="shared" si="12"/>
        <v>-1.2486354073436801</v>
      </c>
      <c r="S122">
        <f t="shared" si="17"/>
        <v>0.51767547458877883</v>
      </c>
      <c r="U122">
        <f t="shared" si="18"/>
        <v>0</v>
      </c>
      <c r="W122">
        <f t="shared" si="19"/>
        <v>0.29077606847064719</v>
      </c>
      <c r="AJ122">
        <f t="shared" si="20"/>
        <v>1.0815521369412944</v>
      </c>
      <c r="AK122">
        <f t="shared" si="21"/>
        <v>8.0000000000000071E-3</v>
      </c>
      <c r="AQ122">
        <f t="shared" si="22"/>
        <v>0.70300888901184133</v>
      </c>
      <c r="AR122">
        <f t="shared" si="23"/>
        <v>0.20874324792945304</v>
      </c>
    </row>
    <row r="123" spans="1:44" x14ac:dyDescent="0.25">
      <c r="A123">
        <v>0.2108523819696646</v>
      </c>
      <c r="C123">
        <f t="shared" si="13"/>
        <v>-0.80346717158471159</v>
      </c>
      <c r="E123">
        <f t="shared" si="14"/>
        <v>0.63171215301854189</v>
      </c>
      <c r="G123">
        <f t="shared" si="15"/>
        <v>0</v>
      </c>
      <c r="O123">
        <f t="shared" si="16"/>
        <v>0.7891476180303354</v>
      </c>
      <c r="Q123">
        <f t="shared" si="12"/>
        <v>0.80346717158471159</v>
      </c>
      <c r="S123">
        <f t="shared" si="17"/>
        <v>1.2960503437614737</v>
      </c>
      <c r="U123">
        <f t="shared" si="18"/>
        <v>0.29605034376147366</v>
      </c>
      <c r="W123">
        <f t="shared" si="19"/>
        <v>0.14802517188073683</v>
      </c>
      <c r="AJ123">
        <f t="shared" si="20"/>
        <v>0.13171215301854189</v>
      </c>
      <c r="AK123">
        <f t="shared" si="21"/>
        <v>0.37628784698145812</v>
      </c>
      <c r="AQ123">
        <f t="shared" si="22"/>
        <v>8.5612899462052236E-2</v>
      </c>
      <c r="AR123">
        <f t="shared" si="23"/>
        <v>0.24458710053794774</v>
      </c>
    </row>
    <row r="124" spans="1:44" x14ac:dyDescent="0.25">
      <c r="A124">
        <v>0.83516953032013919</v>
      </c>
      <c r="C124">
        <f t="shared" si="13"/>
        <v>0.97479705274393758</v>
      </c>
      <c r="E124">
        <f t="shared" si="14"/>
        <v>1.3992585579105972</v>
      </c>
      <c r="G124">
        <f t="shared" si="15"/>
        <v>0.39925855791059717</v>
      </c>
      <c r="O124">
        <f t="shared" si="16"/>
        <v>0.16483046967986081</v>
      </c>
      <c r="Q124">
        <f t="shared" si="12"/>
        <v>-0.97479705274393758</v>
      </c>
      <c r="S124">
        <f t="shared" si="17"/>
        <v>0.58511755990295899</v>
      </c>
      <c r="U124">
        <f t="shared" si="18"/>
        <v>0</v>
      </c>
      <c r="W124">
        <f t="shared" si="19"/>
        <v>0.19962927895529858</v>
      </c>
      <c r="AJ124">
        <f t="shared" si="20"/>
        <v>0.89925855791059717</v>
      </c>
      <c r="AK124">
        <f t="shared" si="21"/>
        <v>8.0000000000000071E-3</v>
      </c>
      <c r="AQ124">
        <f t="shared" si="22"/>
        <v>0.58451806264188821</v>
      </c>
      <c r="AR124">
        <f t="shared" si="23"/>
        <v>0.14494049526870895</v>
      </c>
    </row>
    <row r="125" spans="1:44" x14ac:dyDescent="0.25">
      <c r="A125">
        <v>0.45081942197943053</v>
      </c>
      <c r="C125">
        <f t="shared" si="13"/>
        <v>-0.1235913471149524</v>
      </c>
      <c r="E125">
        <f t="shared" si="14"/>
        <v>0.85618249478922515</v>
      </c>
      <c r="G125">
        <f t="shared" si="15"/>
        <v>0</v>
      </c>
      <c r="O125">
        <f t="shared" si="16"/>
        <v>0.54918057802056941</v>
      </c>
      <c r="Q125">
        <f t="shared" si="12"/>
        <v>0.12359134711495225</v>
      </c>
      <c r="S125">
        <f t="shared" si="17"/>
        <v>0.95625729101076373</v>
      </c>
      <c r="U125">
        <f t="shared" si="18"/>
        <v>0</v>
      </c>
      <c r="W125">
        <f t="shared" si="19"/>
        <v>0</v>
      </c>
      <c r="AJ125">
        <f t="shared" si="20"/>
        <v>0.35618249478922515</v>
      </c>
      <c r="AK125">
        <f t="shared" si="21"/>
        <v>0.15181750521077486</v>
      </c>
      <c r="AQ125">
        <f t="shared" si="22"/>
        <v>0.23151862161299636</v>
      </c>
      <c r="AR125">
        <f t="shared" si="23"/>
        <v>9.8681378387003638E-2</v>
      </c>
    </row>
    <row r="126" spans="1:44" x14ac:dyDescent="0.25">
      <c r="A126">
        <v>9.4607379375591296E-4</v>
      </c>
      <c r="C126">
        <f t="shared" si="13"/>
        <v>-3.1066586321395122</v>
      </c>
      <c r="E126">
        <f t="shared" si="14"/>
        <v>0.22552145580535021</v>
      </c>
      <c r="G126">
        <f t="shared" si="15"/>
        <v>0</v>
      </c>
      <c r="O126">
        <f t="shared" si="16"/>
        <v>0.99905392620624411</v>
      </c>
      <c r="Q126">
        <f t="shared" si="12"/>
        <v>3.1066586321395202</v>
      </c>
      <c r="S126">
        <f t="shared" si="17"/>
        <v>3.6303896237023205</v>
      </c>
      <c r="U126">
        <f t="shared" si="18"/>
        <v>2.6303896237023205</v>
      </c>
      <c r="W126">
        <f t="shared" si="19"/>
        <v>1.3151948118511603</v>
      </c>
      <c r="AJ126">
        <f t="shared" si="20"/>
        <v>0</v>
      </c>
      <c r="AK126">
        <f t="shared" si="21"/>
        <v>0.50800000000000001</v>
      </c>
      <c r="AQ126">
        <f t="shared" si="22"/>
        <v>0</v>
      </c>
      <c r="AR126">
        <f t="shared" si="23"/>
        <v>0.33019999999999999</v>
      </c>
    </row>
    <row r="127" spans="1:44" x14ac:dyDescent="0.25">
      <c r="A127">
        <v>7.0680867946409501E-2</v>
      </c>
      <c r="C127">
        <f t="shared" si="13"/>
        <v>-1.4707389219630393</v>
      </c>
      <c r="E127">
        <f t="shared" si="14"/>
        <v>0.46872715385271108</v>
      </c>
      <c r="G127">
        <f t="shared" si="15"/>
        <v>0</v>
      </c>
      <c r="O127">
        <f t="shared" si="16"/>
        <v>0.92931913205359051</v>
      </c>
      <c r="Q127">
        <f t="shared" si="12"/>
        <v>1.4707389219630402</v>
      </c>
      <c r="S127">
        <f t="shared" si="17"/>
        <v>1.7467107385360767</v>
      </c>
      <c r="U127">
        <f t="shared" si="18"/>
        <v>0.74671073853607672</v>
      </c>
      <c r="W127">
        <f t="shared" si="19"/>
        <v>0.37335536926803836</v>
      </c>
      <c r="AJ127">
        <f t="shared" si="20"/>
        <v>0</v>
      </c>
      <c r="AK127">
        <f t="shared" si="21"/>
        <v>0.50800000000000001</v>
      </c>
      <c r="AQ127">
        <f t="shared" si="22"/>
        <v>0</v>
      </c>
      <c r="AR127">
        <f t="shared" si="23"/>
        <v>0.33019999999999999</v>
      </c>
    </row>
    <row r="128" spans="1:44" x14ac:dyDescent="0.25">
      <c r="A128">
        <v>0.46598712118900115</v>
      </c>
      <c r="C128">
        <f t="shared" si="13"/>
        <v>-8.5361195060498662E-2</v>
      </c>
      <c r="E128">
        <f t="shared" si="14"/>
        <v>0.87094653545443945</v>
      </c>
      <c r="G128">
        <f t="shared" si="15"/>
        <v>0</v>
      </c>
      <c r="O128">
        <f t="shared" si="16"/>
        <v>0.53401287881099879</v>
      </c>
      <c r="Q128">
        <f t="shared" si="12"/>
        <v>8.536119506049851E-2</v>
      </c>
      <c r="S128">
        <f t="shared" si="17"/>
        <v>0.94004708641591561</v>
      </c>
      <c r="U128">
        <f t="shared" si="18"/>
        <v>0</v>
      </c>
      <c r="W128">
        <f t="shared" si="19"/>
        <v>0</v>
      </c>
      <c r="AJ128">
        <f t="shared" si="20"/>
        <v>0.37094653545443945</v>
      </c>
      <c r="AK128">
        <f t="shared" si="21"/>
        <v>0.13705346454556055</v>
      </c>
      <c r="AQ128">
        <f t="shared" si="22"/>
        <v>0.24111524804538564</v>
      </c>
      <c r="AR128">
        <f t="shared" si="23"/>
        <v>8.908475195461435E-2</v>
      </c>
    </row>
    <row r="129" spans="1:44" x14ac:dyDescent="0.25">
      <c r="A129">
        <v>0.67119357890560627</v>
      </c>
      <c r="C129">
        <f t="shared" si="13"/>
        <v>0.44321138853859093</v>
      </c>
      <c r="E129">
        <f t="shared" si="14"/>
        <v>1.1031946066205338</v>
      </c>
      <c r="G129">
        <f t="shared" si="15"/>
        <v>0.10319460662053381</v>
      </c>
      <c r="O129">
        <f t="shared" si="16"/>
        <v>0.32880642109439373</v>
      </c>
      <c r="Q129">
        <f t="shared" si="12"/>
        <v>-0.44321138853859093</v>
      </c>
      <c r="S129">
        <f t="shared" si="17"/>
        <v>0.74214535510288338</v>
      </c>
      <c r="U129">
        <f t="shared" si="18"/>
        <v>0</v>
      </c>
      <c r="W129">
        <f t="shared" si="19"/>
        <v>5.1597303310266907E-2</v>
      </c>
      <c r="AJ129">
        <f t="shared" si="20"/>
        <v>0.60319460662053381</v>
      </c>
      <c r="AK129">
        <f t="shared" si="21"/>
        <v>8.0000000000000071E-3</v>
      </c>
      <c r="AQ129">
        <f t="shared" si="22"/>
        <v>0.39207649430334701</v>
      </c>
      <c r="AR129">
        <f t="shared" si="23"/>
        <v>4.1318112317186795E-2</v>
      </c>
    </row>
    <row r="130" spans="1:44" x14ac:dyDescent="0.25">
      <c r="A130">
        <v>0.7687002166814173</v>
      </c>
      <c r="C130">
        <f t="shared" si="13"/>
        <v>0.73457303268372098</v>
      </c>
      <c r="E130">
        <f t="shared" si="14"/>
        <v>1.2567274082533344</v>
      </c>
      <c r="G130">
        <f t="shared" si="15"/>
        <v>0.2567274082533344</v>
      </c>
      <c r="O130">
        <f t="shared" si="16"/>
        <v>0.2312997833185827</v>
      </c>
      <c r="Q130">
        <f t="shared" si="12"/>
        <v>-0.73457303268372098</v>
      </c>
      <c r="S130">
        <f t="shared" si="17"/>
        <v>0.65147839356499493</v>
      </c>
      <c r="U130">
        <f t="shared" si="18"/>
        <v>0</v>
      </c>
      <c r="W130">
        <f t="shared" si="19"/>
        <v>0.1283637041266672</v>
      </c>
      <c r="AJ130">
        <f t="shared" si="20"/>
        <v>0.7567274082533344</v>
      </c>
      <c r="AK130">
        <f t="shared" si="21"/>
        <v>8.0000000000000071E-3</v>
      </c>
      <c r="AQ130">
        <f t="shared" si="22"/>
        <v>0.49187281536466737</v>
      </c>
      <c r="AR130">
        <f t="shared" si="23"/>
        <v>9.5054592888667022E-2</v>
      </c>
    </row>
    <row r="131" spans="1:44" x14ac:dyDescent="0.25">
      <c r="A131">
        <v>0.1781365398113956</v>
      </c>
      <c r="C131">
        <f t="shared" si="13"/>
        <v>-0.92248993177985239</v>
      </c>
      <c r="E131">
        <f t="shared" si="14"/>
        <v>0.59896624230735507</v>
      </c>
      <c r="G131">
        <f t="shared" si="15"/>
        <v>0</v>
      </c>
      <c r="O131">
        <f t="shared" si="16"/>
        <v>0.82186346018860434</v>
      </c>
      <c r="Q131">
        <f t="shared" si="12"/>
        <v>0.92248993177985295</v>
      </c>
      <c r="S131">
        <f t="shared" si="17"/>
        <v>1.3669063383673239</v>
      </c>
      <c r="U131">
        <f t="shared" si="18"/>
        <v>0.36690633836732389</v>
      </c>
      <c r="W131">
        <f t="shared" si="19"/>
        <v>0.18345316918366195</v>
      </c>
      <c r="AJ131">
        <f t="shared" si="20"/>
        <v>9.8966242307355068E-2</v>
      </c>
      <c r="AK131">
        <f t="shared" si="21"/>
        <v>0.40903375769264494</v>
      </c>
      <c r="AQ131">
        <f t="shared" si="22"/>
        <v>6.4328057499780794E-2</v>
      </c>
      <c r="AR131">
        <f t="shared" si="23"/>
        <v>0.26587194250021917</v>
      </c>
    </row>
    <row r="132" spans="1:44" x14ac:dyDescent="0.25">
      <c r="A132">
        <v>0.81997131260109257</v>
      </c>
      <c r="C132">
        <f t="shared" si="13"/>
        <v>0.91525576634237671</v>
      </c>
      <c r="E132">
        <f t="shared" si="14"/>
        <v>1.3624912453017914</v>
      </c>
      <c r="G132">
        <f t="shared" si="15"/>
        <v>0.36249124530179144</v>
      </c>
      <c r="O132">
        <f t="shared" si="16"/>
        <v>0.18002868739890743</v>
      </c>
      <c r="Q132">
        <f t="shared" si="12"/>
        <v>-0.91525576634237671</v>
      </c>
      <c r="S132">
        <f t="shared" si="17"/>
        <v>0.60090716612027339</v>
      </c>
      <c r="U132">
        <f t="shared" si="18"/>
        <v>0</v>
      </c>
      <c r="W132">
        <f t="shared" si="19"/>
        <v>0.18124562265089572</v>
      </c>
      <c r="AJ132">
        <f t="shared" si="20"/>
        <v>0.86249124530179144</v>
      </c>
      <c r="AK132">
        <f t="shared" si="21"/>
        <v>8.0000000000000071E-3</v>
      </c>
      <c r="AQ132">
        <f t="shared" si="22"/>
        <v>0.56061930944616445</v>
      </c>
      <c r="AR132">
        <f t="shared" si="23"/>
        <v>0.13207193585562699</v>
      </c>
    </row>
    <row r="133" spans="1:44" x14ac:dyDescent="0.25">
      <c r="A133">
        <v>0.85586107974486525</v>
      </c>
      <c r="C133">
        <f t="shared" si="13"/>
        <v>1.0619071463256053</v>
      </c>
      <c r="E133">
        <f t="shared" si="14"/>
        <v>1.4548449232659182</v>
      </c>
      <c r="G133">
        <f t="shared" si="15"/>
        <v>0.45484492326591819</v>
      </c>
      <c r="O133">
        <f t="shared" si="16"/>
        <v>0.14413892025513475</v>
      </c>
      <c r="Q133">
        <f t="shared" ref="Q133:Q196" si="24">_xlfn.NORM.S.INV(O133)</f>
        <v>-1.0619071463256053</v>
      </c>
      <c r="S133">
        <f t="shared" si="17"/>
        <v>0.56276152872709528</v>
      </c>
      <c r="U133">
        <f t="shared" si="18"/>
        <v>0</v>
      </c>
      <c r="W133">
        <f t="shared" si="19"/>
        <v>0.22742246163295909</v>
      </c>
      <c r="AJ133">
        <f t="shared" si="20"/>
        <v>0.95484492326591819</v>
      </c>
      <c r="AK133">
        <f t="shared" si="21"/>
        <v>8.0000000000000071E-3</v>
      </c>
      <c r="AQ133">
        <f t="shared" si="22"/>
        <v>0.62064920012284686</v>
      </c>
      <c r="AR133">
        <f t="shared" si="23"/>
        <v>0.16439572314307133</v>
      </c>
    </row>
    <row r="134" spans="1:44" x14ac:dyDescent="0.25">
      <c r="A134">
        <v>0.64870143742179631</v>
      </c>
      <c r="C134">
        <f t="shared" ref="C134:C197" si="25">_xlfn.NORM.S.INV(A134)</f>
        <v>0.3818169771759759</v>
      </c>
      <c r="E134">
        <f t="shared" ref="E134:E197" si="26">EXP(-0.5*$K$2^2*$K$1+$K$2*SQRT($K$1)*C134)</f>
        <v>1.0733168817254923</v>
      </c>
      <c r="G134">
        <f t="shared" ref="G134:G197" si="27">MAX(E134-$K$4,0)</f>
        <v>7.3316881725492333E-2</v>
      </c>
      <c r="O134">
        <f t="shared" ref="O134:O197" si="28">1-A134</f>
        <v>0.35129856257820369</v>
      </c>
      <c r="Q134">
        <f t="shared" si="24"/>
        <v>-0.3818169771759759</v>
      </c>
      <c r="S134">
        <f t="shared" ref="S134:S197" si="29">EXP(-0.5*$K$2^2*$K$1+$K$2*SQRT($K$1)*Q134)</f>
        <v>0.76280431903928392</v>
      </c>
      <c r="U134">
        <f t="shared" ref="U134:U197" si="30">MAX(S134-$K$4,0)</f>
        <v>0</v>
      </c>
      <c r="W134">
        <f t="shared" ref="W134:W197" si="31">((U134+G134)/2)</f>
        <v>3.6658440862746167E-2</v>
      </c>
      <c r="AJ134">
        <f t="shared" ref="AJ134:AJ197" si="32">MAX(E134-$AG$4,0)</f>
        <v>0.57331688172549233</v>
      </c>
      <c r="AK134">
        <f t="shared" ref="AK134:AK197" si="33">(G134-AJ134)+$AG$7</f>
        <v>8.0000000000000071E-3</v>
      </c>
      <c r="AQ134">
        <f t="shared" ref="AQ134:AQ197" si="34">AJ134*$AN$15</f>
        <v>0.37265597312157001</v>
      </c>
      <c r="AR134">
        <f t="shared" ref="AR134:AR197" si="35">G134-AQ134+$AG$7*$AN$15</f>
        <v>3.0860908603922321E-2</v>
      </c>
    </row>
    <row r="135" spans="1:44" x14ac:dyDescent="0.25">
      <c r="A135">
        <v>0.71456038087099827</v>
      </c>
      <c r="C135">
        <f t="shared" si="25"/>
        <v>0.56675707428564126</v>
      </c>
      <c r="E135">
        <f t="shared" si="26"/>
        <v>1.1658628643553628</v>
      </c>
      <c r="G135">
        <f t="shared" si="27"/>
        <v>0.16586286435536279</v>
      </c>
      <c r="O135">
        <f t="shared" si="28"/>
        <v>0.28543961912900173</v>
      </c>
      <c r="Q135">
        <f t="shared" si="24"/>
        <v>-0.56675707428564126</v>
      </c>
      <c r="S135">
        <f t="shared" si="29"/>
        <v>0.70225305060272269</v>
      </c>
      <c r="U135">
        <f t="shared" si="30"/>
        <v>0</v>
      </c>
      <c r="W135">
        <f t="shared" si="31"/>
        <v>8.2931432177681397E-2</v>
      </c>
      <c r="AJ135">
        <f t="shared" si="32"/>
        <v>0.66586286435536279</v>
      </c>
      <c r="AK135">
        <f t="shared" si="33"/>
        <v>8.0000000000000071E-3</v>
      </c>
      <c r="AQ135">
        <f t="shared" si="34"/>
        <v>0.43281086183098583</v>
      </c>
      <c r="AR135">
        <f t="shared" si="35"/>
        <v>6.325200252437696E-2</v>
      </c>
    </row>
    <row r="136" spans="1:44" x14ac:dyDescent="0.25">
      <c r="A136">
        <v>0.24591814935758538</v>
      </c>
      <c r="C136">
        <f t="shared" si="25"/>
        <v>-0.68739110928475344</v>
      </c>
      <c r="E136">
        <f t="shared" si="26"/>
        <v>0.66537089996607779</v>
      </c>
      <c r="G136">
        <f t="shared" si="27"/>
        <v>0</v>
      </c>
      <c r="O136">
        <f t="shared" si="28"/>
        <v>0.75408185064241462</v>
      </c>
      <c r="Q136">
        <f t="shared" si="24"/>
        <v>0.68739110928475344</v>
      </c>
      <c r="S136">
        <f t="shared" si="29"/>
        <v>1.2304877672283574</v>
      </c>
      <c r="U136">
        <f t="shared" si="30"/>
        <v>0.2304877672283574</v>
      </c>
      <c r="W136">
        <f t="shared" si="31"/>
        <v>0.1152438836141787</v>
      </c>
      <c r="AJ136">
        <f t="shared" si="32"/>
        <v>0.16537089996607779</v>
      </c>
      <c r="AK136">
        <f t="shared" si="33"/>
        <v>0.34262910003392222</v>
      </c>
      <c r="AQ136">
        <f t="shared" si="34"/>
        <v>0.10749108497795057</v>
      </c>
      <c r="AR136">
        <f t="shared" si="35"/>
        <v>0.22270891502204943</v>
      </c>
    </row>
    <row r="137" spans="1:44" x14ac:dyDescent="0.25">
      <c r="A137">
        <v>0.77910702841273227</v>
      </c>
      <c r="C137">
        <f t="shared" si="25"/>
        <v>0.76918087344967734</v>
      </c>
      <c r="E137">
        <f t="shared" si="26"/>
        <v>1.2763291982474496</v>
      </c>
      <c r="G137">
        <f t="shared" si="27"/>
        <v>0.27632919824744961</v>
      </c>
      <c r="O137">
        <f t="shared" si="28"/>
        <v>0.22089297158726773</v>
      </c>
      <c r="Q137">
        <f t="shared" si="24"/>
        <v>-0.76918087344967734</v>
      </c>
      <c r="S137">
        <f t="shared" si="29"/>
        <v>0.64147302608307921</v>
      </c>
      <c r="U137">
        <f t="shared" si="30"/>
        <v>0</v>
      </c>
      <c r="W137">
        <f t="shared" si="31"/>
        <v>0.13816459912372481</v>
      </c>
      <c r="AJ137">
        <f t="shared" si="32"/>
        <v>0.77632919824744961</v>
      </c>
      <c r="AK137">
        <f t="shared" si="33"/>
        <v>8.0000000000000071E-3</v>
      </c>
      <c r="AQ137">
        <f t="shared" si="34"/>
        <v>0.50461397886084225</v>
      </c>
      <c r="AR137">
        <f t="shared" si="35"/>
        <v>0.10191521938660736</v>
      </c>
    </row>
    <row r="138" spans="1:44" x14ac:dyDescent="0.25">
      <c r="A138">
        <v>0.35578478347117526</v>
      </c>
      <c r="C138">
        <f t="shared" si="25"/>
        <v>-0.36974893477346182</v>
      </c>
      <c r="E138">
        <f t="shared" si="26"/>
        <v>0.76693229764517157</v>
      </c>
      <c r="G138">
        <f t="shared" si="27"/>
        <v>0</v>
      </c>
      <c r="O138">
        <f t="shared" si="28"/>
        <v>0.64421521652882474</v>
      </c>
      <c r="Q138">
        <f t="shared" si="24"/>
        <v>0.36974893477346182</v>
      </c>
      <c r="S138">
        <f t="shared" si="29"/>
        <v>1.0675398018728053</v>
      </c>
      <c r="U138">
        <f t="shared" si="30"/>
        <v>6.7539801872805283E-2</v>
      </c>
      <c r="W138">
        <f t="shared" si="31"/>
        <v>3.3769900936402641E-2</v>
      </c>
      <c r="AJ138">
        <f t="shared" si="32"/>
        <v>0.26693229764517157</v>
      </c>
      <c r="AK138">
        <f t="shared" si="33"/>
        <v>0.24106770235482844</v>
      </c>
      <c r="AQ138">
        <f t="shared" si="34"/>
        <v>0.17350599346936152</v>
      </c>
      <c r="AR138">
        <f t="shared" si="35"/>
        <v>0.15669400653063847</v>
      </c>
    </row>
    <row r="139" spans="1:44" x14ac:dyDescent="0.25">
      <c r="A139">
        <v>0.92269661549729909</v>
      </c>
      <c r="C139">
        <f t="shared" si="25"/>
        <v>1.4234464715162201</v>
      </c>
      <c r="E139">
        <f t="shared" si="26"/>
        <v>1.7101560343823119</v>
      </c>
      <c r="G139">
        <f t="shared" si="27"/>
        <v>0.7101560343823119</v>
      </c>
      <c r="O139">
        <f t="shared" si="28"/>
        <v>7.7303384502700911E-2</v>
      </c>
      <c r="Q139">
        <f t="shared" si="24"/>
        <v>-1.4234464715162201</v>
      </c>
      <c r="S139">
        <f t="shared" si="29"/>
        <v>0.47874622936011668</v>
      </c>
      <c r="U139">
        <f t="shared" si="30"/>
        <v>0</v>
      </c>
      <c r="W139">
        <f t="shared" si="31"/>
        <v>0.35507801719115595</v>
      </c>
      <c r="AJ139">
        <f t="shared" si="32"/>
        <v>1.2101560343823119</v>
      </c>
      <c r="AK139">
        <f t="shared" si="33"/>
        <v>8.0000000000000071E-3</v>
      </c>
      <c r="AQ139">
        <f t="shared" si="34"/>
        <v>0.78660142234850272</v>
      </c>
      <c r="AR139">
        <f t="shared" si="35"/>
        <v>0.25375461203380917</v>
      </c>
    </row>
    <row r="140" spans="1:44" x14ac:dyDescent="0.25">
      <c r="A140">
        <v>0.35395367290261542</v>
      </c>
      <c r="C140">
        <f t="shared" si="25"/>
        <v>-0.3746680645305655</v>
      </c>
      <c r="E140">
        <f t="shared" si="26"/>
        <v>0.76524697642584927</v>
      </c>
      <c r="G140">
        <f t="shared" si="27"/>
        <v>0</v>
      </c>
      <c r="O140">
        <f t="shared" si="28"/>
        <v>0.64604632709738463</v>
      </c>
      <c r="Q140">
        <f t="shared" si="24"/>
        <v>0.37466806453056561</v>
      </c>
      <c r="S140">
        <f t="shared" si="29"/>
        <v>1.0698908696143212</v>
      </c>
      <c r="U140">
        <f t="shared" si="30"/>
        <v>6.9890869614321227E-2</v>
      </c>
      <c r="W140">
        <f t="shared" si="31"/>
        <v>3.4945434807160614E-2</v>
      </c>
      <c r="AJ140">
        <f t="shared" si="32"/>
        <v>0.26524697642584927</v>
      </c>
      <c r="AK140">
        <f t="shared" si="33"/>
        <v>0.24275302357415074</v>
      </c>
      <c r="AQ140">
        <f t="shared" si="34"/>
        <v>0.17241053467680204</v>
      </c>
      <c r="AR140">
        <f t="shared" si="35"/>
        <v>0.15778946532319796</v>
      </c>
    </row>
    <row r="141" spans="1:44" x14ac:dyDescent="0.25">
      <c r="A141">
        <v>9.5400860621967218E-2</v>
      </c>
      <c r="C141">
        <f t="shared" si="25"/>
        <v>-1.3082110910287847</v>
      </c>
      <c r="E141">
        <f t="shared" si="26"/>
        <v>0.50406513371867567</v>
      </c>
      <c r="G141">
        <f t="shared" si="27"/>
        <v>0</v>
      </c>
      <c r="O141">
        <f t="shared" si="28"/>
        <v>0.90459913937803282</v>
      </c>
      <c r="Q141">
        <f t="shared" si="24"/>
        <v>1.3082110910287861</v>
      </c>
      <c r="S141">
        <f t="shared" si="29"/>
        <v>1.6242558715337072</v>
      </c>
      <c r="U141">
        <f t="shared" si="30"/>
        <v>0.62425587153370721</v>
      </c>
      <c r="W141">
        <f t="shared" si="31"/>
        <v>0.3121279357668536</v>
      </c>
      <c r="AJ141">
        <f t="shared" si="32"/>
        <v>4.0651337186756731E-3</v>
      </c>
      <c r="AK141">
        <f t="shared" si="33"/>
        <v>0.50393486628132433</v>
      </c>
      <c r="AQ141">
        <f t="shared" si="34"/>
        <v>2.6423369171391874E-3</v>
      </c>
      <c r="AR141">
        <f t="shared" si="35"/>
        <v>0.32755766308286083</v>
      </c>
    </row>
    <row r="142" spans="1:44" x14ac:dyDescent="0.25">
      <c r="A142">
        <v>0.97183141575365461</v>
      </c>
      <c r="C142">
        <f t="shared" si="25"/>
        <v>1.9084183385357707</v>
      </c>
      <c r="E142">
        <f t="shared" si="26"/>
        <v>2.1243600984674611</v>
      </c>
      <c r="G142">
        <f t="shared" si="27"/>
        <v>1.1243600984674611</v>
      </c>
      <c r="O142">
        <f t="shared" si="28"/>
        <v>2.8168584246345385E-2</v>
      </c>
      <c r="Q142">
        <f t="shared" si="24"/>
        <v>-1.9084183385357707</v>
      </c>
      <c r="S142">
        <f t="shared" si="29"/>
        <v>0.38540111616134387</v>
      </c>
      <c r="U142">
        <f t="shared" si="30"/>
        <v>0</v>
      </c>
      <c r="W142">
        <f t="shared" si="31"/>
        <v>0.56218004923373055</v>
      </c>
      <c r="AJ142">
        <f t="shared" si="32"/>
        <v>1.6243600984674611</v>
      </c>
      <c r="AK142">
        <f t="shared" si="33"/>
        <v>8.0000000000000071E-3</v>
      </c>
      <c r="AQ142">
        <f t="shared" si="34"/>
        <v>1.0558340640038497</v>
      </c>
      <c r="AR142">
        <f t="shared" si="35"/>
        <v>0.39872603446361138</v>
      </c>
    </row>
    <row r="143" spans="1:44" x14ac:dyDescent="0.25">
      <c r="A143">
        <v>0.92077394940031132</v>
      </c>
      <c r="C143">
        <f t="shared" si="25"/>
        <v>1.4102966706703206</v>
      </c>
      <c r="E143">
        <f t="shared" si="26"/>
        <v>1.7001285142322455</v>
      </c>
      <c r="G143">
        <f t="shared" si="27"/>
        <v>0.70012851423224554</v>
      </c>
      <c r="O143">
        <f t="shared" si="28"/>
        <v>7.922605059968868E-2</v>
      </c>
      <c r="Q143">
        <f t="shared" si="24"/>
        <v>-1.4102966706703206</v>
      </c>
      <c r="S143">
        <f t="shared" si="29"/>
        <v>0.48156992028788442</v>
      </c>
      <c r="U143">
        <f t="shared" si="30"/>
        <v>0</v>
      </c>
      <c r="W143">
        <f t="shared" si="31"/>
        <v>0.35006425711612277</v>
      </c>
      <c r="AJ143">
        <f t="shared" si="32"/>
        <v>1.2001285142322455</v>
      </c>
      <c r="AK143">
        <f t="shared" si="33"/>
        <v>8.0000000000000071E-3</v>
      </c>
      <c r="AQ143">
        <f t="shared" si="34"/>
        <v>0.78008353425095966</v>
      </c>
      <c r="AR143">
        <f t="shared" si="35"/>
        <v>0.25024497998128586</v>
      </c>
    </row>
    <row r="144" spans="1:44" x14ac:dyDescent="0.25">
      <c r="A144">
        <v>0.19821771904660176</v>
      </c>
      <c r="C144">
        <f t="shared" si="25"/>
        <v>-0.84800454763392064</v>
      </c>
      <c r="E144">
        <f t="shared" si="26"/>
        <v>0.61925436440577308</v>
      </c>
      <c r="G144">
        <f t="shared" si="27"/>
        <v>0</v>
      </c>
      <c r="O144">
        <f t="shared" si="28"/>
        <v>0.80178228095339821</v>
      </c>
      <c r="Q144">
        <f t="shared" si="24"/>
        <v>0.84800454763392064</v>
      </c>
      <c r="S144">
        <f t="shared" si="29"/>
        <v>1.3221235087517278</v>
      </c>
      <c r="U144">
        <f t="shared" si="30"/>
        <v>0.32212350875172779</v>
      </c>
      <c r="W144">
        <f t="shared" si="31"/>
        <v>0.1610617543758639</v>
      </c>
      <c r="AJ144">
        <f t="shared" si="32"/>
        <v>0.11925436440577308</v>
      </c>
      <c r="AK144">
        <f t="shared" si="33"/>
        <v>0.38874563559422692</v>
      </c>
      <c r="AQ144">
        <f t="shared" si="34"/>
        <v>7.7515336863752504E-2</v>
      </c>
      <c r="AR144">
        <f t="shared" si="35"/>
        <v>0.25268466313624749</v>
      </c>
    </row>
    <row r="145" spans="1:44" x14ac:dyDescent="0.25">
      <c r="A145">
        <v>0.91634876552629174</v>
      </c>
      <c r="C145">
        <f t="shared" si="25"/>
        <v>1.3809235473089048</v>
      </c>
      <c r="E145">
        <f t="shared" si="26"/>
        <v>1.6779415674487954</v>
      </c>
      <c r="G145">
        <f t="shared" si="27"/>
        <v>0.67794156744879541</v>
      </c>
      <c r="O145">
        <f t="shared" si="28"/>
        <v>8.3651234473708258E-2</v>
      </c>
      <c r="Q145">
        <f t="shared" si="24"/>
        <v>-1.3809235473089048</v>
      </c>
      <c r="S145">
        <f t="shared" si="29"/>
        <v>0.4879375831440963</v>
      </c>
      <c r="U145">
        <f t="shared" si="30"/>
        <v>0</v>
      </c>
      <c r="W145">
        <f t="shared" si="31"/>
        <v>0.33897078372439771</v>
      </c>
      <c r="AJ145">
        <f t="shared" si="32"/>
        <v>1.1779415674487954</v>
      </c>
      <c r="AK145">
        <f t="shared" si="33"/>
        <v>8.0000000000000071E-3</v>
      </c>
      <c r="AQ145">
        <f t="shared" si="34"/>
        <v>0.76566201884171703</v>
      </c>
      <c r="AR145">
        <f t="shared" si="35"/>
        <v>0.24247954860707838</v>
      </c>
    </row>
    <row r="146" spans="1:44" x14ac:dyDescent="0.25">
      <c r="A146">
        <v>0.84035767693105867</v>
      </c>
      <c r="C146">
        <f t="shared" si="25"/>
        <v>0.99592899494500309</v>
      </c>
      <c r="E146">
        <f t="shared" si="26"/>
        <v>1.412544921962462</v>
      </c>
      <c r="G146">
        <f t="shared" si="27"/>
        <v>0.41254492196246195</v>
      </c>
      <c r="O146">
        <f t="shared" si="28"/>
        <v>0.15964232306894133</v>
      </c>
      <c r="Q146">
        <f t="shared" si="24"/>
        <v>-0.99592899494500309</v>
      </c>
      <c r="S146">
        <f t="shared" si="29"/>
        <v>0.57961395800461446</v>
      </c>
      <c r="U146">
        <f t="shared" si="30"/>
        <v>0</v>
      </c>
      <c r="W146">
        <f t="shared" si="31"/>
        <v>0.20627246098123098</v>
      </c>
      <c r="AJ146">
        <f t="shared" si="32"/>
        <v>0.91254492196246195</v>
      </c>
      <c r="AK146">
        <f t="shared" si="33"/>
        <v>8.0000000000000071E-3</v>
      </c>
      <c r="AQ146">
        <f t="shared" si="34"/>
        <v>0.59315419927560031</v>
      </c>
      <c r="AR146">
        <f t="shared" si="35"/>
        <v>0.14959072268686163</v>
      </c>
    </row>
    <row r="147" spans="1:44" x14ac:dyDescent="0.25">
      <c r="A147">
        <v>0.14340647602771081</v>
      </c>
      <c r="C147">
        <f t="shared" si="25"/>
        <v>-1.0651391786879827</v>
      </c>
      <c r="E147">
        <f t="shared" si="26"/>
        <v>0.56194869583297491</v>
      </c>
      <c r="G147">
        <f t="shared" si="27"/>
        <v>0</v>
      </c>
      <c r="O147">
        <f t="shared" si="28"/>
        <v>0.85659352397228916</v>
      </c>
      <c r="Q147">
        <f t="shared" si="24"/>
        <v>1.0651391786879827</v>
      </c>
      <c r="S147">
        <f t="shared" si="29"/>
        <v>1.4569492894086702</v>
      </c>
      <c r="U147">
        <f t="shared" si="30"/>
        <v>0.45694928940867019</v>
      </c>
      <c r="W147">
        <f t="shared" si="31"/>
        <v>0.22847464470433509</v>
      </c>
      <c r="AJ147">
        <f t="shared" si="32"/>
        <v>6.1948695832974909E-2</v>
      </c>
      <c r="AK147">
        <f t="shared" si="33"/>
        <v>0.4460513041670251</v>
      </c>
      <c r="AQ147">
        <f t="shared" si="34"/>
        <v>4.026665229143369E-2</v>
      </c>
      <c r="AR147">
        <f t="shared" si="35"/>
        <v>0.28993334770856632</v>
      </c>
    </row>
    <row r="148" spans="1:44" x14ac:dyDescent="0.25">
      <c r="A148">
        <v>0.57875301370281074</v>
      </c>
      <c r="C148">
        <f t="shared" si="25"/>
        <v>0.1987044119688654</v>
      </c>
      <c r="E148">
        <f t="shared" si="26"/>
        <v>0.98892509783358162</v>
      </c>
      <c r="G148">
        <f t="shared" si="27"/>
        <v>0</v>
      </c>
      <c r="O148">
        <f t="shared" si="28"/>
        <v>0.42124698629718926</v>
      </c>
      <c r="Q148">
        <f t="shared" si="24"/>
        <v>-0.1987044119688654</v>
      </c>
      <c r="S148">
        <f t="shared" si="29"/>
        <v>0.82789966082523225</v>
      </c>
      <c r="U148">
        <f t="shared" si="30"/>
        <v>0</v>
      </c>
      <c r="W148">
        <f t="shared" si="31"/>
        <v>0</v>
      </c>
      <c r="AJ148">
        <f t="shared" si="32"/>
        <v>0.48892509783358162</v>
      </c>
      <c r="AK148">
        <f t="shared" si="33"/>
        <v>1.9074902166418384E-2</v>
      </c>
      <c r="AQ148">
        <f t="shared" si="34"/>
        <v>0.31780131359182806</v>
      </c>
      <c r="AR148">
        <f t="shared" si="35"/>
        <v>1.2398686408171933E-2</v>
      </c>
    </row>
    <row r="149" spans="1:44" x14ac:dyDescent="0.25">
      <c r="A149">
        <v>2.9847102267525256E-2</v>
      </c>
      <c r="C149">
        <f t="shared" si="25"/>
        <v>-1.8830454817646343</v>
      </c>
      <c r="E149">
        <f t="shared" si="26"/>
        <v>0.38979920150283204</v>
      </c>
      <c r="G149">
        <f t="shared" si="27"/>
        <v>0</v>
      </c>
      <c r="O149">
        <f t="shared" si="28"/>
        <v>0.97015289773247471</v>
      </c>
      <c r="Q149">
        <f t="shared" si="24"/>
        <v>1.8830454817646345</v>
      </c>
      <c r="S149">
        <f t="shared" si="29"/>
        <v>2.1003910472916489</v>
      </c>
      <c r="U149">
        <f t="shared" si="30"/>
        <v>1.1003910472916489</v>
      </c>
      <c r="W149">
        <f t="shared" si="31"/>
        <v>0.55019552364582447</v>
      </c>
      <c r="AJ149">
        <f t="shared" si="32"/>
        <v>0</v>
      </c>
      <c r="AK149">
        <f t="shared" si="33"/>
        <v>0.50800000000000001</v>
      </c>
      <c r="AQ149">
        <f t="shared" si="34"/>
        <v>0</v>
      </c>
      <c r="AR149">
        <f t="shared" si="35"/>
        <v>0.33019999999999999</v>
      </c>
    </row>
    <row r="150" spans="1:44" x14ac:dyDescent="0.25">
      <c r="A150">
        <v>0.53355510116885896</v>
      </c>
      <c r="C150">
        <f t="shared" si="25"/>
        <v>8.4209584835151272E-2</v>
      </c>
      <c r="E150">
        <f t="shared" si="26"/>
        <v>0.93956307200936695</v>
      </c>
      <c r="G150">
        <f t="shared" si="27"/>
        <v>0</v>
      </c>
      <c r="O150">
        <f t="shared" si="28"/>
        <v>0.46644489883114104</v>
      </c>
      <c r="Q150">
        <f t="shared" si="24"/>
        <v>-8.4209584835151272E-2</v>
      </c>
      <c r="S150">
        <f t="shared" si="29"/>
        <v>0.87139520216245747</v>
      </c>
      <c r="U150">
        <f t="shared" si="30"/>
        <v>0</v>
      </c>
      <c r="W150">
        <f t="shared" si="31"/>
        <v>0</v>
      </c>
      <c r="AJ150">
        <f t="shared" si="32"/>
        <v>0.43956307200936695</v>
      </c>
      <c r="AK150">
        <f t="shared" si="33"/>
        <v>6.8436927990633056E-2</v>
      </c>
      <c r="AQ150">
        <f t="shared" si="34"/>
        <v>0.2857159968060885</v>
      </c>
      <c r="AR150">
        <f t="shared" si="35"/>
        <v>4.4484003193911492E-2</v>
      </c>
    </row>
    <row r="151" spans="1:44" x14ac:dyDescent="0.25">
      <c r="A151">
        <v>0.56602679525131994</v>
      </c>
      <c r="C151">
        <f t="shared" si="25"/>
        <v>0.16626754036029973</v>
      </c>
      <c r="E151">
        <f t="shared" si="26"/>
        <v>0.97468309122498797</v>
      </c>
      <c r="G151">
        <f t="shared" si="27"/>
        <v>0</v>
      </c>
      <c r="O151">
        <f t="shared" si="28"/>
        <v>0.43397320474868006</v>
      </c>
      <c r="Q151">
        <f t="shared" si="24"/>
        <v>-0.16626754036029973</v>
      </c>
      <c r="S151">
        <f t="shared" si="29"/>
        <v>0.83999687739426754</v>
      </c>
      <c r="U151">
        <f t="shared" si="30"/>
        <v>0</v>
      </c>
      <c r="W151">
        <f t="shared" si="31"/>
        <v>0</v>
      </c>
      <c r="AJ151">
        <f t="shared" si="32"/>
        <v>0.47468309122498797</v>
      </c>
      <c r="AK151">
        <f t="shared" si="33"/>
        <v>3.3316908775012033E-2</v>
      </c>
      <c r="AQ151">
        <f t="shared" si="34"/>
        <v>0.30854400929624221</v>
      </c>
      <c r="AR151">
        <f t="shared" si="35"/>
        <v>2.1655990703757788E-2</v>
      </c>
    </row>
    <row r="152" spans="1:44" x14ac:dyDescent="0.25">
      <c r="A152">
        <v>0.99365215002899254</v>
      </c>
      <c r="C152">
        <f t="shared" si="25"/>
        <v>2.4921930860318331</v>
      </c>
      <c r="E152">
        <f t="shared" si="26"/>
        <v>2.7581016377948737</v>
      </c>
      <c r="G152">
        <f t="shared" si="27"/>
        <v>1.7581016377948737</v>
      </c>
      <c r="O152">
        <f t="shared" si="28"/>
        <v>6.3478499710074576E-3</v>
      </c>
      <c r="Q152">
        <f t="shared" si="24"/>
        <v>-2.4921930860318331</v>
      </c>
      <c r="S152">
        <f t="shared" si="29"/>
        <v>0.2968457513888299</v>
      </c>
      <c r="U152">
        <f t="shared" si="30"/>
        <v>0</v>
      </c>
      <c r="W152">
        <f t="shared" si="31"/>
        <v>0.87905081889743686</v>
      </c>
      <c r="AJ152">
        <f t="shared" si="32"/>
        <v>2.2581016377948737</v>
      </c>
      <c r="AK152">
        <f t="shared" si="33"/>
        <v>8.0000000000000071E-3</v>
      </c>
      <c r="AQ152">
        <f t="shared" si="34"/>
        <v>1.4677660645666679</v>
      </c>
      <c r="AR152">
        <f t="shared" si="35"/>
        <v>0.62053557322820585</v>
      </c>
    </row>
    <row r="153" spans="1:44" x14ac:dyDescent="0.25">
      <c r="A153">
        <v>0.16849269081698051</v>
      </c>
      <c r="C153">
        <f t="shared" si="25"/>
        <v>-0.96013876320659086</v>
      </c>
      <c r="E153">
        <f t="shared" si="26"/>
        <v>0.58896583125051816</v>
      </c>
      <c r="G153">
        <f t="shared" si="27"/>
        <v>0</v>
      </c>
      <c r="O153">
        <f t="shared" si="28"/>
        <v>0.83150730918301952</v>
      </c>
      <c r="Q153">
        <f t="shared" si="24"/>
        <v>0.96013876320659086</v>
      </c>
      <c r="S153">
        <f t="shared" si="29"/>
        <v>1.3901158770783302</v>
      </c>
      <c r="U153">
        <f t="shared" si="30"/>
        <v>0.39011587707833018</v>
      </c>
      <c r="W153">
        <f t="shared" si="31"/>
        <v>0.19505793853916509</v>
      </c>
      <c r="AJ153">
        <f t="shared" si="32"/>
        <v>8.8965831250518157E-2</v>
      </c>
      <c r="AK153">
        <f t="shared" si="33"/>
        <v>0.41903416874948185</v>
      </c>
      <c r="AQ153">
        <f t="shared" si="34"/>
        <v>5.7827790312836802E-2</v>
      </c>
      <c r="AR153">
        <f t="shared" si="35"/>
        <v>0.27237220968716319</v>
      </c>
    </row>
    <row r="154" spans="1:44" x14ac:dyDescent="0.25">
      <c r="A154">
        <v>0.67265846736045409</v>
      </c>
      <c r="C154">
        <f t="shared" si="25"/>
        <v>0.44726592720959435</v>
      </c>
      <c r="E154">
        <f t="shared" si="26"/>
        <v>1.1051967831928737</v>
      </c>
      <c r="G154">
        <f t="shared" si="27"/>
        <v>0.10519678319287373</v>
      </c>
      <c r="O154">
        <f t="shared" si="28"/>
        <v>0.32734153263954591</v>
      </c>
      <c r="Q154">
        <f t="shared" si="24"/>
        <v>-0.44726592720959435</v>
      </c>
      <c r="S154">
        <f t="shared" si="29"/>
        <v>0.7408008831809102</v>
      </c>
      <c r="U154">
        <f t="shared" si="30"/>
        <v>0</v>
      </c>
      <c r="W154">
        <f t="shared" si="31"/>
        <v>5.2598391596436866E-2</v>
      </c>
      <c r="AJ154">
        <f t="shared" si="32"/>
        <v>0.60519678319287373</v>
      </c>
      <c r="AK154">
        <f t="shared" si="33"/>
        <v>8.0000000000000071E-3</v>
      </c>
      <c r="AQ154">
        <f t="shared" si="34"/>
        <v>0.39337790907536796</v>
      </c>
      <c r="AR154">
        <f t="shared" si="35"/>
        <v>4.2018874117505767E-2</v>
      </c>
    </row>
    <row r="155" spans="1:44" x14ac:dyDescent="0.25">
      <c r="A155">
        <v>0.36841944639423813</v>
      </c>
      <c r="C155">
        <f t="shared" si="25"/>
        <v>-0.33604240047957279</v>
      </c>
      <c r="E155">
        <f t="shared" si="26"/>
        <v>0.77858062372656034</v>
      </c>
      <c r="G155">
        <f t="shared" si="27"/>
        <v>0</v>
      </c>
      <c r="O155">
        <f t="shared" si="28"/>
        <v>0.63158055360576193</v>
      </c>
      <c r="Q155">
        <f t="shared" si="24"/>
        <v>0.3360424004795729</v>
      </c>
      <c r="S155">
        <f t="shared" si="29"/>
        <v>1.0515683644414999</v>
      </c>
      <c r="U155">
        <f t="shared" si="30"/>
        <v>5.1568364441499925E-2</v>
      </c>
      <c r="W155">
        <f t="shared" si="31"/>
        <v>2.5784182220749963E-2</v>
      </c>
      <c r="AJ155">
        <f t="shared" si="32"/>
        <v>0.27858062372656034</v>
      </c>
      <c r="AK155">
        <f t="shared" si="33"/>
        <v>0.22941937627343967</v>
      </c>
      <c r="AQ155">
        <f t="shared" si="34"/>
        <v>0.18107740542226422</v>
      </c>
      <c r="AR155">
        <f t="shared" si="35"/>
        <v>0.14912259457773577</v>
      </c>
    </row>
    <row r="156" spans="1:44" x14ac:dyDescent="0.25">
      <c r="A156">
        <v>0.27317117831965088</v>
      </c>
      <c r="C156">
        <f t="shared" si="25"/>
        <v>-0.60325004989627351</v>
      </c>
      <c r="E156">
        <f t="shared" si="26"/>
        <v>0.69088518704706159</v>
      </c>
      <c r="G156">
        <f t="shared" si="27"/>
        <v>0</v>
      </c>
      <c r="O156">
        <f t="shared" si="28"/>
        <v>0.72682882168034912</v>
      </c>
      <c r="Q156">
        <f t="shared" si="24"/>
        <v>0.60325004989627351</v>
      </c>
      <c r="S156">
        <f t="shared" si="29"/>
        <v>1.1850460372111171</v>
      </c>
      <c r="U156">
        <f t="shared" si="30"/>
        <v>0.18504603721111712</v>
      </c>
      <c r="W156">
        <f t="shared" si="31"/>
        <v>9.252301860555856E-2</v>
      </c>
      <c r="AJ156">
        <f t="shared" si="32"/>
        <v>0.19088518704706159</v>
      </c>
      <c r="AK156">
        <f t="shared" si="33"/>
        <v>0.31711481295293842</v>
      </c>
      <c r="AQ156">
        <f t="shared" si="34"/>
        <v>0.12407537158059004</v>
      </c>
      <c r="AR156">
        <f t="shared" si="35"/>
        <v>0.20612462841940996</v>
      </c>
    </row>
    <row r="157" spans="1:44" x14ac:dyDescent="0.25">
      <c r="A157">
        <v>0.23267311624500259</v>
      </c>
      <c r="C157">
        <f t="shared" si="25"/>
        <v>-0.73007190661563492</v>
      </c>
      <c r="E157">
        <f t="shared" si="26"/>
        <v>0.65279111741158491</v>
      </c>
      <c r="G157">
        <f t="shared" si="27"/>
        <v>0</v>
      </c>
      <c r="O157">
        <f t="shared" si="28"/>
        <v>0.76732688375499736</v>
      </c>
      <c r="Q157">
        <f t="shared" si="24"/>
        <v>0.73007190661563448</v>
      </c>
      <c r="S157">
        <f t="shared" si="29"/>
        <v>1.2542002046908549</v>
      </c>
      <c r="U157">
        <f t="shared" si="30"/>
        <v>0.25420020469085491</v>
      </c>
      <c r="W157">
        <f t="shared" si="31"/>
        <v>0.12710010234542746</v>
      </c>
      <c r="AJ157">
        <f t="shared" si="32"/>
        <v>0.15279111741158491</v>
      </c>
      <c r="AK157">
        <f t="shared" si="33"/>
        <v>0.3552088825884151</v>
      </c>
      <c r="AQ157">
        <f t="shared" si="34"/>
        <v>9.9314226317530188E-2</v>
      </c>
      <c r="AR157">
        <f t="shared" si="35"/>
        <v>0.23088577368246982</v>
      </c>
    </row>
    <row r="158" spans="1:44" x14ac:dyDescent="0.25">
      <c r="A158">
        <v>0.88311410870693074</v>
      </c>
      <c r="C158">
        <f t="shared" si="25"/>
        <v>1.1906989695892944</v>
      </c>
      <c r="E158">
        <f t="shared" si="26"/>
        <v>1.5411004934432369</v>
      </c>
      <c r="G158">
        <f t="shared" si="27"/>
        <v>0.54110049344323685</v>
      </c>
      <c r="O158">
        <f t="shared" si="28"/>
        <v>0.11688589129306926</v>
      </c>
      <c r="Q158">
        <f t="shared" si="24"/>
        <v>-1.1906989695892944</v>
      </c>
      <c r="S158">
        <f t="shared" si="29"/>
        <v>0.53126370185549354</v>
      </c>
      <c r="U158">
        <f t="shared" si="30"/>
        <v>0</v>
      </c>
      <c r="W158">
        <f t="shared" si="31"/>
        <v>0.27055024672161843</v>
      </c>
      <c r="AJ158">
        <f t="shared" si="32"/>
        <v>1.0411004934432369</v>
      </c>
      <c r="AK158">
        <f t="shared" si="33"/>
        <v>8.0000000000000071E-3</v>
      </c>
      <c r="AQ158">
        <f t="shared" si="34"/>
        <v>0.67671532073810403</v>
      </c>
      <c r="AR158">
        <f t="shared" si="35"/>
        <v>0.19458517270513281</v>
      </c>
    </row>
    <row r="159" spans="1:44" x14ac:dyDescent="0.25">
      <c r="A159">
        <v>0.19415875728629414</v>
      </c>
      <c r="C159">
        <f t="shared" si="25"/>
        <v>-0.862672575996008</v>
      </c>
      <c r="E159">
        <f t="shared" si="26"/>
        <v>0.61520550996523771</v>
      </c>
      <c r="G159">
        <f t="shared" si="27"/>
        <v>0</v>
      </c>
      <c r="O159">
        <f t="shared" si="28"/>
        <v>0.80584124271370583</v>
      </c>
      <c r="Q159">
        <f t="shared" si="24"/>
        <v>0.862672575996008</v>
      </c>
      <c r="S159">
        <f t="shared" si="29"/>
        <v>1.3308248053959144</v>
      </c>
      <c r="U159">
        <f t="shared" si="30"/>
        <v>0.33082480539591441</v>
      </c>
      <c r="W159">
        <f t="shared" si="31"/>
        <v>0.16541240269795721</v>
      </c>
      <c r="AJ159">
        <f t="shared" si="32"/>
        <v>0.11520550996523771</v>
      </c>
      <c r="AK159">
        <f t="shared" si="33"/>
        <v>0.3927944900347623</v>
      </c>
      <c r="AQ159">
        <f t="shared" si="34"/>
        <v>7.4883581477404509E-2</v>
      </c>
      <c r="AR159">
        <f t="shared" si="35"/>
        <v>0.25531641852259546</v>
      </c>
    </row>
    <row r="160" spans="1:44" x14ac:dyDescent="0.25">
      <c r="A160">
        <v>0.42646565141758475</v>
      </c>
      <c r="C160">
        <f t="shared" si="25"/>
        <v>-0.1853796065122231</v>
      </c>
      <c r="E160">
        <f t="shared" si="26"/>
        <v>0.8328478718197162</v>
      </c>
      <c r="G160">
        <f t="shared" si="27"/>
        <v>0</v>
      </c>
      <c r="O160">
        <f t="shared" si="28"/>
        <v>0.57353434858241525</v>
      </c>
      <c r="Q160">
        <f t="shared" si="24"/>
        <v>0.1853796065122231</v>
      </c>
      <c r="S160">
        <f t="shared" si="29"/>
        <v>0.98304958297979517</v>
      </c>
      <c r="U160">
        <f t="shared" si="30"/>
        <v>0</v>
      </c>
      <c r="W160">
        <f t="shared" si="31"/>
        <v>0</v>
      </c>
      <c r="AJ160">
        <f t="shared" si="32"/>
        <v>0.3328478718197162</v>
      </c>
      <c r="AK160">
        <f t="shared" si="33"/>
        <v>0.17515212818028381</v>
      </c>
      <c r="AQ160">
        <f t="shared" si="34"/>
        <v>0.21635111668281554</v>
      </c>
      <c r="AR160">
        <f t="shared" si="35"/>
        <v>0.11384888331718446</v>
      </c>
    </row>
    <row r="161" spans="1:44" x14ac:dyDescent="0.25">
      <c r="A161">
        <v>0.87520981475264747</v>
      </c>
      <c r="C161">
        <f t="shared" si="25"/>
        <v>1.1513692214614561</v>
      </c>
      <c r="E161">
        <f t="shared" si="26"/>
        <v>1.5142313784719523</v>
      </c>
      <c r="G161">
        <f t="shared" si="27"/>
        <v>0.51423137847195233</v>
      </c>
      <c r="O161">
        <f t="shared" si="28"/>
        <v>0.12479018524735253</v>
      </c>
      <c r="Q161">
        <f t="shared" si="24"/>
        <v>-1.1513692214614561</v>
      </c>
      <c r="S161">
        <f t="shared" si="29"/>
        <v>0.54069065317097242</v>
      </c>
      <c r="U161">
        <f t="shared" si="30"/>
        <v>0</v>
      </c>
      <c r="W161">
        <f t="shared" si="31"/>
        <v>0.25711568923597616</v>
      </c>
      <c r="AJ161">
        <f t="shared" si="32"/>
        <v>1.0142313784719523</v>
      </c>
      <c r="AK161">
        <f t="shared" si="33"/>
        <v>8.0000000000000071E-3</v>
      </c>
      <c r="AQ161">
        <f t="shared" si="34"/>
        <v>0.65925039600676905</v>
      </c>
      <c r="AR161">
        <f t="shared" si="35"/>
        <v>0.18518098246518327</v>
      </c>
    </row>
    <row r="162" spans="1:44" x14ac:dyDescent="0.25">
      <c r="A162">
        <v>0.66585283974730669</v>
      </c>
      <c r="C162">
        <f t="shared" si="25"/>
        <v>0.42849012641686124</v>
      </c>
      <c r="E162">
        <f t="shared" si="26"/>
        <v>1.0959555269159709</v>
      </c>
      <c r="G162">
        <f t="shared" si="27"/>
        <v>9.5955526915970868E-2</v>
      </c>
      <c r="O162">
        <f t="shared" si="28"/>
        <v>0.33414716025269331</v>
      </c>
      <c r="Q162">
        <f t="shared" si="24"/>
        <v>-0.42849012641686124</v>
      </c>
      <c r="S162">
        <f t="shared" si="29"/>
        <v>0.74704742388762602</v>
      </c>
      <c r="U162">
        <f t="shared" si="30"/>
        <v>0</v>
      </c>
      <c r="W162">
        <f t="shared" si="31"/>
        <v>4.7977763457985434E-2</v>
      </c>
      <c r="AJ162">
        <f t="shared" si="32"/>
        <v>0.59595552691597087</v>
      </c>
      <c r="AK162">
        <f t="shared" si="33"/>
        <v>8.0000000000000071E-3</v>
      </c>
      <c r="AQ162">
        <f t="shared" si="34"/>
        <v>0.3873710924953811</v>
      </c>
      <c r="AR162">
        <f t="shared" si="35"/>
        <v>3.8784434420589764E-2</v>
      </c>
    </row>
    <row r="163" spans="1:44" x14ac:dyDescent="0.25">
      <c r="A163">
        <v>0.66209906308175903</v>
      </c>
      <c r="C163">
        <f t="shared" si="25"/>
        <v>0.41819866217308183</v>
      </c>
      <c r="E163">
        <f t="shared" si="26"/>
        <v>1.09092300047493</v>
      </c>
      <c r="G163">
        <f t="shared" si="27"/>
        <v>9.092300047492996E-2</v>
      </c>
      <c r="O163">
        <f t="shared" si="28"/>
        <v>0.33790093691824097</v>
      </c>
      <c r="Q163">
        <f t="shared" si="24"/>
        <v>-0.41819866217308183</v>
      </c>
      <c r="S163">
        <f t="shared" si="29"/>
        <v>0.75049362120108376</v>
      </c>
      <c r="U163">
        <f t="shared" si="30"/>
        <v>0</v>
      </c>
      <c r="W163">
        <f t="shared" si="31"/>
        <v>4.546150023746498E-2</v>
      </c>
      <c r="AJ163">
        <f t="shared" si="32"/>
        <v>0.59092300047492996</v>
      </c>
      <c r="AK163">
        <f t="shared" si="33"/>
        <v>8.0000000000000071E-3</v>
      </c>
      <c r="AQ163">
        <f t="shared" si="34"/>
        <v>0.38409995030870447</v>
      </c>
      <c r="AR163">
        <f t="shared" si="35"/>
        <v>3.702305016622548E-2</v>
      </c>
    </row>
    <row r="164" spans="1:44" x14ac:dyDescent="0.25">
      <c r="A164">
        <v>0.73244422742393267</v>
      </c>
      <c r="C164">
        <f t="shared" si="25"/>
        <v>0.62022214304999523</v>
      </c>
      <c r="E164">
        <f t="shared" si="26"/>
        <v>1.1940749373517063</v>
      </c>
      <c r="G164">
        <f t="shared" si="27"/>
        <v>0.19407493735170633</v>
      </c>
      <c r="O164">
        <f t="shared" si="28"/>
        <v>0.26755577257606733</v>
      </c>
      <c r="Q164">
        <f t="shared" si="24"/>
        <v>-0.62022214304999523</v>
      </c>
      <c r="S164">
        <f t="shared" si="29"/>
        <v>0.68566111511712469</v>
      </c>
      <c r="U164">
        <f t="shared" si="30"/>
        <v>0</v>
      </c>
      <c r="W164">
        <f t="shared" si="31"/>
        <v>9.7037468675853167E-2</v>
      </c>
      <c r="AJ164">
        <f t="shared" si="32"/>
        <v>0.69407493735170633</v>
      </c>
      <c r="AK164">
        <f t="shared" si="33"/>
        <v>8.0000000000000071E-3</v>
      </c>
      <c r="AQ164">
        <f t="shared" si="34"/>
        <v>0.45114870927860912</v>
      </c>
      <c r="AR164">
        <f t="shared" si="35"/>
        <v>7.312622807309721E-2</v>
      </c>
    </row>
    <row r="165" spans="1:44" x14ac:dyDescent="0.25">
      <c r="A165">
        <v>0.35358745078890347</v>
      </c>
      <c r="C165">
        <f t="shared" si="25"/>
        <v>-0.37565297554186095</v>
      </c>
      <c r="E165">
        <f t="shared" si="26"/>
        <v>0.76490998568321744</v>
      </c>
      <c r="G165">
        <f t="shared" si="27"/>
        <v>0</v>
      </c>
      <c r="O165">
        <f t="shared" si="28"/>
        <v>0.64641254921109659</v>
      </c>
      <c r="Q165">
        <f t="shared" si="24"/>
        <v>0.37565297554186111</v>
      </c>
      <c r="S165">
        <f t="shared" si="29"/>
        <v>1.0703622235323438</v>
      </c>
      <c r="U165">
        <f t="shared" si="30"/>
        <v>7.0362223532343782E-2</v>
      </c>
      <c r="W165">
        <f t="shared" si="31"/>
        <v>3.5181111766171891E-2</v>
      </c>
      <c r="AJ165">
        <f t="shared" si="32"/>
        <v>0.26490998568321744</v>
      </c>
      <c r="AK165">
        <f t="shared" si="33"/>
        <v>0.24309001431678257</v>
      </c>
      <c r="AQ165">
        <f t="shared" si="34"/>
        <v>0.17219149069409134</v>
      </c>
      <c r="AR165">
        <f t="shared" si="35"/>
        <v>0.15800850930590865</v>
      </c>
    </row>
    <row r="166" spans="1:44" x14ac:dyDescent="0.25">
      <c r="A166">
        <v>0.46577349162266912</v>
      </c>
      <c r="C166">
        <f t="shared" si="25"/>
        <v>-8.5898651816981836E-2</v>
      </c>
      <c r="E166">
        <f t="shared" si="26"/>
        <v>0.87073722167063761</v>
      </c>
      <c r="G166">
        <f t="shared" si="27"/>
        <v>0</v>
      </c>
      <c r="O166">
        <f t="shared" si="28"/>
        <v>0.53422650837733088</v>
      </c>
      <c r="Q166">
        <f t="shared" si="24"/>
        <v>8.5898651816981836E-2</v>
      </c>
      <c r="S166">
        <f t="shared" si="29"/>
        <v>0.9402730613802478</v>
      </c>
      <c r="U166">
        <f t="shared" si="30"/>
        <v>0</v>
      </c>
      <c r="W166">
        <f t="shared" si="31"/>
        <v>0</v>
      </c>
      <c r="AJ166">
        <f t="shared" si="32"/>
        <v>0.37073722167063761</v>
      </c>
      <c r="AK166">
        <f t="shared" si="33"/>
        <v>0.1372627783293624</v>
      </c>
      <c r="AQ166">
        <f t="shared" si="34"/>
        <v>0.24097919408591445</v>
      </c>
      <c r="AR166">
        <f t="shared" si="35"/>
        <v>8.9220805914085544E-2</v>
      </c>
    </row>
    <row r="167" spans="1:44" x14ac:dyDescent="0.25">
      <c r="A167">
        <v>0.28565324869533371</v>
      </c>
      <c r="C167">
        <f t="shared" si="25"/>
        <v>-0.56612840159995781</v>
      </c>
      <c r="E167">
        <f t="shared" si="26"/>
        <v>0.70245051748830256</v>
      </c>
      <c r="G167">
        <f t="shared" si="27"/>
        <v>0</v>
      </c>
      <c r="O167">
        <f t="shared" si="28"/>
        <v>0.71434675130466629</v>
      </c>
      <c r="Q167">
        <f t="shared" si="24"/>
        <v>0.56612840159995781</v>
      </c>
      <c r="S167">
        <f t="shared" si="29"/>
        <v>1.1655351269516512</v>
      </c>
      <c r="U167">
        <f t="shared" si="30"/>
        <v>0.16553512695165118</v>
      </c>
      <c r="W167">
        <f t="shared" si="31"/>
        <v>8.276756347582559E-2</v>
      </c>
      <c r="AJ167">
        <f t="shared" si="32"/>
        <v>0.20245051748830256</v>
      </c>
      <c r="AK167">
        <f t="shared" si="33"/>
        <v>0.30554948251169745</v>
      </c>
      <c r="AQ167">
        <f t="shared" si="34"/>
        <v>0.13159283636739666</v>
      </c>
      <c r="AR167">
        <f t="shared" si="35"/>
        <v>0.19860716363260333</v>
      </c>
    </row>
    <row r="168" spans="1:44" x14ac:dyDescent="0.25">
      <c r="A168">
        <v>0.60612811670278022</v>
      </c>
      <c r="C168">
        <f t="shared" si="25"/>
        <v>0.26924160392324575</v>
      </c>
      <c r="E168">
        <f t="shared" si="26"/>
        <v>1.0206181832746131</v>
      </c>
      <c r="G168">
        <f t="shared" si="27"/>
        <v>2.0618183274613067E-2</v>
      </c>
      <c r="O168">
        <f t="shared" si="28"/>
        <v>0.39387188329721978</v>
      </c>
      <c r="Q168">
        <f t="shared" si="24"/>
        <v>-0.26924160392324575</v>
      </c>
      <c r="S168">
        <f t="shared" si="29"/>
        <v>0.80219103137190506</v>
      </c>
      <c r="U168">
        <f t="shared" si="30"/>
        <v>0</v>
      </c>
      <c r="W168">
        <f t="shared" si="31"/>
        <v>1.0309091637306533E-2</v>
      </c>
      <c r="AJ168">
        <f t="shared" si="32"/>
        <v>0.52061818327461307</v>
      </c>
      <c r="AK168">
        <f t="shared" si="33"/>
        <v>8.0000000000000071E-3</v>
      </c>
      <c r="AQ168">
        <f t="shared" si="34"/>
        <v>0.33840181912849848</v>
      </c>
      <c r="AR168">
        <f t="shared" si="35"/>
        <v>1.2416364146114578E-2</v>
      </c>
    </row>
    <row r="169" spans="1:44" x14ac:dyDescent="0.25">
      <c r="A169">
        <v>5.587939085055086E-2</v>
      </c>
      <c r="C169">
        <f t="shared" si="25"/>
        <v>-1.5903373597709842</v>
      </c>
      <c r="E169">
        <f t="shared" si="26"/>
        <v>0.44431545316454407</v>
      </c>
      <c r="G169">
        <f t="shared" si="27"/>
        <v>0</v>
      </c>
      <c r="O169">
        <f t="shared" si="28"/>
        <v>0.94412060914944917</v>
      </c>
      <c r="Q169">
        <f t="shared" si="24"/>
        <v>1.5903373597709849</v>
      </c>
      <c r="S169">
        <f t="shared" si="29"/>
        <v>1.8426789958502303</v>
      </c>
      <c r="U169">
        <f t="shared" si="30"/>
        <v>0.84267899585023032</v>
      </c>
      <c r="W169">
        <f t="shared" si="31"/>
        <v>0.42133949792511516</v>
      </c>
      <c r="AJ169">
        <f t="shared" si="32"/>
        <v>0</v>
      </c>
      <c r="AK169">
        <f t="shared" si="33"/>
        <v>0.50800000000000001</v>
      </c>
      <c r="AQ169">
        <f t="shared" si="34"/>
        <v>0</v>
      </c>
      <c r="AR169">
        <f t="shared" si="35"/>
        <v>0.33019999999999999</v>
      </c>
    </row>
    <row r="170" spans="1:44" x14ac:dyDescent="0.25">
      <c r="A170">
        <v>0.71871089815973388</v>
      </c>
      <c r="C170">
        <f t="shared" si="25"/>
        <v>0.5790162571807721</v>
      </c>
      <c r="E170">
        <f t="shared" si="26"/>
        <v>1.1722722298679065</v>
      </c>
      <c r="G170">
        <f t="shared" si="27"/>
        <v>0.17227222986790647</v>
      </c>
      <c r="O170">
        <f t="shared" si="28"/>
        <v>0.28128910184026612</v>
      </c>
      <c r="Q170">
        <f t="shared" si="24"/>
        <v>-0.5790162571807721</v>
      </c>
      <c r="S170">
        <f t="shared" si="29"/>
        <v>0.69841350175994332</v>
      </c>
      <c r="U170">
        <f t="shared" si="30"/>
        <v>0</v>
      </c>
      <c r="W170">
        <f t="shared" si="31"/>
        <v>8.6136114933953234E-2</v>
      </c>
      <c r="AJ170">
        <f t="shared" si="32"/>
        <v>0.67227222986790647</v>
      </c>
      <c r="AK170">
        <f t="shared" si="33"/>
        <v>8.0000000000000071E-3</v>
      </c>
      <c r="AQ170">
        <f t="shared" si="34"/>
        <v>0.43697694941413923</v>
      </c>
      <c r="AR170">
        <f t="shared" si="35"/>
        <v>6.5495280453767235E-2</v>
      </c>
    </row>
    <row r="171" spans="1:44" x14ac:dyDescent="0.25">
      <c r="A171">
        <v>0.45710623493148594</v>
      </c>
      <c r="C171">
        <f t="shared" si="25"/>
        <v>-0.10772672440455131</v>
      </c>
      <c r="E171">
        <f t="shared" si="26"/>
        <v>0.86227860252507238</v>
      </c>
      <c r="G171">
        <f t="shared" si="27"/>
        <v>0</v>
      </c>
      <c r="O171">
        <f t="shared" si="28"/>
        <v>0.54289376506851406</v>
      </c>
      <c r="Q171">
        <f t="shared" si="24"/>
        <v>0.10772672440455131</v>
      </c>
      <c r="S171">
        <f t="shared" si="29"/>
        <v>0.94949677596131199</v>
      </c>
      <c r="U171">
        <f t="shared" si="30"/>
        <v>0</v>
      </c>
      <c r="W171">
        <f t="shared" si="31"/>
        <v>0</v>
      </c>
      <c r="AJ171">
        <f t="shared" si="32"/>
        <v>0.36227860252507238</v>
      </c>
      <c r="AK171">
        <f t="shared" si="33"/>
        <v>0.14572139747492763</v>
      </c>
      <c r="AQ171">
        <f t="shared" si="34"/>
        <v>0.23548109164129705</v>
      </c>
      <c r="AR171">
        <f t="shared" si="35"/>
        <v>9.4718908358702947E-2</v>
      </c>
    </row>
    <row r="172" spans="1:44" x14ac:dyDescent="0.25">
      <c r="A172">
        <v>0.27176732688375499</v>
      </c>
      <c r="C172">
        <f t="shared" si="25"/>
        <v>-0.60747662025210092</v>
      </c>
      <c r="E172">
        <f t="shared" si="26"/>
        <v>0.68958052328681618</v>
      </c>
      <c r="G172">
        <f t="shared" si="27"/>
        <v>0</v>
      </c>
      <c r="O172">
        <f t="shared" si="28"/>
        <v>0.72823267311624496</v>
      </c>
      <c r="Q172">
        <f t="shared" si="24"/>
        <v>0.60747662025210081</v>
      </c>
      <c r="S172">
        <f t="shared" si="29"/>
        <v>1.1872881054928639</v>
      </c>
      <c r="U172">
        <f t="shared" si="30"/>
        <v>0.1872881054928639</v>
      </c>
      <c r="W172">
        <f t="shared" si="31"/>
        <v>9.3644052746431949E-2</v>
      </c>
      <c r="AJ172">
        <f t="shared" si="32"/>
        <v>0.18958052328681618</v>
      </c>
      <c r="AK172">
        <f t="shared" si="33"/>
        <v>0.31841947671318382</v>
      </c>
      <c r="AQ172">
        <f t="shared" si="34"/>
        <v>0.12322734013643052</v>
      </c>
      <c r="AR172">
        <f t="shared" si="35"/>
        <v>0.20697265986356947</v>
      </c>
    </row>
    <row r="173" spans="1:44" x14ac:dyDescent="0.25">
      <c r="A173">
        <v>0.60692159794915612</v>
      </c>
      <c r="C173">
        <f t="shared" si="25"/>
        <v>0.27130455412046095</v>
      </c>
      <c r="E173">
        <f t="shared" si="26"/>
        <v>1.0215602190448549</v>
      </c>
      <c r="G173">
        <f t="shared" si="27"/>
        <v>2.1560219044854945E-2</v>
      </c>
      <c r="O173">
        <f t="shared" si="28"/>
        <v>0.39307840205084388</v>
      </c>
      <c r="Q173">
        <f t="shared" si="24"/>
        <v>-0.27130455412046095</v>
      </c>
      <c r="S173">
        <f t="shared" si="29"/>
        <v>0.80145128776009322</v>
      </c>
      <c r="U173">
        <f t="shared" si="30"/>
        <v>0</v>
      </c>
      <c r="W173">
        <f t="shared" si="31"/>
        <v>1.0780109522427472E-2</v>
      </c>
      <c r="AJ173">
        <f t="shared" si="32"/>
        <v>0.52156021904485494</v>
      </c>
      <c r="AK173">
        <f t="shared" si="33"/>
        <v>8.0000000000000071E-3</v>
      </c>
      <c r="AQ173">
        <f t="shared" si="34"/>
        <v>0.33901414237915573</v>
      </c>
      <c r="AR173">
        <f t="shared" si="35"/>
        <v>1.2746076665699213E-2</v>
      </c>
    </row>
    <row r="174" spans="1:44" x14ac:dyDescent="0.25">
      <c r="A174">
        <v>0.15817743461409345</v>
      </c>
      <c r="C174">
        <f t="shared" si="25"/>
        <v>-1.0019766524506579</v>
      </c>
      <c r="E174">
        <f t="shared" si="26"/>
        <v>0.57804845516999193</v>
      </c>
      <c r="G174">
        <f t="shared" si="27"/>
        <v>0</v>
      </c>
      <c r="O174">
        <f t="shared" si="28"/>
        <v>0.84182256538590661</v>
      </c>
      <c r="Q174">
        <f t="shared" si="24"/>
        <v>1.001976652450657</v>
      </c>
      <c r="S174">
        <f t="shared" si="29"/>
        <v>1.4163704543371021</v>
      </c>
      <c r="U174">
        <f t="shared" si="30"/>
        <v>0.41637045433710207</v>
      </c>
      <c r="W174">
        <f t="shared" si="31"/>
        <v>0.20818522716855103</v>
      </c>
      <c r="AJ174">
        <f t="shared" si="32"/>
        <v>7.8048455169991926E-2</v>
      </c>
      <c r="AK174">
        <f t="shared" si="33"/>
        <v>0.42995154483000808</v>
      </c>
      <c r="AQ174">
        <f t="shared" si="34"/>
        <v>5.0731495860494753E-2</v>
      </c>
      <c r="AR174">
        <f t="shared" si="35"/>
        <v>0.27946850413950525</v>
      </c>
    </row>
    <row r="175" spans="1:44" x14ac:dyDescent="0.25">
      <c r="A175">
        <v>0.65211951048310801</v>
      </c>
      <c r="C175">
        <f t="shared" si="25"/>
        <v>0.39104905141640706</v>
      </c>
      <c r="E175">
        <f t="shared" si="26"/>
        <v>1.0777574555291882</v>
      </c>
      <c r="G175">
        <f t="shared" si="27"/>
        <v>7.7757455529188224E-2</v>
      </c>
      <c r="O175">
        <f t="shared" si="28"/>
        <v>0.34788048951689199</v>
      </c>
      <c r="Q175">
        <f t="shared" si="24"/>
        <v>-0.39104905141640706</v>
      </c>
      <c r="S175">
        <f t="shared" si="29"/>
        <v>0.75966141442833068</v>
      </c>
      <c r="U175">
        <f t="shared" si="30"/>
        <v>0</v>
      </c>
      <c r="W175">
        <f t="shared" si="31"/>
        <v>3.8878727764594112E-2</v>
      </c>
      <c r="AJ175">
        <f t="shared" si="32"/>
        <v>0.57775745552918822</v>
      </c>
      <c r="AK175">
        <f t="shared" si="33"/>
        <v>8.0000000000000071E-3</v>
      </c>
      <c r="AQ175">
        <f t="shared" si="34"/>
        <v>0.37554234609397236</v>
      </c>
      <c r="AR175">
        <f t="shared" si="35"/>
        <v>3.2415109435215861E-2</v>
      </c>
    </row>
    <row r="176" spans="1:44" x14ac:dyDescent="0.25">
      <c r="A176">
        <v>0.77352214117862483</v>
      </c>
      <c r="C176">
        <f t="shared" si="25"/>
        <v>0.75049652212734186</v>
      </c>
      <c r="E176">
        <f t="shared" si="26"/>
        <v>1.2657087577307402</v>
      </c>
      <c r="G176">
        <f t="shared" si="27"/>
        <v>0.26570875773074021</v>
      </c>
      <c r="O176">
        <f t="shared" si="28"/>
        <v>0.22647785882137517</v>
      </c>
      <c r="Q176">
        <f t="shared" si="24"/>
        <v>-0.75049652212734186</v>
      </c>
      <c r="S176">
        <f t="shared" si="29"/>
        <v>0.64685556458174875</v>
      </c>
      <c r="U176">
        <f t="shared" si="30"/>
        <v>0</v>
      </c>
      <c r="W176">
        <f t="shared" si="31"/>
        <v>0.1328543788653701</v>
      </c>
      <c r="AJ176">
        <f t="shared" si="32"/>
        <v>0.76570875773074021</v>
      </c>
      <c r="AK176">
        <f t="shared" si="33"/>
        <v>8.0000000000000071E-3</v>
      </c>
      <c r="AQ176">
        <f t="shared" si="34"/>
        <v>0.49771069252498118</v>
      </c>
      <c r="AR176">
        <f t="shared" si="35"/>
        <v>9.8198065205759022E-2</v>
      </c>
    </row>
    <row r="177" spans="1:44" x14ac:dyDescent="0.25">
      <c r="A177">
        <v>0.96057008575701164</v>
      </c>
      <c r="C177">
        <f t="shared" si="25"/>
        <v>1.7573402651729901</v>
      </c>
      <c r="E177">
        <f t="shared" si="26"/>
        <v>1.9855708576354469</v>
      </c>
      <c r="G177">
        <f t="shared" si="27"/>
        <v>0.98557085763544694</v>
      </c>
      <c r="O177">
        <f t="shared" si="28"/>
        <v>3.9429914242988362E-2</v>
      </c>
      <c r="Q177">
        <f t="shared" si="24"/>
        <v>-1.7573402651729901</v>
      </c>
      <c r="S177">
        <f t="shared" si="29"/>
        <v>0.41234023451219576</v>
      </c>
      <c r="U177">
        <f t="shared" si="30"/>
        <v>0</v>
      </c>
      <c r="W177">
        <f t="shared" si="31"/>
        <v>0.49278542881772347</v>
      </c>
      <c r="AJ177">
        <f t="shared" si="32"/>
        <v>1.4855708576354469</v>
      </c>
      <c r="AK177">
        <f t="shared" si="33"/>
        <v>8.0000000000000071E-3</v>
      </c>
      <c r="AQ177">
        <f t="shared" si="34"/>
        <v>0.9656210574630405</v>
      </c>
      <c r="AR177">
        <f t="shared" si="35"/>
        <v>0.35014980017240643</v>
      </c>
    </row>
    <row r="178" spans="1:44" x14ac:dyDescent="0.25">
      <c r="A178">
        <v>0.16318247016815698</v>
      </c>
      <c r="C178">
        <f t="shared" si="25"/>
        <v>-0.98146204943944515</v>
      </c>
      <c r="E178">
        <f t="shared" si="26"/>
        <v>0.58337611000942824</v>
      </c>
      <c r="G178">
        <f t="shared" si="27"/>
        <v>0</v>
      </c>
      <c r="O178">
        <f t="shared" si="28"/>
        <v>0.83681752983184299</v>
      </c>
      <c r="Q178">
        <f t="shared" si="24"/>
        <v>0.98146204943944515</v>
      </c>
      <c r="S178">
        <f t="shared" si="29"/>
        <v>1.4034355178938505</v>
      </c>
      <c r="U178">
        <f t="shared" si="30"/>
        <v>0.40343551789385046</v>
      </c>
      <c r="W178">
        <f t="shared" si="31"/>
        <v>0.20171775894692523</v>
      </c>
      <c r="AJ178">
        <f t="shared" si="32"/>
        <v>8.3376110009428239E-2</v>
      </c>
      <c r="AK178">
        <f t="shared" si="33"/>
        <v>0.42462388999057177</v>
      </c>
      <c r="AQ178">
        <f t="shared" si="34"/>
        <v>5.4194471506128356E-2</v>
      </c>
      <c r="AR178">
        <f t="shared" si="35"/>
        <v>0.27600552849387161</v>
      </c>
    </row>
    <row r="179" spans="1:44" x14ac:dyDescent="0.25">
      <c r="A179">
        <v>0.51145970030823695</v>
      </c>
      <c r="C179">
        <f t="shared" si="25"/>
        <v>2.872916032777037E-2</v>
      </c>
      <c r="E179">
        <f t="shared" si="26"/>
        <v>0.91653783645642684</v>
      </c>
      <c r="G179">
        <f t="shared" si="27"/>
        <v>0</v>
      </c>
      <c r="O179">
        <f t="shared" si="28"/>
        <v>0.48854029969176305</v>
      </c>
      <c r="Q179">
        <f t="shared" si="24"/>
        <v>-2.872916032777037E-2</v>
      </c>
      <c r="S179">
        <f t="shared" si="29"/>
        <v>0.89328636583450538</v>
      </c>
      <c r="U179">
        <f t="shared" si="30"/>
        <v>0</v>
      </c>
      <c r="W179">
        <f t="shared" si="31"/>
        <v>0</v>
      </c>
      <c r="AJ179">
        <f t="shared" si="32"/>
        <v>0.41653783645642684</v>
      </c>
      <c r="AK179">
        <f t="shared" si="33"/>
        <v>9.1462163543573172E-2</v>
      </c>
      <c r="AQ179">
        <f t="shared" si="34"/>
        <v>0.27074959369667745</v>
      </c>
      <c r="AR179">
        <f t="shared" si="35"/>
        <v>5.9450406303322545E-2</v>
      </c>
    </row>
    <row r="180" spans="1:44" x14ac:dyDescent="0.25">
      <c r="A180">
        <v>0.35551011688589129</v>
      </c>
      <c r="C180">
        <f t="shared" si="25"/>
        <v>-0.37048623119411384</v>
      </c>
      <c r="E180">
        <f t="shared" si="26"/>
        <v>0.76667945952478245</v>
      </c>
      <c r="G180">
        <f t="shared" si="27"/>
        <v>0</v>
      </c>
      <c r="O180">
        <f t="shared" si="28"/>
        <v>0.64448988311410871</v>
      </c>
      <c r="Q180">
        <f t="shared" si="24"/>
        <v>0.37048623119411384</v>
      </c>
      <c r="S180">
        <f t="shared" si="29"/>
        <v>1.0678918587247177</v>
      </c>
      <c r="U180">
        <f t="shared" si="30"/>
        <v>6.7891858724717702E-2</v>
      </c>
      <c r="W180">
        <f t="shared" si="31"/>
        <v>3.3945929362358851E-2</v>
      </c>
      <c r="AJ180">
        <f t="shared" si="32"/>
        <v>0.26667945952478245</v>
      </c>
      <c r="AK180">
        <f t="shared" si="33"/>
        <v>0.24132054047521756</v>
      </c>
      <c r="AQ180">
        <f t="shared" si="34"/>
        <v>0.1733416486911086</v>
      </c>
      <c r="AR180">
        <f t="shared" si="35"/>
        <v>0.15685835130889139</v>
      </c>
    </row>
    <row r="181" spans="1:44" x14ac:dyDescent="0.25">
      <c r="A181">
        <v>0.38483840449232459</v>
      </c>
      <c r="C181">
        <f t="shared" si="25"/>
        <v>-0.29279767043648541</v>
      </c>
      <c r="E181">
        <f t="shared" si="26"/>
        <v>0.79378463192933735</v>
      </c>
      <c r="G181">
        <f t="shared" si="27"/>
        <v>0</v>
      </c>
      <c r="O181">
        <f t="shared" si="28"/>
        <v>0.61516159550767546</v>
      </c>
      <c r="Q181">
        <f t="shared" si="24"/>
        <v>0.29279767043648558</v>
      </c>
      <c r="S181">
        <f t="shared" si="29"/>
        <v>1.0314268129480053</v>
      </c>
      <c r="U181">
        <f t="shared" si="30"/>
        <v>3.1426812948005312E-2</v>
      </c>
      <c r="W181">
        <f t="shared" si="31"/>
        <v>1.5713406474002656E-2</v>
      </c>
      <c r="AJ181">
        <f t="shared" si="32"/>
        <v>0.29378463192933735</v>
      </c>
      <c r="AK181">
        <f t="shared" si="33"/>
        <v>0.21421536807066266</v>
      </c>
      <c r="AQ181">
        <f t="shared" si="34"/>
        <v>0.19096001075406929</v>
      </c>
      <c r="AR181">
        <f t="shared" si="35"/>
        <v>0.1392399892459307</v>
      </c>
    </row>
    <row r="182" spans="1:44" x14ac:dyDescent="0.25">
      <c r="A182">
        <v>0.42832728049562058</v>
      </c>
      <c r="C182">
        <f t="shared" si="25"/>
        <v>-0.18063438946437044</v>
      </c>
      <c r="E182">
        <f t="shared" si="26"/>
        <v>0.83461715624847077</v>
      </c>
      <c r="G182">
        <f t="shared" si="27"/>
        <v>0</v>
      </c>
      <c r="O182">
        <f t="shared" si="28"/>
        <v>0.57167271950437937</v>
      </c>
      <c r="Q182">
        <f t="shared" si="24"/>
        <v>0.18063438946437033</v>
      </c>
      <c r="S182">
        <f t="shared" si="29"/>
        <v>0.98096564029201494</v>
      </c>
      <c r="U182">
        <f t="shared" si="30"/>
        <v>0</v>
      </c>
      <c r="W182">
        <f t="shared" si="31"/>
        <v>0</v>
      </c>
      <c r="AJ182">
        <f t="shared" si="32"/>
        <v>0.33461715624847077</v>
      </c>
      <c r="AK182">
        <f t="shared" si="33"/>
        <v>0.17338284375152924</v>
      </c>
      <c r="AQ182">
        <f t="shared" si="34"/>
        <v>0.21750115156150601</v>
      </c>
      <c r="AR182">
        <f t="shared" si="35"/>
        <v>0.11269884843849398</v>
      </c>
    </row>
    <row r="183" spans="1:44" x14ac:dyDescent="0.25">
      <c r="A183">
        <v>0.95590075380718409</v>
      </c>
      <c r="C183">
        <f t="shared" si="25"/>
        <v>1.7049781887076696</v>
      </c>
      <c r="E183">
        <f t="shared" si="26"/>
        <v>1.9396148569504827</v>
      </c>
      <c r="G183">
        <f t="shared" si="27"/>
        <v>0.93961485695048275</v>
      </c>
      <c r="O183">
        <f t="shared" si="28"/>
        <v>4.4099246192815911E-2</v>
      </c>
      <c r="Q183">
        <f t="shared" si="24"/>
        <v>-1.7049781887076696</v>
      </c>
      <c r="S183">
        <f t="shared" si="29"/>
        <v>0.42210996175045468</v>
      </c>
      <c r="U183">
        <f t="shared" si="30"/>
        <v>0</v>
      </c>
      <c r="W183">
        <f t="shared" si="31"/>
        <v>0.46980742847524137</v>
      </c>
      <c r="AJ183">
        <f t="shared" si="32"/>
        <v>1.4396148569504827</v>
      </c>
      <c r="AK183">
        <f t="shared" si="33"/>
        <v>8.0000000000000071E-3</v>
      </c>
      <c r="AQ183">
        <f t="shared" si="34"/>
        <v>0.93574965701781376</v>
      </c>
      <c r="AR183">
        <f t="shared" si="35"/>
        <v>0.33406519993266898</v>
      </c>
    </row>
    <row r="184" spans="1:44" x14ac:dyDescent="0.25">
      <c r="A184">
        <v>0.7423627430036317</v>
      </c>
      <c r="C184">
        <f t="shared" si="25"/>
        <v>0.65064679754745625</v>
      </c>
      <c r="E184">
        <f t="shared" si="26"/>
        <v>1.2104329357222519</v>
      </c>
      <c r="G184">
        <f t="shared" si="27"/>
        <v>0.21043293572225186</v>
      </c>
      <c r="O184">
        <f t="shared" si="28"/>
        <v>0.2576372569963683</v>
      </c>
      <c r="Q184">
        <f t="shared" si="24"/>
        <v>-0.65064679754745625</v>
      </c>
      <c r="S184">
        <f t="shared" si="29"/>
        <v>0.67639497316673247</v>
      </c>
      <c r="U184">
        <f t="shared" si="30"/>
        <v>0</v>
      </c>
      <c r="W184">
        <f t="shared" si="31"/>
        <v>0.10521646786112593</v>
      </c>
      <c r="AJ184">
        <f t="shared" si="32"/>
        <v>0.71043293572225186</v>
      </c>
      <c r="AK184">
        <f t="shared" si="33"/>
        <v>8.0000000000000071E-3</v>
      </c>
      <c r="AQ184">
        <f t="shared" si="34"/>
        <v>0.46178140821946373</v>
      </c>
      <c r="AR184">
        <f t="shared" si="35"/>
        <v>7.8851527502788121E-2</v>
      </c>
    </row>
    <row r="185" spans="1:44" x14ac:dyDescent="0.25">
      <c r="A185">
        <v>0.74562822351756342</v>
      </c>
      <c r="C185">
        <f t="shared" si="25"/>
        <v>0.66079536920416815</v>
      </c>
      <c r="E185">
        <f t="shared" si="26"/>
        <v>1.2159390670462782</v>
      </c>
      <c r="G185">
        <f t="shared" si="27"/>
        <v>0.21593906704627819</v>
      </c>
      <c r="O185">
        <f t="shared" si="28"/>
        <v>0.25437177648243658</v>
      </c>
      <c r="Q185">
        <f t="shared" si="24"/>
        <v>-0.66079536920416815</v>
      </c>
      <c r="S185">
        <f t="shared" si="29"/>
        <v>0.67333205689888509</v>
      </c>
      <c r="U185">
        <f t="shared" si="30"/>
        <v>0</v>
      </c>
      <c r="W185">
        <f t="shared" si="31"/>
        <v>0.10796953352313909</v>
      </c>
      <c r="AJ185">
        <f t="shared" si="32"/>
        <v>0.71593906704627819</v>
      </c>
      <c r="AK185">
        <f t="shared" si="33"/>
        <v>8.0000000000000071E-3</v>
      </c>
      <c r="AQ185">
        <f t="shared" si="34"/>
        <v>0.46536039358008086</v>
      </c>
      <c r="AR185">
        <f t="shared" si="35"/>
        <v>8.0778673466197326E-2</v>
      </c>
    </row>
    <row r="186" spans="1:44" x14ac:dyDescent="0.25">
      <c r="A186">
        <v>0.73717459639271221</v>
      </c>
      <c r="C186">
        <f t="shared" si="25"/>
        <v>0.63465904920126714</v>
      </c>
      <c r="E186">
        <f t="shared" si="26"/>
        <v>1.2018092808067724</v>
      </c>
      <c r="G186">
        <f t="shared" si="27"/>
        <v>0.20180928080677241</v>
      </c>
      <c r="O186">
        <f t="shared" si="28"/>
        <v>0.26282540360728779</v>
      </c>
      <c r="Q186">
        <f t="shared" si="24"/>
        <v>-0.63465904920126714</v>
      </c>
      <c r="S186">
        <f t="shared" si="29"/>
        <v>0.68124848605626454</v>
      </c>
      <c r="U186">
        <f t="shared" si="30"/>
        <v>0</v>
      </c>
      <c r="W186">
        <f t="shared" si="31"/>
        <v>0.1009046404033862</v>
      </c>
      <c r="AJ186">
        <f t="shared" si="32"/>
        <v>0.70180928080677241</v>
      </c>
      <c r="AK186">
        <f t="shared" si="33"/>
        <v>8.0000000000000071E-3</v>
      </c>
      <c r="AQ186">
        <f t="shared" si="34"/>
        <v>0.45617603252440209</v>
      </c>
      <c r="AR186">
        <f t="shared" si="35"/>
        <v>7.5833248282370314E-2</v>
      </c>
    </row>
    <row r="187" spans="1:44" x14ac:dyDescent="0.25">
      <c r="A187">
        <v>0.99047822504348892</v>
      </c>
      <c r="C187">
        <f t="shared" si="25"/>
        <v>2.3446773767689506</v>
      </c>
      <c r="E187">
        <f t="shared" si="26"/>
        <v>2.5820188681057226</v>
      </c>
      <c r="G187">
        <f t="shared" si="27"/>
        <v>1.5820188681057226</v>
      </c>
      <c r="O187">
        <f t="shared" si="28"/>
        <v>9.5217749565110754E-3</v>
      </c>
      <c r="Q187">
        <f t="shared" si="24"/>
        <v>-2.3446773767689506</v>
      </c>
      <c r="S187">
        <f t="shared" si="29"/>
        <v>0.3170893765306359</v>
      </c>
      <c r="U187">
        <f t="shared" si="30"/>
        <v>0</v>
      </c>
      <c r="W187">
        <f t="shared" si="31"/>
        <v>0.79100943405286128</v>
      </c>
      <c r="AJ187">
        <f t="shared" si="32"/>
        <v>2.0820188681057226</v>
      </c>
      <c r="AK187">
        <f t="shared" si="33"/>
        <v>8.0000000000000071E-3</v>
      </c>
      <c r="AQ187">
        <f t="shared" si="34"/>
        <v>1.3533122642687196</v>
      </c>
      <c r="AR187">
        <f t="shared" si="35"/>
        <v>0.55890660383700297</v>
      </c>
    </row>
    <row r="188" spans="1:44" x14ac:dyDescent="0.25">
      <c r="A188">
        <v>0.35096285897396773</v>
      </c>
      <c r="C188">
        <f t="shared" si="25"/>
        <v>-0.38272224626078827</v>
      </c>
      <c r="E188">
        <f t="shared" si="26"/>
        <v>0.76249556125067264</v>
      </c>
      <c r="G188">
        <f t="shared" si="27"/>
        <v>0</v>
      </c>
      <c r="O188">
        <f t="shared" si="28"/>
        <v>0.64903714102603227</v>
      </c>
      <c r="Q188">
        <f t="shared" si="24"/>
        <v>0.38272224626078827</v>
      </c>
      <c r="S188">
        <f t="shared" si="29"/>
        <v>1.0737515005793217</v>
      </c>
      <c r="U188">
        <f t="shared" si="30"/>
        <v>7.3751500579321672E-2</v>
      </c>
      <c r="W188">
        <f t="shared" si="31"/>
        <v>3.6875750289660836E-2</v>
      </c>
      <c r="AJ188">
        <f t="shared" si="32"/>
        <v>0.26249556125067264</v>
      </c>
      <c r="AK188">
        <f t="shared" si="33"/>
        <v>0.24550443874932737</v>
      </c>
      <c r="AQ188">
        <f t="shared" si="34"/>
        <v>0.17062211481293721</v>
      </c>
      <c r="AR188">
        <f t="shared" si="35"/>
        <v>0.15957788518706278</v>
      </c>
    </row>
    <row r="189" spans="1:44" x14ac:dyDescent="0.25">
      <c r="A189">
        <v>0.99563585314493241</v>
      </c>
      <c r="C189">
        <f t="shared" si="25"/>
        <v>2.6225169067433187</v>
      </c>
      <c r="E189">
        <f t="shared" si="26"/>
        <v>2.9236277202448377</v>
      </c>
      <c r="G189">
        <f t="shared" si="27"/>
        <v>1.9236277202448377</v>
      </c>
      <c r="O189">
        <f t="shared" si="28"/>
        <v>4.3641468550675855E-3</v>
      </c>
      <c r="Q189">
        <f t="shared" si="24"/>
        <v>-2.6225169067433187</v>
      </c>
      <c r="S189">
        <f t="shared" si="29"/>
        <v>0.28003933175507634</v>
      </c>
      <c r="U189">
        <f t="shared" si="30"/>
        <v>0</v>
      </c>
      <c r="W189">
        <f t="shared" si="31"/>
        <v>0.96181386012241887</v>
      </c>
      <c r="AJ189">
        <f t="shared" si="32"/>
        <v>2.4236277202448377</v>
      </c>
      <c r="AK189">
        <f t="shared" si="33"/>
        <v>8.0000000000000071E-3</v>
      </c>
      <c r="AQ189">
        <f t="shared" si="34"/>
        <v>1.5753580181591447</v>
      </c>
      <c r="AR189">
        <f t="shared" si="35"/>
        <v>0.67846970208569313</v>
      </c>
    </row>
    <row r="190" spans="1:44" x14ac:dyDescent="0.25">
      <c r="A190">
        <v>0.12079226050599688</v>
      </c>
      <c r="C190">
        <f t="shared" si="25"/>
        <v>-1.1710354676241685</v>
      </c>
      <c r="E190">
        <f t="shared" si="26"/>
        <v>0.53595612267976711</v>
      </c>
      <c r="G190">
        <f t="shared" si="27"/>
        <v>0</v>
      </c>
      <c r="O190">
        <f t="shared" si="28"/>
        <v>0.8792077394940031</v>
      </c>
      <c r="Q190">
        <f t="shared" si="24"/>
        <v>1.1710354676241685</v>
      </c>
      <c r="S190">
        <f t="shared" si="29"/>
        <v>1.5276077992809349</v>
      </c>
      <c r="U190">
        <f t="shared" si="30"/>
        <v>0.52760779928093493</v>
      </c>
      <c r="W190">
        <f t="shared" si="31"/>
        <v>0.26380389964046747</v>
      </c>
      <c r="AJ190">
        <f t="shared" si="32"/>
        <v>3.5956122679767111E-2</v>
      </c>
      <c r="AK190">
        <f t="shared" si="33"/>
        <v>0.4720438773202329</v>
      </c>
      <c r="AQ190">
        <f t="shared" si="34"/>
        <v>2.3371479741848621E-2</v>
      </c>
      <c r="AR190">
        <f t="shared" si="35"/>
        <v>0.30682852025815138</v>
      </c>
    </row>
    <row r="191" spans="1:44" x14ac:dyDescent="0.25">
      <c r="A191">
        <v>0.35453352458265941</v>
      </c>
      <c r="C191">
        <f t="shared" si="25"/>
        <v>-0.3731093646349814</v>
      </c>
      <c r="E191">
        <f t="shared" si="26"/>
        <v>0.7657805944648054</v>
      </c>
      <c r="G191">
        <f t="shared" si="27"/>
        <v>0</v>
      </c>
      <c r="O191">
        <f t="shared" si="28"/>
        <v>0.64546647541734059</v>
      </c>
      <c r="Q191">
        <f t="shared" si="24"/>
        <v>0.3731093646349814</v>
      </c>
      <c r="S191">
        <f t="shared" si="29"/>
        <v>1.0691453387509546</v>
      </c>
      <c r="U191">
        <f t="shared" si="30"/>
        <v>6.9145338750954632E-2</v>
      </c>
      <c r="W191">
        <f t="shared" si="31"/>
        <v>3.4572669375477316E-2</v>
      </c>
      <c r="AJ191">
        <f t="shared" si="32"/>
        <v>0.2657805944648054</v>
      </c>
      <c r="AK191">
        <f t="shared" si="33"/>
        <v>0.24221940553519461</v>
      </c>
      <c r="AQ191">
        <f t="shared" si="34"/>
        <v>0.17275738640212351</v>
      </c>
      <c r="AR191">
        <f t="shared" si="35"/>
        <v>0.15744261359787648</v>
      </c>
    </row>
    <row r="192" spans="1:44" x14ac:dyDescent="0.25">
      <c r="A192">
        <v>0.96572771385845513</v>
      </c>
      <c r="C192">
        <f t="shared" si="25"/>
        <v>1.8214098941695243</v>
      </c>
      <c r="E192">
        <f t="shared" si="26"/>
        <v>2.0432859415671425</v>
      </c>
      <c r="G192">
        <f t="shared" si="27"/>
        <v>1.0432859415671425</v>
      </c>
      <c r="O192">
        <f t="shared" si="28"/>
        <v>3.4272286141544872E-2</v>
      </c>
      <c r="Q192">
        <f t="shared" si="24"/>
        <v>-1.8214098941695243</v>
      </c>
      <c r="S192">
        <f t="shared" si="29"/>
        <v>0.40069318562924122</v>
      </c>
      <c r="U192">
        <f t="shared" si="30"/>
        <v>0</v>
      </c>
      <c r="W192">
        <f t="shared" si="31"/>
        <v>0.52164297078357125</v>
      </c>
      <c r="AJ192">
        <f t="shared" si="32"/>
        <v>1.5432859415671425</v>
      </c>
      <c r="AK192">
        <f t="shared" si="33"/>
        <v>8.0000000000000071E-3</v>
      </c>
      <c r="AQ192">
        <f t="shared" si="34"/>
        <v>1.0031358620186426</v>
      </c>
      <c r="AR192">
        <f t="shared" si="35"/>
        <v>0.37035007954849991</v>
      </c>
    </row>
    <row r="193" spans="1:44" x14ac:dyDescent="0.25">
      <c r="A193">
        <v>0.27457502975554676</v>
      </c>
      <c r="C193">
        <f t="shared" si="25"/>
        <v>-0.59903422858426802</v>
      </c>
      <c r="E193">
        <f t="shared" si="26"/>
        <v>0.69218899174587212</v>
      </c>
      <c r="G193">
        <f t="shared" si="27"/>
        <v>0</v>
      </c>
      <c r="O193">
        <f t="shared" si="28"/>
        <v>0.72542497024445329</v>
      </c>
      <c r="Q193">
        <f t="shared" si="24"/>
        <v>0.59903422858426825</v>
      </c>
      <c r="S193">
        <f t="shared" si="29"/>
        <v>1.1828138887515969</v>
      </c>
      <c r="U193">
        <f t="shared" si="30"/>
        <v>0.18281388875159688</v>
      </c>
      <c r="W193">
        <f t="shared" si="31"/>
        <v>9.1406944375798438E-2</v>
      </c>
      <c r="AJ193">
        <f t="shared" si="32"/>
        <v>0.19218899174587212</v>
      </c>
      <c r="AK193">
        <f t="shared" si="33"/>
        <v>0.31581100825412789</v>
      </c>
      <c r="AQ193">
        <f t="shared" si="34"/>
        <v>0.12492284463481688</v>
      </c>
      <c r="AR193">
        <f t="shared" si="35"/>
        <v>0.20527715536518309</v>
      </c>
    </row>
    <row r="194" spans="1:44" x14ac:dyDescent="0.25">
      <c r="A194">
        <v>0.18201239051484724</v>
      </c>
      <c r="C194">
        <f t="shared" si="25"/>
        <v>-0.90772263673456322</v>
      </c>
      <c r="E194">
        <f t="shared" si="26"/>
        <v>0.60293498693798064</v>
      </c>
      <c r="G194">
        <f t="shared" si="27"/>
        <v>0</v>
      </c>
      <c r="O194">
        <f t="shared" si="28"/>
        <v>0.81798760948515281</v>
      </c>
      <c r="Q194">
        <f t="shared" si="24"/>
        <v>0.90772263673456266</v>
      </c>
      <c r="S194">
        <f t="shared" si="29"/>
        <v>1.3579088472472378</v>
      </c>
      <c r="U194">
        <f t="shared" si="30"/>
        <v>0.35790884724723782</v>
      </c>
      <c r="W194">
        <f t="shared" si="31"/>
        <v>0.17895442362361891</v>
      </c>
      <c r="AJ194">
        <f t="shared" si="32"/>
        <v>0.10293498693798064</v>
      </c>
      <c r="AK194">
        <f t="shared" si="33"/>
        <v>0.40506501306201936</v>
      </c>
      <c r="AQ194">
        <f t="shared" si="34"/>
        <v>6.6907741509687424E-2</v>
      </c>
      <c r="AR194">
        <f t="shared" si="35"/>
        <v>0.26329225849031257</v>
      </c>
    </row>
    <row r="195" spans="1:44" x14ac:dyDescent="0.25">
      <c r="A195">
        <v>0.67381817072054195</v>
      </c>
      <c r="C195">
        <f t="shared" si="25"/>
        <v>0.45048098976976286</v>
      </c>
      <c r="E195">
        <f t="shared" si="26"/>
        <v>1.1067869998345177</v>
      </c>
      <c r="G195">
        <f t="shared" si="27"/>
        <v>0.10678699983451767</v>
      </c>
      <c r="O195">
        <f t="shared" si="28"/>
        <v>0.32618182927945805</v>
      </c>
      <c r="Q195">
        <f t="shared" si="24"/>
        <v>-0.45048098976976286</v>
      </c>
      <c r="S195">
        <f t="shared" si="29"/>
        <v>0.73973651045810551</v>
      </c>
      <c r="U195">
        <f t="shared" si="30"/>
        <v>0</v>
      </c>
      <c r="W195">
        <f t="shared" si="31"/>
        <v>5.3393499917258835E-2</v>
      </c>
      <c r="AJ195">
        <f t="shared" si="32"/>
        <v>0.60678699983451767</v>
      </c>
      <c r="AK195">
        <f t="shared" si="33"/>
        <v>8.0000000000000071E-3</v>
      </c>
      <c r="AQ195">
        <f t="shared" si="34"/>
        <v>0.39441154989243649</v>
      </c>
      <c r="AR195">
        <f t="shared" si="35"/>
        <v>4.2575449942081178E-2</v>
      </c>
    </row>
    <row r="196" spans="1:44" x14ac:dyDescent="0.25">
      <c r="A196">
        <v>0.9072847682119205</v>
      </c>
      <c r="C196">
        <f t="shared" si="25"/>
        <v>1.3242185749826445</v>
      </c>
      <c r="E196">
        <f t="shared" si="26"/>
        <v>1.6359252560826361</v>
      </c>
      <c r="G196">
        <f t="shared" si="27"/>
        <v>0.63592525608263606</v>
      </c>
      <c r="O196">
        <f t="shared" si="28"/>
        <v>9.27152317880795E-2</v>
      </c>
      <c r="Q196">
        <f t="shared" si="24"/>
        <v>-1.3242185749826445</v>
      </c>
      <c r="S196">
        <f t="shared" si="29"/>
        <v>0.50046953553275608</v>
      </c>
      <c r="U196">
        <f t="shared" si="30"/>
        <v>0</v>
      </c>
      <c r="W196">
        <f t="shared" si="31"/>
        <v>0.31796262804131803</v>
      </c>
      <c r="AJ196">
        <f t="shared" si="32"/>
        <v>1.1359252560826361</v>
      </c>
      <c r="AK196">
        <f t="shared" si="33"/>
        <v>8.0000000000000071E-3</v>
      </c>
      <c r="AQ196">
        <f t="shared" si="34"/>
        <v>0.73835141645371349</v>
      </c>
      <c r="AR196">
        <f t="shared" si="35"/>
        <v>0.22777383962892256</v>
      </c>
    </row>
    <row r="197" spans="1:44" x14ac:dyDescent="0.25">
      <c r="A197">
        <v>0.52705465865047152</v>
      </c>
      <c r="C197">
        <f t="shared" si="25"/>
        <v>6.786803718348064E-2</v>
      </c>
      <c r="E197">
        <f t="shared" si="26"/>
        <v>0.93272162226773603</v>
      </c>
      <c r="G197">
        <f t="shared" si="27"/>
        <v>0</v>
      </c>
      <c r="O197">
        <f t="shared" si="28"/>
        <v>0.47294534134952848</v>
      </c>
      <c r="Q197">
        <f t="shared" ref="Q197:Q260" si="36">_xlfn.NORM.S.INV(O197)</f>
        <v>-6.786803718348064E-2</v>
      </c>
      <c r="S197">
        <f t="shared" si="29"/>
        <v>0.87778682677838327</v>
      </c>
      <c r="U197">
        <f t="shared" si="30"/>
        <v>0</v>
      </c>
      <c r="W197">
        <f t="shared" si="31"/>
        <v>0</v>
      </c>
      <c r="AJ197">
        <f t="shared" si="32"/>
        <v>0.43272162226773603</v>
      </c>
      <c r="AK197">
        <f t="shared" si="33"/>
        <v>7.5278377732263979E-2</v>
      </c>
      <c r="AQ197">
        <f t="shared" si="34"/>
        <v>0.28126905447402845</v>
      </c>
      <c r="AR197">
        <f t="shared" si="35"/>
        <v>4.8930945525971548E-2</v>
      </c>
    </row>
    <row r="198" spans="1:44" x14ac:dyDescent="0.25">
      <c r="A198">
        <v>0.86700033570360424</v>
      </c>
      <c r="C198">
        <f t="shared" ref="C198:C261" si="37">_xlfn.NORM.S.INV(A198)</f>
        <v>1.1123229293666597</v>
      </c>
      <c r="E198">
        <f t="shared" ref="E198:E261" si="38">EXP(-0.5*$K$2^2*$K$1+$K$2*SQRT($K$1)*C198)</f>
        <v>1.4880193444057959</v>
      </c>
      <c r="G198">
        <f t="shared" ref="G198:G261" si="39">MAX(E198-$K$4,0)</f>
        <v>0.48801934440579586</v>
      </c>
      <c r="O198">
        <f t="shared" ref="O198:O261" si="40">1-A198</f>
        <v>0.13299966429639576</v>
      </c>
      <c r="Q198">
        <f t="shared" si="36"/>
        <v>-1.1123229293666597</v>
      </c>
      <c r="S198">
        <f t="shared" ref="S198:S261" si="41">EXP(-0.5*$K$2^2*$K$1+$K$2*SQRT($K$1)*Q198)</f>
        <v>0.55021512734763667</v>
      </c>
      <c r="U198">
        <f t="shared" ref="U198:U261" si="42">MAX(S198-$K$4,0)</f>
        <v>0</v>
      </c>
      <c r="W198">
        <f t="shared" ref="W198:W261" si="43">((U198+G198)/2)</f>
        <v>0.24400967220289793</v>
      </c>
      <c r="AJ198">
        <f t="shared" ref="AJ198:AJ261" si="44">MAX(E198-$AG$4,0)</f>
        <v>0.98801934440579586</v>
      </c>
      <c r="AK198">
        <f t="shared" ref="AK198:AK261" si="45">(G198-AJ198)+$AG$7</f>
        <v>8.0000000000000071E-3</v>
      </c>
      <c r="AQ198">
        <f t="shared" ref="AQ198:AQ261" si="46">AJ198*$AN$15</f>
        <v>0.64221257386376729</v>
      </c>
      <c r="AR198">
        <f t="shared" ref="AR198:AR261" si="47">G198-AQ198+$AG$7*$AN$15</f>
        <v>0.17600677054202857</v>
      </c>
    </row>
    <row r="199" spans="1:44" x14ac:dyDescent="0.25">
      <c r="A199">
        <v>0.27045503097628709</v>
      </c>
      <c r="C199">
        <f t="shared" si="37"/>
        <v>-0.6114373808069572</v>
      </c>
      <c r="E199">
        <f t="shared" si="38"/>
        <v>0.68836014633961784</v>
      </c>
      <c r="G199">
        <f t="shared" si="39"/>
        <v>0</v>
      </c>
      <c r="O199">
        <f t="shared" si="40"/>
        <v>0.72954496902371291</v>
      </c>
      <c r="Q199">
        <f t="shared" si="36"/>
        <v>0.6114373808069572</v>
      </c>
      <c r="S199">
        <f t="shared" si="41"/>
        <v>1.1893930196738072</v>
      </c>
      <c r="U199">
        <f t="shared" si="42"/>
        <v>0.18939301967380717</v>
      </c>
      <c r="W199">
        <f t="shared" si="43"/>
        <v>9.4696509836903586E-2</v>
      </c>
      <c r="AJ199">
        <f t="shared" si="44"/>
        <v>0.18836014633961784</v>
      </c>
      <c r="AK199">
        <f t="shared" si="45"/>
        <v>0.31963985366038217</v>
      </c>
      <c r="AQ199">
        <f t="shared" si="46"/>
        <v>0.1224340951207516</v>
      </c>
      <c r="AR199">
        <f t="shared" si="47"/>
        <v>0.2077659048792484</v>
      </c>
    </row>
    <row r="200" spans="1:44" x14ac:dyDescent="0.25">
      <c r="A200">
        <v>0.2272713400677511</v>
      </c>
      <c r="C200">
        <f t="shared" si="37"/>
        <v>-0.74786319394044765</v>
      </c>
      <c r="E200">
        <f t="shared" si="38"/>
        <v>0.64761778934647396</v>
      </c>
      <c r="G200">
        <f t="shared" si="39"/>
        <v>0</v>
      </c>
      <c r="O200">
        <f t="shared" si="40"/>
        <v>0.77272865993224893</v>
      </c>
      <c r="Q200">
        <f t="shared" si="36"/>
        <v>0.74786319394044765</v>
      </c>
      <c r="S200">
        <f t="shared" si="41"/>
        <v>1.2642190602950885</v>
      </c>
      <c r="U200">
        <f t="shared" si="42"/>
        <v>0.26421906029508846</v>
      </c>
      <c r="W200">
        <f t="shared" si="43"/>
        <v>0.13210953014754423</v>
      </c>
      <c r="AJ200">
        <f t="shared" si="44"/>
        <v>0.14761778934647396</v>
      </c>
      <c r="AK200">
        <f t="shared" si="45"/>
        <v>0.36038221065352605</v>
      </c>
      <c r="AQ200">
        <f t="shared" si="46"/>
        <v>9.5951563075208079E-2</v>
      </c>
      <c r="AR200">
        <f t="shared" si="47"/>
        <v>0.23424843692479191</v>
      </c>
    </row>
    <row r="201" spans="1:44" x14ac:dyDescent="0.25">
      <c r="A201">
        <v>4.3977172154911953E-2</v>
      </c>
      <c r="C201">
        <f t="shared" si="37"/>
        <v>-1.7062886819066783</v>
      </c>
      <c r="E201">
        <f t="shared" si="38"/>
        <v>0.42186264808539375</v>
      </c>
      <c r="G201">
        <f t="shared" si="39"/>
        <v>0</v>
      </c>
      <c r="O201">
        <f t="shared" si="40"/>
        <v>0.95602282784508807</v>
      </c>
      <c r="Q201">
        <f t="shared" si="36"/>
        <v>1.7062886819066791</v>
      </c>
      <c r="S201">
        <f t="shared" si="41"/>
        <v>1.940751940930912</v>
      </c>
      <c r="U201">
        <f t="shared" si="42"/>
        <v>0.94075194093091197</v>
      </c>
      <c r="W201">
        <f t="shared" si="43"/>
        <v>0.47037597046545598</v>
      </c>
      <c r="AJ201">
        <f t="shared" si="44"/>
        <v>0</v>
      </c>
      <c r="AK201">
        <f t="shared" si="45"/>
        <v>0.50800000000000001</v>
      </c>
      <c r="AQ201">
        <f t="shared" si="46"/>
        <v>0</v>
      </c>
      <c r="AR201">
        <f t="shared" si="47"/>
        <v>0.33019999999999999</v>
      </c>
    </row>
    <row r="202" spans="1:44" x14ac:dyDescent="0.25">
      <c r="A202">
        <v>0.46534623249000517</v>
      </c>
      <c r="C202">
        <f t="shared" si="37"/>
        <v>-8.6973639928960081E-2</v>
      </c>
      <c r="E202">
        <f t="shared" si="38"/>
        <v>0.87031871596820887</v>
      </c>
      <c r="G202">
        <f t="shared" si="39"/>
        <v>0</v>
      </c>
      <c r="O202">
        <f t="shared" si="40"/>
        <v>0.53465376750999483</v>
      </c>
      <c r="Q202">
        <f t="shared" si="36"/>
        <v>8.6973639928960081E-2</v>
      </c>
      <c r="S202">
        <f t="shared" si="41"/>
        <v>0.94072520567038864</v>
      </c>
      <c r="U202">
        <f t="shared" si="42"/>
        <v>0</v>
      </c>
      <c r="W202">
        <f t="shared" si="43"/>
        <v>0</v>
      </c>
      <c r="AJ202">
        <f t="shared" si="44"/>
        <v>0.37031871596820887</v>
      </c>
      <c r="AK202">
        <f t="shared" si="45"/>
        <v>0.13768128403179114</v>
      </c>
      <c r="AQ202">
        <f t="shared" si="46"/>
        <v>0.24070716537933576</v>
      </c>
      <c r="AR202">
        <f t="shared" si="47"/>
        <v>8.9492834620664236E-2</v>
      </c>
    </row>
    <row r="203" spans="1:44" x14ac:dyDescent="0.25">
      <c r="A203">
        <v>0.28766747032074952</v>
      </c>
      <c r="C203">
        <f t="shared" si="37"/>
        <v>-0.56021185663944262</v>
      </c>
      <c r="E203">
        <f t="shared" si="38"/>
        <v>0.7043116341329273</v>
      </c>
      <c r="G203">
        <f t="shared" si="39"/>
        <v>0</v>
      </c>
      <c r="O203">
        <f t="shared" si="40"/>
        <v>0.71233252967925043</v>
      </c>
      <c r="Q203">
        <f t="shared" si="36"/>
        <v>0.5602118566394424</v>
      </c>
      <c r="S203">
        <f t="shared" si="41"/>
        <v>1.1624552448092311</v>
      </c>
      <c r="U203">
        <f t="shared" si="42"/>
        <v>0.16245524480923113</v>
      </c>
      <c r="W203">
        <f t="shared" si="43"/>
        <v>8.1227622404615563E-2</v>
      </c>
      <c r="AJ203">
        <f t="shared" si="44"/>
        <v>0.2043116341329273</v>
      </c>
      <c r="AK203">
        <f t="shared" si="45"/>
        <v>0.30368836586707271</v>
      </c>
      <c r="AQ203">
        <f t="shared" si="46"/>
        <v>0.13280256218640274</v>
      </c>
      <c r="AR203">
        <f t="shared" si="47"/>
        <v>0.19739743781359725</v>
      </c>
    </row>
    <row r="204" spans="1:44" x14ac:dyDescent="0.25">
      <c r="A204">
        <v>0.95934934537797178</v>
      </c>
      <c r="C204">
        <f t="shared" si="37"/>
        <v>1.7431849742917469</v>
      </c>
      <c r="E204">
        <f t="shared" si="38"/>
        <v>1.9730410248853649</v>
      </c>
      <c r="G204">
        <f t="shared" si="39"/>
        <v>0.97304102488536492</v>
      </c>
      <c r="O204">
        <f t="shared" si="40"/>
        <v>4.0650654622028215E-2</v>
      </c>
      <c r="Q204">
        <f t="shared" si="36"/>
        <v>-1.7431849742917469</v>
      </c>
      <c r="S204">
        <f t="shared" si="41"/>
        <v>0.41495880863681017</v>
      </c>
      <c r="U204">
        <f t="shared" si="42"/>
        <v>0</v>
      </c>
      <c r="W204">
        <f t="shared" si="43"/>
        <v>0.48652051244268246</v>
      </c>
      <c r="AJ204">
        <f t="shared" si="44"/>
        <v>1.4730410248853649</v>
      </c>
      <c r="AK204">
        <f t="shared" si="45"/>
        <v>8.0000000000000071E-3</v>
      </c>
      <c r="AQ204">
        <f t="shared" si="46"/>
        <v>0.95747666617548721</v>
      </c>
      <c r="AR204">
        <f t="shared" si="47"/>
        <v>0.34576435870987771</v>
      </c>
    </row>
    <row r="205" spans="1:44" x14ac:dyDescent="0.25">
      <c r="A205">
        <v>0.83452864162114326</v>
      </c>
      <c r="C205">
        <f t="shared" si="37"/>
        <v>0.97221677529916928</v>
      </c>
      <c r="E205">
        <f t="shared" si="38"/>
        <v>1.3976448355164053</v>
      </c>
      <c r="G205">
        <f t="shared" si="39"/>
        <v>0.39764483551640528</v>
      </c>
      <c r="O205">
        <f t="shared" si="40"/>
        <v>0.16547135837885674</v>
      </c>
      <c r="Q205">
        <f t="shared" si="36"/>
        <v>-0.97221677529916928</v>
      </c>
      <c r="S205">
        <f t="shared" si="41"/>
        <v>0.58579313733554861</v>
      </c>
      <c r="U205">
        <f t="shared" si="42"/>
        <v>0</v>
      </c>
      <c r="W205">
        <f t="shared" si="43"/>
        <v>0.19882241775820264</v>
      </c>
      <c r="AJ205">
        <f t="shared" si="44"/>
        <v>0.89764483551640528</v>
      </c>
      <c r="AK205">
        <f t="shared" si="45"/>
        <v>8.0000000000000071E-3</v>
      </c>
      <c r="AQ205">
        <f t="shared" si="46"/>
        <v>0.58346914308566344</v>
      </c>
      <c r="AR205">
        <f t="shared" si="47"/>
        <v>0.14437569243074183</v>
      </c>
    </row>
    <row r="206" spans="1:44" x14ac:dyDescent="0.25">
      <c r="A206">
        <v>0.12009033478804895</v>
      </c>
      <c r="C206">
        <f t="shared" si="37"/>
        <v>-1.1745353292826475</v>
      </c>
      <c r="E206">
        <f t="shared" si="38"/>
        <v>0.53511790796409608</v>
      </c>
      <c r="G206">
        <f t="shared" si="39"/>
        <v>0</v>
      </c>
      <c r="O206">
        <f t="shared" si="40"/>
        <v>0.87990966521195102</v>
      </c>
      <c r="Q206">
        <f t="shared" si="36"/>
        <v>1.1745353292826475</v>
      </c>
      <c r="S206">
        <f t="shared" si="41"/>
        <v>1.5300006613363328</v>
      </c>
      <c r="U206">
        <f t="shared" si="42"/>
        <v>0.53000066133633283</v>
      </c>
      <c r="W206">
        <f t="shared" si="43"/>
        <v>0.26500033066816642</v>
      </c>
      <c r="AJ206">
        <f t="shared" si="44"/>
        <v>3.5117907964096085E-2</v>
      </c>
      <c r="AK206">
        <f t="shared" si="45"/>
        <v>0.47288209203590392</v>
      </c>
      <c r="AQ206">
        <f t="shared" si="46"/>
        <v>2.2826640176662454E-2</v>
      </c>
      <c r="AR206">
        <f t="shared" si="47"/>
        <v>0.30737335982333752</v>
      </c>
    </row>
    <row r="207" spans="1:44" x14ac:dyDescent="0.25">
      <c r="A207">
        <v>0.28525650807214575</v>
      </c>
      <c r="C207">
        <f t="shared" si="37"/>
        <v>-0.56729611492067977</v>
      </c>
      <c r="E207">
        <f t="shared" si="38"/>
        <v>0.70208378146115025</v>
      </c>
      <c r="G207">
        <f t="shared" si="39"/>
        <v>0</v>
      </c>
      <c r="O207">
        <f t="shared" si="40"/>
        <v>0.71474349192785425</v>
      </c>
      <c r="Q207">
        <f t="shared" si="36"/>
        <v>0.56729611492067977</v>
      </c>
      <c r="S207">
        <f t="shared" si="41"/>
        <v>1.1661439484815761</v>
      </c>
      <c r="U207">
        <f t="shared" si="42"/>
        <v>0.1661439484815761</v>
      </c>
      <c r="W207">
        <f t="shared" si="43"/>
        <v>8.3071974240788049E-2</v>
      </c>
      <c r="AJ207">
        <f t="shared" si="44"/>
        <v>0.20208378146115025</v>
      </c>
      <c r="AK207">
        <f t="shared" si="45"/>
        <v>0.30591621853884976</v>
      </c>
      <c r="AQ207">
        <f t="shared" si="46"/>
        <v>0.13135445794974768</v>
      </c>
      <c r="AR207">
        <f t="shared" si="47"/>
        <v>0.19884554205025232</v>
      </c>
    </row>
    <row r="208" spans="1:44" x14ac:dyDescent="0.25">
      <c r="A208">
        <v>0.95794549394207584</v>
      </c>
      <c r="C208">
        <f t="shared" si="37"/>
        <v>1.7273266694354636</v>
      </c>
      <c r="E208">
        <f t="shared" si="38"/>
        <v>1.9590976222992758</v>
      </c>
      <c r="G208">
        <f t="shared" si="39"/>
        <v>0.95909762229927575</v>
      </c>
      <c r="O208">
        <f t="shared" si="40"/>
        <v>4.2054506057924157E-2</v>
      </c>
      <c r="Q208">
        <f t="shared" si="36"/>
        <v>-1.7273266694354636</v>
      </c>
      <c r="S208">
        <f t="shared" si="41"/>
        <v>0.41791217740190334</v>
      </c>
      <c r="U208">
        <f t="shared" si="42"/>
        <v>0</v>
      </c>
      <c r="W208">
        <f t="shared" si="43"/>
        <v>0.47954881114963788</v>
      </c>
      <c r="AJ208">
        <f t="shared" si="44"/>
        <v>1.4590976222992758</v>
      </c>
      <c r="AK208">
        <f t="shared" si="45"/>
        <v>8.0000000000000071E-3</v>
      </c>
      <c r="AQ208">
        <f t="shared" si="46"/>
        <v>0.9484134544945293</v>
      </c>
      <c r="AR208">
        <f t="shared" si="47"/>
        <v>0.34088416780474645</v>
      </c>
    </row>
    <row r="209" spans="1:44" x14ac:dyDescent="0.25">
      <c r="A209">
        <v>0.23395489364299449</v>
      </c>
      <c r="C209">
        <f t="shared" si="37"/>
        <v>-0.725884160822169</v>
      </c>
      <c r="E209">
        <f t="shared" si="38"/>
        <v>0.65401482114679799</v>
      </c>
      <c r="G209">
        <f t="shared" si="39"/>
        <v>0</v>
      </c>
      <c r="O209">
        <f t="shared" si="40"/>
        <v>0.76604510635700551</v>
      </c>
      <c r="Q209">
        <f t="shared" si="36"/>
        <v>0.725884160822169</v>
      </c>
      <c r="S209">
        <f t="shared" si="41"/>
        <v>1.2518535155554407</v>
      </c>
      <c r="U209">
        <f t="shared" si="42"/>
        <v>0.25185351555544067</v>
      </c>
      <c r="W209">
        <f t="shared" si="43"/>
        <v>0.12592675777772033</v>
      </c>
      <c r="AJ209">
        <f t="shared" si="44"/>
        <v>0.15401482114679799</v>
      </c>
      <c r="AK209">
        <f t="shared" si="45"/>
        <v>0.35398517885320202</v>
      </c>
      <c r="AQ209">
        <f t="shared" si="46"/>
        <v>0.10010963374541869</v>
      </c>
      <c r="AR209">
        <f t="shared" si="47"/>
        <v>0.23009036625458129</v>
      </c>
    </row>
    <row r="210" spans="1:44" x14ac:dyDescent="0.25">
      <c r="A210">
        <v>0.62858973967711418</v>
      </c>
      <c r="C210">
        <f t="shared" si="37"/>
        <v>0.32812054481705644</v>
      </c>
      <c r="E210">
        <f t="shared" si="38"/>
        <v>1.0478494998835559</v>
      </c>
      <c r="G210">
        <f t="shared" si="39"/>
        <v>4.7849499883555913E-2</v>
      </c>
      <c r="O210">
        <f t="shared" si="40"/>
        <v>0.37141026032288582</v>
      </c>
      <c r="Q210">
        <f t="shared" si="36"/>
        <v>-0.32812054481705644</v>
      </c>
      <c r="S210">
        <f t="shared" si="41"/>
        <v>0.78134384104679599</v>
      </c>
      <c r="U210">
        <f t="shared" si="42"/>
        <v>0</v>
      </c>
      <c r="W210">
        <f t="shared" si="43"/>
        <v>2.3924749941777956E-2</v>
      </c>
      <c r="AJ210">
        <f t="shared" si="44"/>
        <v>0.54784949988355591</v>
      </c>
      <c r="AK210">
        <f t="shared" si="45"/>
        <v>8.0000000000000071E-3</v>
      </c>
      <c r="AQ210">
        <f t="shared" si="46"/>
        <v>0.35610217492431134</v>
      </c>
      <c r="AR210">
        <f t="shared" si="47"/>
        <v>2.1947324959244563E-2</v>
      </c>
    </row>
    <row r="211" spans="1:44" x14ac:dyDescent="0.25">
      <c r="A211">
        <v>0.96160771507919551</v>
      </c>
      <c r="C211">
        <f t="shared" si="37"/>
        <v>1.7696553643492601</v>
      </c>
      <c r="E211">
        <f t="shared" si="38"/>
        <v>1.9965365178468539</v>
      </c>
      <c r="G211">
        <f t="shared" si="39"/>
        <v>0.99653651784685393</v>
      </c>
      <c r="O211">
        <f t="shared" si="40"/>
        <v>3.8392284920804487E-2</v>
      </c>
      <c r="Q211">
        <f t="shared" si="36"/>
        <v>-1.7696553643492601</v>
      </c>
      <c r="S211">
        <f t="shared" si="41"/>
        <v>0.41007552116348683</v>
      </c>
      <c r="U211">
        <f t="shared" si="42"/>
        <v>0</v>
      </c>
      <c r="W211">
        <f t="shared" si="43"/>
        <v>0.49826825892342697</v>
      </c>
      <c r="AJ211">
        <f t="shared" si="44"/>
        <v>1.4965365178468539</v>
      </c>
      <c r="AK211">
        <f t="shared" si="45"/>
        <v>8.0000000000000071E-3</v>
      </c>
      <c r="AQ211">
        <f t="shared" si="46"/>
        <v>0.97274873660045513</v>
      </c>
      <c r="AR211">
        <f t="shared" si="47"/>
        <v>0.35398778124639879</v>
      </c>
    </row>
    <row r="212" spans="1:44" x14ac:dyDescent="0.25">
      <c r="A212">
        <v>0.3567308572649312</v>
      </c>
      <c r="C212">
        <f t="shared" si="37"/>
        <v>-0.36721089311825961</v>
      </c>
      <c r="E212">
        <f t="shared" si="38"/>
        <v>0.76780329586325935</v>
      </c>
      <c r="G212">
        <f t="shared" si="39"/>
        <v>0</v>
      </c>
      <c r="O212">
        <f t="shared" si="40"/>
        <v>0.64326914273506874</v>
      </c>
      <c r="Q212">
        <f t="shared" si="36"/>
        <v>0.36721089311825955</v>
      </c>
      <c r="S212">
        <f t="shared" si="41"/>
        <v>1.0663287817193641</v>
      </c>
      <c r="U212">
        <f t="shared" si="42"/>
        <v>6.6328781719364072E-2</v>
      </c>
      <c r="W212">
        <f t="shared" si="43"/>
        <v>3.3164390859682036E-2</v>
      </c>
      <c r="AJ212">
        <f t="shared" si="44"/>
        <v>0.26780329586325935</v>
      </c>
      <c r="AK212">
        <f t="shared" si="45"/>
        <v>0.24019670413674066</v>
      </c>
      <c r="AQ212">
        <f t="shared" si="46"/>
        <v>0.17407214231111859</v>
      </c>
      <c r="AR212">
        <f t="shared" si="47"/>
        <v>0.15612785768888141</v>
      </c>
    </row>
    <row r="213" spans="1:44" x14ac:dyDescent="0.25">
      <c r="A213">
        <v>0.65443891720328384</v>
      </c>
      <c r="C213">
        <f t="shared" si="37"/>
        <v>0.39733266085768421</v>
      </c>
      <c r="E213">
        <f t="shared" si="38"/>
        <v>1.0807903379158634</v>
      </c>
      <c r="G213">
        <f t="shared" si="39"/>
        <v>8.079033791586343E-2</v>
      </c>
      <c r="O213">
        <f t="shared" si="40"/>
        <v>0.34556108279671616</v>
      </c>
      <c r="Q213">
        <f t="shared" si="36"/>
        <v>-0.39733266085768421</v>
      </c>
      <c r="S213">
        <f t="shared" si="41"/>
        <v>0.75752967467934351</v>
      </c>
      <c r="U213">
        <f t="shared" si="42"/>
        <v>0</v>
      </c>
      <c r="W213">
        <f t="shared" si="43"/>
        <v>4.0395168957931715E-2</v>
      </c>
      <c r="AJ213">
        <f t="shared" si="44"/>
        <v>0.58079033791586343</v>
      </c>
      <c r="AK213">
        <f t="shared" si="45"/>
        <v>8.0000000000000071E-3</v>
      </c>
      <c r="AQ213">
        <f t="shared" si="46"/>
        <v>0.37751371964531122</v>
      </c>
      <c r="AR213">
        <f t="shared" si="47"/>
        <v>3.3476618270552205E-2</v>
      </c>
    </row>
    <row r="214" spans="1:44" x14ac:dyDescent="0.25">
      <c r="A214">
        <v>0.815515610217597</v>
      </c>
      <c r="C214">
        <f t="shared" si="37"/>
        <v>0.89840667420762754</v>
      </c>
      <c r="E214">
        <f t="shared" si="38"/>
        <v>1.3522632618838921</v>
      </c>
      <c r="G214">
        <f t="shared" si="39"/>
        <v>0.35226326188389212</v>
      </c>
      <c r="O214">
        <f t="shared" si="40"/>
        <v>0.184484389782403</v>
      </c>
      <c r="Q214">
        <f t="shared" si="36"/>
        <v>-0.89840667420762754</v>
      </c>
      <c r="S214">
        <f t="shared" si="41"/>
        <v>0.60545218978838133</v>
      </c>
      <c r="U214">
        <f t="shared" si="42"/>
        <v>0</v>
      </c>
      <c r="W214">
        <f t="shared" si="43"/>
        <v>0.17613163094194606</v>
      </c>
      <c r="AJ214">
        <f t="shared" si="44"/>
        <v>0.85226326188389212</v>
      </c>
      <c r="AK214">
        <f t="shared" si="45"/>
        <v>8.0000000000000071E-3</v>
      </c>
      <c r="AQ214">
        <f t="shared" si="46"/>
        <v>0.55397112022452988</v>
      </c>
      <c r="AR214">
        <f t="shared" si="47"/>
        <v>0.12849214165936224</v>
      </c>
    </row>
    <row r="215" spans="1:44" x14ac:dyDescent="0.25">
      <c r="A215">
        <v>0.15942869350260933</v>
      </c>
      <c r="C215">
        <f t="shared" si="37"/>
        <v>-0.99680867430497377</v>
      </c>
      <c r="E215">
        <f t="shared" si="38"/>
        <v>0.57938598007173348</v>
      </c>
      <c r="G215">
        <f t="shared" si="39"/>
        <v>0</v>
      </c>
      <c r="O215">
        <f t="shared" si="40"/>
        <v>0.84057130649739065</v>
      </c>
      <c r="Q215">
        <f t="shared" si="36"/>
        <v>0.99680867430497377</v>
      </c>
      <c r="S215">
        <f t="shared" si="41"/>
        <v>1.413100732911444</v>
      </c>
      <c r="U215">
        <f t="shared" si="42"/>
        <v>0.413100732911444</v>
      </c>
      <c r="W215">
        <f t="shared" si="43"/>
        <v>0.206550366455722</v>
      </c>
      <c r="AJ215">
        <f t="shared" si="44"/>
        <v>7.9385980071733475E-2</v>
      </c>
      <c r="AK215">
        <f t="shared" si="45"/>
        <v>0.42861401992826653</v>
      </c>
      <c r="AQ215">
        <f t="shared" si="46"/>
        <v>5.1600887046626763E-2</v>
      </c>
      <c r="AR215">
        <f t="shared" si="47"/>
        <v>0.27859911295337325</v>
      </c>
    </row>
    <row r="216" spans="1:44" x14ac:dyDescent="0.25">
      <c r="A216">
        <v>0.17694631794183172</v>
      </c>
      <c r="C216">
        <f t="shared" si="37"/>
        <v>-0.9270652909807644</v>
      </c>
      <c r="E216">
        <f t="shared" si="38"/>
        <v>0.5977419128564434</v>
      </c>
      <c r="G216">
        <f t="shared" si="39"/>
        <v>0</v>
      </c>
      <c r="O216">
        <f t="shared" si="40"/>
        <v>0.82305368205816831</v>
      </c>
      <c r="Q216">
        <f t="shared" si="36"/>
        <v>0.9270652909807644</v>
      </c>
      <c r="S216">
        <f t="shared" si="41"/>
        <v>1.3697061147435587</v>
      </c>
      <c r="U216">
        <f t="shared" si="42"/>
        <v>0.36970611474355874</v>
      </c>
      <c r="W216">
        <f t="shared" si="43"/>
        <v>0.18485305737177937</v>
      </c>
      <c r="AJ216">
        <f t="shared" si="44"/>
        <v>9.7741912856443403E-2</v>
      </c>
      <c r="AK216">
        <f t="shared" si="45"/>
        <v>0.4102580871435566</v>
      </c>
      <c r="AQ216">
        <f t="shared" si="46"/>
        <v>6.3532243356688209E-2</v>
      </c>
      <c r="AR216">
        <f t="shared" si="47"/>
        <v>0.26666775664331177</v>
      </c>
    </row>
    <row r="217" spans="1:44" x14ac:dyDescent="0.25">
      <c r="A217">
        <v>0.88424329355754261</v>
      </c>
      <c r="C217">
        <f t="shared" si="37"/>
        <v>1.1964694513961074</v>
      </c>
      <c r="E217">
        <f t="shared" si="38"/>
        <v>1.5450826518543923</v>
      </c>
      <c r="G217">
        <f t="shared" si="39"/>
        <v>0.54508265185439231</v>
      </c>
      <c r="O217">
        <f t="shared" si="40"/>
        <v>0.11575670644245739</v>
      </c>
      <c r="Q217">
        <f t="shared" si="36"/>
        <v>-1.1964694513961074</v>
      </c>
      <c r="S217">
        <f t="shared" si="41"/>
        <v>0.52989447010834634</v>
      </c>
      <c r="U217">
        <f t="shared" si="42"/>
        <v>0</v>
      </c>
      <c r="W217">
        <f t="shared" si="43"/>
        <v>0.27254132592719615</v>
      </c>
      <c r="AJ217">
        <f t="shared" si="44"/>
        <v>1.0450826518543923</v>
      </c>
      <c r="AK217">
        <f t="shared" si="45"/>
        <v>8.0000000000000071E-3</v>
      </c>
      <c r="AQ217">
        <f t="shared" si="46"/>
        <v>0.67930372370535508</v>
      </c>
      <c r="AR217">
        <f t="shared" si="47"/>
        <v>0.19597892814903722</v>
      </c>
    </row>
    <row r="218" spans="1:44" x14ac:dyDescent="0.25">
      <c r="A218">
        <v>0.25971251564073611</v>
      </c>
      <c r="C218">
        <f t="shared" si="37"/>
        <v>-0.64423195664825461</v>
      </c>
      <c r="E218">
        <f t="shared" si="38"/>
        <v>0.67833820385531762</v>
      </c>
      <c r="G218">
        <f t="shared" si="39"/>
        <v>0</v>
      </c>
      <c r="O218">
        <f t="shared" si="40"/>
        <v>0.74028748435926395</v>
      </c>
      <c r="Q218">
        <f t="shared" si="36"/>
        <v>0.64423195664825472</v>
      </c>
      <c r="S218">
        <f t="shared" si="41"/>
        <v>1.2069654169922124</v>
      </c>
      <c r="U218">
        <f t="shared" si="42"/>
        <v>0.20696541699221238</v>
      </c>
      <c r="W218">
        <f t="shared" si="43"/>
        <v>0.10348270849610619</v>
      </c>
      <c r="AJ218">
        <f t="shared" si="44"/>
        <v>0.17833820385531762</v>
      </c>
      <c r="AK218">
        <f t="shared" si="45"/>
        <v>0.32966179614468238</v>
      </c>
      <c r="AQ218">
        <f t="shared" si="46"/>
        <v>0.11591983250595646</v>
      </c>
      <c r="AR218">
        <f t="shared" si="47"/>
        <v>0.21428016749404355</v>
      </c>
    </row>
    <row r="219" spans="1:44" x14ac:dyDescent="0.25">
      <c r="A219">
        <v>0.81063264870143747</v>
      </c>
      <c r="C219">
        <f t="shared" si="37"/>
        <v>0.88023004087524503</v>
      </c>
      <c r="E219">
        <f t="shared" si="38"/>
        <v>1.3413154901206419</v>
      </c>
      <c r="G219">
        <f t="shared" si="39"/>
        <v>0.34131549012064188</v>
      </c>
      <c r="O219">
        <f t="shared" si="40"/>
        <v>0.18936735129856253</v>
      </c>
      <c r="Q219">
        <f t="shared" si="36"/>
        <v>-0.88023004087524503</v>
      </c>
      <c r="S219">
        <f t="shared" si="41"/>
        <v>0.61039387012845325</v>
      </c>
      <c r="U219">
        <f t="shared" si="42"/>
        <v>0</v>
      </c>
      <c r="W219">
        <f t="shared" si="43"/>
        <v>0.17065774506032094</v>
      </c>
      <c r="AJ219">
        <f t="shared" si="44"/>
        <v>0.84131549012064188</v>
      </c>
      <c r="AK219">
        <f t="shared" si="45"/>
        <v>8.0000000000000071E-3</v>
      </c>
      <c r="AQ219">
        <f t="shared" si="46"/>
        <v>0.54685506857841726</v>
      </c>
      <c r="AR219">
        <f t="shared" si="47"/>
        <v>0.12466042154222462</v>
      </c>
    </row>
    <row r="220" spans="1:44" x14ac:dyDescent="0.25">
      <c r="A220">
        <v>0.11758781701101718</v>
      </c>
      <c r="C220">
        <f t="shared" si="37"/>
        <v>-1.1871318068863921</v>
      </c>
      <c r="E220">
        <f t="shared" si="38"/>
        <v>0.53211189453127916</v>
      </c>
      <c r="G220">
        <f t="shared" si="39"/>
        <v>0</v>
      </c>
      <c r="O220">
        <f t="shared" si="40"/>
        <v>0.88241218298898283</v>
      </c>
      <c r="Q220">
        <f t="shared" si="36"/>
        <v>1.1871318068863921</v>
      </c>
      <c r="S220">
        <f t="shared" si="41"/>
        <v>1.5386439609645943</v>
      </c>
      <c r="U220">
        <f t="shared" si="42"/>
        <v>0.53864396096459433</v>
      </c>
      <c r="W220">
        <f t="shared" si="43"/>
        <v>0.26932198048229716</v>
      </c>
      <c r="AJ220">
        <f t="shared" si="44"/>
        <v>3.2111894531279161E-2</v>
      </c>
      <c r="AK220">
        <f t="shared" si="45"/>
        <v>0.47588810546872085</v>
      </c>
      <c r="AQ220">
        <f t="shared" si="46"/>
        <v>2.0872731445331454E-2</v>
      </c>
      <c r="AR220">
        <f t="shared" si="47"/>
        <v>0.30932726855466852</v>
      </c>
    </row>
    <row r="221" spans="1:44" x14ac:dyDescent="0.25">
      <c r="A221">
        <v>0.84249397259437853</v>
      </c>
      <c r="C221">
        <f t="shared" si="37"/>
        <v>1.0047607769521361</v>
      </c>
      <c r="E221">
        <f t="shared" si="38"/>
        <v>1.4181350731565141</v>
      </c>
      <c r="G221">
        <f t="shared" si="39"/>
        <v>0.4181350731565141</v>
      </c>
      <c r="O221">
        <f t="shared" si="40"/>
        <v>0.15750602740562147</v>
      </c>
      <c r="Q221">
        <f t="shared" si="36"/>
        <v>-1.0047607769521361</v>
      </c>
      <c r="S221">
        <f t="shared" si="41"/>
        <v>0.57732917588423649</v>
      </c>
      <c r="U221">
        <f t="shared" si="42"/>
        <v>0</v>
      </c>
      <c r="W221">
        <f t="shared" si="43"/>
        <v>0.20906753657825705</v>
      </c>
      <c r="AJ221">
        <f t="shared" si="44"/>
        <v>0.9181350731565141</v>
      </c>
      <c r="AK221">
        <f t="shared" si="45"/>
        <v>8.0000000000000071E-3</v>
      </c>
      <c r="AQ221">
        <f t="shared" si="46"/>
        <v>0.59678779755173417</v>
      </c>
      <c r="AR221">
        <f t="shared" si="47"/>
        <v>0.15154727560477993</v>
      </c>
    </row>
    <row r="222" spans="1:44" x14ac:dyDescent="0.25">
      <c r="A222">
        <v>0.65569017609179969</v>
      </c>
      <c r="C222">
        <f t="shared" si="37"/>
        <v>0.40072901279851209</v>
      </c>
      <c r="E222">
        <f t="shared" si="38"/>
        <v>1.0824331920454917</v>
      </c>
      <c r="G222">
        <f t="shared" si="39"/>
        <v>8.243319204549171E-2</v>
      </c>
      <c r="O222">
        <f t="shared" si="40"/>
        <v>0.34430982390820031</v>
      </c>
      <c r="Q222">
        <f t="shared" si="36"/>
        <v>-0.40072901279851209</v>
      </c>
      <c r="S222">
        <f t="shared" si="41"/>
        <v>0.75637994020749955</v>
      </c>
      <c r="U222">
        <f t="shared" si="42"/>
        <v>0</v>
      </c>
      <c r="W222">
        <f t="shared" si="43"/>
        <v>4.1216596022745855E-2</v>
      </c>
      <c r="AJ222">
        <f t="shared" si="44"/>
        <v>0.58243319204549171</v>
      </c>
      <c r="AK222">
        <f t="shared" si="45"/>
        <v>8.0000000000000071E-3</v>
      </c>
      <c r="AQ222">
        <f t="shared" si="46"/>
        <v>0.37858157482956961</v>
      </c>
      <c r="AR222">
        <f t="shared" si="47"/>
        <v>3.4051617215922092E-2</v>
      </c>
    </row>
    <row r="223" spans="1:44" x14ac:dyDescent="0.25">
      <c r="A223">
        <v>0.97686696981719412</v>
      </c>
      <c r="C223">
        <f t="shared" si="37"/>
        <v>1.9929578719577496</v>
      </c>
      <c r="E223">
        <f t="shared" si="38"/>
        <v>2.2062138484601999</v>
      </c>
      <c r="G223">
        <f t="shared" si="39"/>
        <v>1.2062138484601999</v>
      </c>
      <c r="O223">
        <f t="shared" si="40"/>
        <v>2.313303018280588E-2</v>
      </c>
      <c r="Q223">
        <f t="shared" si="36"/>
        <v>-1.9929578719577496</v>
      </c>
      <c r="S223">
        <f t="shared" si="41"/>
        <v>0.3711021729146543</v>
      </c>
      <c r="U223">
        <f t="shared" si="42"/>
        <v>0</v>
      </c>
      <c r="W223">
        <f t="shared" si="43"/>
        <v>0.60310692423009993</v>
      </c>
      <c r="AJ223">
        <f t="shared" si="44"/>
        <v>1.7062138484601999</v>
      </c>
      <c r="AK223">
        <f t="shared" si="45"/>
        <v>8.0000000000000071E-3</v>
      </c>
      <c r="AQ223">
        <f t="shared" si="46"/>
        <v>1.10903900149913</v>
      </c>
      <c r="AR223">
        <f t="shared" si="47"/>
        <v>0.42737484696106981</v>
      </c>
    </row>
    <row r="224" spans="1:44" x14ac:dyDescent="0.25">
      <c r="A224">
        <v>5.8534501174962617E-2</v>
      </c>
      <c r="C224">
        <f t="shared" si="37"/>
        <v>-1.5671954984385776</v>
      </c>
      <c r="E224">
        <f t="shared" si="38"/>
        <v>0.44893770895309287</v>
      </c>
      <c r="G224">
        <f t="shared" si="39"/>
        <v>0</v>
      </c>
      <c r="O224">
        <f t="shared" si="40"/>
        <v>0.94146549882503738</v>
      </c>
      <c r="Q224">
        <f t="shared" si="36"/>
        <v>1.5671954984385776</v>
      </c>
      <c r="S224">
        <f t="shared" si="41"/>
        <v>1.8237068010776674</v>
      </c>
      <c r="U224">
        <f t="shared" si="42"/>
        <v>0.82370680107766736</v>
      </c>
      <c r="W224">
        <f t="shared" si="43"/>
        <v>0.41185340053883368</v>
      </c>
      <c r="AJ224">
        <f t="shared" si="44"/>
        <v>0</v>
      </c>
      <c r="AK224">
        <f t="shared" si="45"/>
        <v>0.50800000000000001</v>
      </c>
      <c r="AQ224">
        <f t="shared" si="46"/>
        <v>0</v>
      </c>
      <c r="AR224">
        <f t="shared" si="47"/>
        <v>0.33019999999999999</v>
      </c>
    </row>
    <row r="225" spans="1:44" x14ac:dyDescent="0.25">
      <c r="A225">
        <v>0.19476912747581407</v>
      </c>
      <c r="C225">
        <f t="shared" si="37"/>
        <v>-0.86045504359330494</v>
      </c>
      <c r="E225">
        <f t="shared" si="38"/>
        <v>0.6158159184388724</v>
      </c>
      <c r="G225">
        <f t="shared" si="39"/>
        <v>0</v>
      </c>
      <c r="O225">
        <f t="shared" si="40"/>
        <v>0.8052308725241859</v>
      </c>
      <c r="Q225">
        <f t="shared" si="36"/>
        <v>0.86045504359330494</v>
      </c>
      <c r="S225">
        <f t="shared" si="41"/>
        <v>1.3295056664879821</v>
      </c>
      <c r="U225">
        <f t="shared" si="42"/>
        <v>0.32950566648798207</v>
      </c>
      <c r="W225">
        <f t="shared" si="43"/>
        <v>0.16475283324399104</v>
      </c>
      <c r="AJ225">
        <f t="shared" si="44"/>
        <v>0.1158159184388724</v>
      </c>
      <c r="AK225">
        <f t="shared" si="45"/>
        <v>0.39218408156112761</v>
      </c>
      <c r="AQ225">
        <f t="shared" si="46"/>
        <v>7.528034698526706E-2</v>
      </c>
      <c r="AR225">
        <f t="shared" si="47"/>
        <v>0.25491965301473296</v>
      </c>
    </row>
    <row r="226" spans="1:44" x14ac:dyDescent="0.25">
      <c r="A226">
        <v>0.59083834345530561</v>
      </c>
      <c r="C226">
        <f t="shared" si="37"/>
        <v>0.22970203551087087</v>
      </c>
      <c r="E226">
        <f t="shared" si="38"/>
        <v>1.0027295917648278</v>
      </c>
      <c r="G226">
        <f t="shared" si="39"/>
        <v>2.7295917648277879E-3</v>
      </c>
      <c r="O226">
        <f t="shared" si="40"/>
        <v>0.40916165654469439</v>
      </c>
      <c r="Q226">
        <f t="shared" si="36"/>
        <v>-0.22970203551087087</v>
      </c>
      <c r="S226">
        <f t="shared" si="41"/>
        <v>0.81650203584497427</v>
      </c>
      <c r="U226">
        <f t="shared" si="42"/>
        <v>0</v>
      </c>
      <c r="W226">
        <f t="shared" si="43"/>
        <v>1.3647958824138939E-3</v>
      </c>
      <c r="AJ226">
        <f t="shared" si="44"/>
        <v>0.50272959176482779</v>
      </c>
      <c r="AK226">
        <f t="shared" si="45"/>
        <v>8.0000000000000071E-3</v>
      </c>
      <c r="AQ226">
        <f t="shared" si="46"/>
        <v>0.32677423464713806</v>
      </c>
      <c r="AR226">
        <f t="shared" si="47"/>
        <v>6.1553571176897193E-3</v>
      </c>
    </row>
    <row r="227" spans="1:44" x14ac:dyDescent="0.25">
      <c r="A227">
        <v>0.64229255043183686</v>
      </c>
      <c r="C227">
        <f t="shared" si="37"/>
        <v>0.36459345774589169</v>
      </c>
      <c r="E227">
        <f t="shared" si="38"/>
        <v>1.0650813179555068</v>
      </c>
      <c r="G227">
        <f t="shared" si="39"/>
        <v>6.5081317955506757E-2</v>
      </c>
      <c r="O227">
        <f t="shared" si="40"/>
        <v>0.35770744956816314</v>
      </c>
      <c r="Q227">
        <f t="shared" si="36"/>
        <v>-0.36459345774589169</v>
      </c>
      <c r="S227">
        <f t="shared" si="41"/>
        <v>0.76870257629679295</v>
      </c>
      <c r="U227">
        <f t="shared" si="42"/>
        <v>0</v>
      </c>
      <c r="W227">
        <f t="shared" si="43"/>
        <v>3.2540658977753378E-2</v>
      </c>
      <c r="AJ227">
        <f t="shared" si="44"/>
        <v>0.56508131795550676</v>
      </c>
      <c r="AK227">
        <f t="shared" si="45"/>
        <v>8.0000000000000071E-3</v>
      </c>
      <c r="AQ227">
        <f t="shared" si="46"/>
        <v>0.36730285667107943</v>
      </c>
      <c r="AR227">
        <f t="shared" si="47"/>
        <v>2.7978461284427325E-2</v>
      </c>
    </row>
    <row r="228" spans="1:44" x14ac:dyDescent="0.25">
      <c r="A228">
        <v>0.30765709402752772</v>
      </c>
      <c r="C228">
        <f t="shared" si="37"/>
        <v>-0.50250236664721049</v>
      </c>
      <c r="E228">
        <f t="shared" si="38"/>
        <v>0.7227254326635163</v>
      </c>
      <c r="G228">
        <f t="shared" si="39"/>
        <v>0</v>
      </c>
      <c r="O228">
        <f t="shared" si="40"/>
        <v>0.69234290597247228</v>
      </c>
      <c r="Q228">
        <f t="shared" si="36"/>
        <v>0.50250236664721049</v>
      </c>
      <c r="S228">
        <f t="shared" si="41"/>
        <v>1.1328378884642949</v>
      </c>
      <c r="U228">
        <f t="shared" si="42"/>
        <v>0.1328378884642949</v>
      </c>
      <c r="W228">
        <f t="shared" si="43"/>
        <v>6.6418944232147448E-2</v>
      </c>
      <c r="AJ228">
        <f t="shared" si="44"/>
        <v>0.2227254326635163</v>
      </c>
      <c r="AK228">
        <f t="shared" si="45"/>
        <v>0.28527456733648371</v>
      </c>
      <c r="AQ228">
        <f t="shared" si="46"/>
        <v>0.14477153123128561</v>
      </c>
      <c r="AR228">
        <f t="shared" si="47"/>
        <v>0.18542846876871438</v>
      </c>
    </row>
    <row r="229" spans="1:44" x14ac:dyDescent="0.25">
      <c r="A229">
        <v>0.73686941129795225</v>
      </c>
      <c r="C229">
        <f t="shared" si="37"/>
        <v>0.63372366593606255</v>
      </c>
      <c r="E229">
        <f t="shared" si="38"/>
        <v>1.2013066497562777</v>
      </c>
      <c r="G229">
        <f t="shared" si="39"/>
        <v>0.20130664975627766</v>
      </c>
      <c r="O229">
        <f t="shared" si="40"/>
        <v>0.26313058870204775</v>
      </c>
      <c r="Q229">
        <f t="shared" si="36"/>
        <v>-0.63372366593606255</v>
      </c>
      <c r="S229">
        <f t="shared" si="41"/>
        <v>0.6815335228886702</v>
      </c>
      <c r="U229">
        <f t="shared" si="42"/>
        <v>0</v>
      </c>
      <c r="W229">
        <f t="shared" si="43"/>
        <v>0.10065332487813883</v>
      </c>
      <c r="AJ229">
        <f t="shared" si="44"/>
        <v>0.70130664975627766</v>
      </c>
      <c r="AK229">
        <f t="shared" si="45"/>
        <v>8.0000000000000071E-3</v>
      </c>
      <c r="AQ229">
        <f t="shared" si="46"/>
        <v>0.45584932234158049</v>
      </c>
      <c r="AR229">
        <f t="shared" si="47"/>
        <v>7.5657327414697162E-2</v>
      </c>
    </row>
    <row r="230" spans="1:44" x14ac:dyDescent="0.25">
      <c r="A230">
        <v>2.0477919858394117E-2</v>
      </c>
      <c r="C230">
        <f t="shared" si="37"/>
        <v>-2.0439767940609985</v>
      </c>
      <c r="E230">
        <f t="shared" si="38"/>
        <v>0.36273083861001371</v>
      </c>
      <c r="G230">
        <f t="shared" si="39"/>
        <v>0</v>
      </c>
      <c r="O230">
        <f t="shared" si="40"/>
        <v>0.97952208014160591</v>
      </c>
      <c r="Q230">
        <f t="shared" si="36"/>
        <v>2.043976794060999</v>
      </c>
      <c r="S230">
        <f t="shared" si="41"/>
        <v>2.2571302628013714</v>
      </c>
      <c r="U230">
        <f t="shared" si="42"/>
        <v>1.2571302628013714</v>
      </c>
      <c r="W230">
        <f t="shared" si="43"/>
        <v>0.62856513140068571</v>
      </c>
      <c r="AJ230">
        <f t="shared" si="44"/>
        <v>0</v>
      </c>
      <c r="AK230">
        <f t="shared" si="45"/>
        <v>0.50800000000000001</v>
      </c>
      <c r="AQ230">
        <f t="shared" si="46"/>
        <v>0</v>
      </c>
      <c r="AR230">
        <f t="shared" si="47"/>
        <v>0.33019999999999999</v>
      </c>
    </row>
    <row r="231" spans="1:44" x14ac:dyDescent="0.25">
      <c r="A231">
        <v>0.41425824762718588</v>
      </c>
      <c r="C231">
        <f t="shared" si="37"/>
        <v>-0.21660460681372931</v>
      </c>
      <c r="E231">
        <f t="shared" si="38"/>
        <v>0.82129860643656316</v>
      </c>
      <c r="G231">
        <f t="shared" si="39"/>
        <v>0</v>
      </c>
      <c r="O231">
        <f t="shared" si="40"/>
        <v>0.58574175237281412</v>
      </c>
      <c r="Q231">
        <f t="shared" si="36"/>
        <v>0.21660460681372931</v>
      </c>
      <c r="S231">
        <f t="shared" si="41"/>
        <v>0.99687342296887282</v>
      </c>
      <c r="U231">
        <f t="shared" si="42"/>
        <v>0</v>
      </c>
      <c r="W231">
        <f t="shared" si="43"/>
        <v>0</v>
      </c>
      <c r="AJ231">
        <f t="shared" si="44"/>
        <v>0.32129860643656316</v>
      </c>
      <c r="AK231">
        <f t="shared" si="45"/>
        <v>0.18670139356343685</v>
      </c>
      <c r="AQ231">
        <f t="shared" si="46"/>
        <v>0.20884409418376607</v>
      </c>
      <c r="AR231">
        <f t="shared" si="47"/>
        <v>0.12135590581623393</v>
      </c>
    </row>
    <row r="232" spans="1:44" x14ac:dyDescent="0.25">
      <c r="A232">
        <v>0.12332529679250466</v>
      </c>
      <c r="C232">
        <f t="shared" si="37"/>
        <v>-1.1585231903354256</v>
      </c>
      <c r="E232">
        <f t="shared" si="38"/>
        <v>0.53896355763805792</v>
      </c>
      <c r="G232">
        <f t="shared" si="39"/>
        <v>0</v>
      </c>
      <c r="O232">
        <f t="shared" si="40"/>
        <v>0.8766747032074953</v>
      </c>
      <c r="Q232">
        <f t="shared" si="36"/>
        <v>1.1585231903354249</v>
      </c>
      <c r="S232">
        <f t="shared" si="41"/>
        <v>1.5190836958735567</v>
      </c>
      <c r="U232">
        <f t="shared" si="42"/>
        <v>0.51908369587355674</v>
      </c>
      <c r="W232">
        <f t="shared" si="43"/>
        <v>0.25954184793677837</v>
      </c>
      <c r="AJ232">
        <f t="shared" si="44"/>
        <v>3.8963557638057922E-2</v>
      </c>
      <c r="AK232">
        <f t="shared" si="45"/>
        <v>0.46903644236194209</v>
      </c>
      <c r="AQ232">
        <f t="shared" si="46"/>
        <v>2.5326312464737651E-2</v>
      </c>
      <c r="AR232">
        <f t="shared" si="47"/>
        <v>0.30487368753526234</v>
      </c>
    </row>
    <row r="233" spans="1:44" x14ac:dyDescent="0.25">
      <c r="A233">
        <v>0.95162816248054449</v>
      </c>
      <c r="C233">
        <f t="shared" si="37"/>
        <v>1.6608495085363677</v>
      </c>
      <c r="E233">
        <f t="shared" si="38"/>
        <v>1.9017118995841833</v>
      </c>
      <c r="G233">
        <f t="shared" si="39"/>
        <v>0.9017118995841833</v>
      </c>
      <c r="O233">
        <f t="shared" si="40"/>
        <v>4.8371837519455507E-2</v>
      </c>
      <c r="Q233">
        <f t="shared" si="36"/>
        <v>-1.6608495085363677</v>
      </c>
      <c r="S233">
        <f t="shared" si="41"/>
        <v>0.43052302152444882</v>
      </c>
      <c r="U233">
        <f t="shared" si="42"/>
        <v>0</v>
      </c>
      <c r="W233">
        <f t="shared" si="43"/>
        <v>0.45085594979209165</v>
      </c>
      <c r="AJ233">
        <f t="shared" si="44"/>
        <v>1.4017118995841833</v>
      </c>
      <c r="AK233">
        <f t="shared" si="45"/>
        <v>8.0000000000000071E-3</v>
      </c>
      <c r="AQ233">
        <f t="shared" si="46"/>
        <v>0.91111273472971921</v>
      </c>
      <c r="AR233">
        <f t="shared" si="47"/>
        <v>0.32079916485446408</v>
      </c>
    </row>
    <row r="234" spans="1:44" x14ac:dyDescent="0.25">
      <c r="A234">
        <v>0.22092349009674367</v>
      </c>
      <c r="C234">
        <f t="shared" si="37"/>
        <v>-0.76907804603842411</v>
      </c>
      <c r="E234">
        <f t="shared" si="38"/>
        <v>0.64150252542209008</v>
      </c>
      <c r="G234">
        <f t="shared" si="39"/>
        <v>0</v>
      </c>
      <c r="O234">
        <f t="shared" si="40"/>
        <v>0.77907650990325639</v>
      </c>
      <c r="Q234">
        <f t="shared" si="36"/>
        <v>0.76907804603842433</v>
      </c>
      <c r="S234">
        <f t="shared" si="41"/>
        <v>1.2762705065569007</v>
      </c>
      <c r="U234">
        <f t="shared" si="42"/>
        <v>0.27627050655690066</v>
      </c>
      <c r="W234">
        <f t="shared" si="43"/>
        <v>0.13813525327845033</v>
      </c>
      <c r="AJ234">
        <f t="shared" si="44"/>
        <v>0.14150252542209008</v>
      </c>
      <c r="AK234">
        <f t="shared" si="45"/>
        <v>0.36649747457790993</v>
      </c>
      <c r="AQ234">
        <f t="shared" si="46"/>
        <v>9.1976641524358554E-2</v>
      </c>
      <c r="AR234">
        <f t="shared" si="47"/>
        <v>0.23822335847564144</v>
      </c>
    </row>
    <row r="235" spans="1:44" x14ac:dyDescent="0.25">
      <c r="A235">
        <v>0.78865932187871945</v>
      </c>
      <c r="C235">
        <f t="shared" si="37"/>
        <v>0.80177805288205084</v>
      </c>
      <c r="E235">
        <f t="shared" si="38"/>
        <v>1.2950716811025134</v>
      </c>
      <c r="G235">
        <f t="shared" si="39"/>
        <v>0.29507168110251336</v>
      </c>
      <c r="O235">
        <f t="shared" si="40"/>
        <v>0.21134067812128055</v>
      </c>
      <c r="Q235">
        <f t="shared" si="36"/>
        <v>-0.80177805288205084</v>
      </c>
      <c r="S235">
        <f t="shared" si="41"/>
        <v>0.63218952666850414</v>
      </c>
      <c r="U235">
        <f t="shared" si="42"/>
        <v>0</v>
      </c>
      <c r="W235">
        <f t="shared" si="43"/>
        <v>0.14753584055125668</v>
      </c>
      <c r="AJ235">
        <f t="shared" si="44"/>
        <v>0.79507168110251336</v>
      </c>
      <c r="AK235">
        <f t="shared" si="45"/>
        <v>8.0000000000000071E-3</v>
      </c>
      <c r="AQ235">
        <f t="shared" si="46"/>
        <v>0.5167965927166337</v>
      </c>
      <c r="AR235">
        <f t="shared" si="47"/>
        <v>0.10847508838587966</v>
      </c>
    </row>
    <row r="236" spans="1:44" x14ac:dyDescent="0.25">
      <c r="A236">
        <v>0.54387035737174594</v>
      </c>
      <c r="C236">
        <f t="shared" si="37"/>
        <v>0.11018925297436032</v>
      </c>
      <c r="E236">
        <f t="shared" si="38"/>
        <v>0.95054301020629206</v>
      </c>
      <c r="G236">
        <f t="shared" si="39"/>
        <v>0</v>
      </c>
      <c r="O236">
        <f t="shared" si="40"/>
        <v>0.45612964262825406</v>
      </c>
      <c r="Q236">
        <f t="shared" si="36"/>
        <v>-0.11018925297436032</v>
      </c>
      <c r="S236">
        <f t="shared" si="41"/>
        <v>0.86132951827218884</v>
      </c>
      <c r="U236">
        <f t="shared" si="42"/>
        <v>0</v>
      </c>
      <c r="W236">
        <f t="shared" si="43"/>
        <v>0</v>
      </c>
      <c r="AJ236">
        <f t="shared" si="44"/>
        <v>0.45054301020629206</v>
      </c>
      <c r="AK236">
        <f t="shared" si="45"/>
        <v>5.7456989793707947E-2</v>
      </c>
      <c r="AQ236">
        <f t="shared" si="46"/>
        <v>0.29285295663408983</v>
      </c>
      <c r="AR236">
        <f t="shared" si="47"/>
        <v>3.734704336591016E-2</v>
      </c>
    </row>
    <row r="237" spans="1:44" x14ac:dyDescent="0.25">
      <c r="A237">
        <v>0.64659566026795257</v>
      </c>
      <c r="C237">
        <f t="shared" si="37"/>
        <v>0.37614556767226182</v>
      </c>
      <c r="E237">
        <f t="shared" si="38"/>
        <v>1.070598043772498</v>
      </c>
      <c r="G237">
        <f t="shared" si="39"/>
        <v>7.0598043772498009E-2</v>
      </c>
      <c r="O237">
        <f t="shared" si="40"/>
        <v>0.35340433973204743</v>
      </c>
      <c r="Q237">
        <f t="shared" si="36"/>
        <v>-0.37614556767226182</v>
      </c>
      <c r="S237">
        <f t="shared" si="41"/>
        <v>0.76474149923999124</v>
      </c>
      <c r="U237">
        <f t="shared" si="42"/>
        <v>0</v>
      </c>
      <c r="W237">
        <f t="shared" si="43"/>
        <v>3.5299021886249005E-2</v>
      </c>
      <c r="AJ237">
        <f t="shared" si="44"/>
        <v>0.57059804377249801</v>
      </c>
      <c r="AK237">
        <f t="shared" si="45"/>
        <v>8.0000000000000071E-3</v>
      </c>
      <c r="AQ237">
        <f t="shared" si="46"/>
        <v>0.37088872845212373</v>
      </c>
      <c r="AR237">
        <f t="shared" si="47"/>
        <v>2.9909315320374275E-2</v>
      </c>
    </row>
    <row r="238" spans="1:44" x14ac:dyDescent="0.25">
      <c r="A238">
        <v>0.50239570299386582</v>
      </c>
      <c r="C238">
        <f t="shared" si="37"/>
        <v>6.005172955040463E-3</v>
      </c>
      <c r="E238">
        <f t="shared" si="38"/>
        <v>0.90727071082850719</v>
      </c>
      <c r="G238">
        <f t="shared" si="39"/>
        <v>0</v>
      </c>
      <c r="O238">
        <f t="shared" si="40"/>
        <v>0.49760429700613418</v>
      </c>
      <c r="Q238">
        <f t="shared" si="36"/>
        <v>-6.005172955040463E-3</v>
      </c>
      <c r="S238">
        <f t="shared" si="41"/>
        <v>0.90241065131522658</v>
      </c>
      <c r="U238">
        <f t="shared" si="42"/>
        <v>0</v>
      </c>
      <c r="W238">
        <f t="shared" si="43"/>
        <v>0</v>
      </c>
      <c r="AJ238">
        <f t="shared" si="44"/>
        <v>0.40727071082850719</v>
      </c>
      <c r="AK238">
        <f t="shared" si="45"/>
        <v>0.10072928917149282</v>
      </c>
      <c r="AQ238">
        <f t="shared" si="46"/>
        <v>0.26472596203852966</v>
      </c>
      <c r="AR238">
        <f t="shared" si="47"/>
        <v>6.5474037961470333E-2</v>
      </c>
    </row>
    <row r="239" spans="1:44" x14ac:dyDescent="0.25">
      <c r="A239">
        <v>0.1358073671681875</v>
      </c>
      <c r="C239">
        <f t="shared" si="37"/>
        <v>-1.0993515977355925</v>
      </c>
      <c r="E239">
        <f t="shared" si="38"/>
        <v>0.55341617660948872</v>
      </c>
      <c r="G239">
        <f t="shared" si="39"/>
        <v>0</v>
      </c>
      <c r="O239">
        <f t="shared" si="40"/>
        <v>0.86419263283181247</v>
      </c>
      <c r="Q239">
        <f t="shared" si="36"/>
        <v>1.0993515977355925</v>
      </c>
      <c r="S239">
        <f t="shared" si="41"/>
        <v>1.4794123982676948</v>
      </c>
      <c r="U239">
        <f t="shared" si="42"/>
        <v>0.47941239826769477</v>
      </c>
      <c r="W239">
        <f t="shared" si="43"/>
        <v>0.23970619913384739</v>
      </c>
      <c r="AJ239">
        <f t="shared" si="44"/>
        <v>5.3416176609488719E-2</v>
      </c>
      <c r="AK239">
        <f t="shared" si="45"/>
        <v>0.45458382339051129</v>
      </c>
      <c r="AQ239">
        <f t="shared" si="46"/>
        <v>3.4720514796167667E-2</v>
      </c>
      <c r="AR239">
        <f t="shared" si="47"/>
        <v>0.29547948520383233</v>
      </c>
    </row>
    <row r="240" spans="1:44" x14ac:dyDescent="0.25">
      <c r="A240">
        <v>5.4475539414654987E-2</v>
      </c>
      <c r="C240">
        <f t="shared" si="37"/>
        <v>-1.6029256097617632</v>
      </c>
      <c r="E240">
        <f t="shared" si="38"/>
        <v>0.44182114626264285</v>
      </c>
      <c r="G240">
        <f t="shared" si="39"/>
        <v>0</v>
      </c>
      <c r="O240">
        <f t="shared" si="40"/>
        <v>0.94552446058534501</v>
      </c>
      <c r="Q240">
        <f t="shared" si="36"/>
        <v>1.6029256097617632</v>
      </c>
      <c r="S240">
        <f t="shared" si="41"/>
        <v>1.8530818635631423</v>
      </c>
      <c r="U240">
        <f t="shared" si="42"/>
        <v>0.85308186356314231</v>
      </c>
      <c r="W240">
        <f t="shared" si="43"/>
        <v>0.42654093178157115</v>
      </c>
      <c r="AJ240">
        <f t="shared" si="44"/>
        <v>0</v>
      </c>
      <c r="AK240">
        <f t="shared" si="45"/>
        <v>0.50800000000000001</v>
      </c>
      <c r="AQ240">
        <f t="shared" si="46"/>
        <v>0</v>
      </c>
      <c r="AR240">
        <f t="shared" si="47"/>
        <v>0.33019999999999999</v>
      </c>
    </row>
    <row r="241" spans="1:44" x14ac:dyDescent="0.25">
      <c r="A241">
        <v>7.7578051087984864E-2</v>
      </c>
      <c r="C241">
        <f t="shared" si="37"/>
        <v>-1.4215528451835748</v>
      </c>
      <c r="E241">
        <f t="shared" si="38"/>
        <v>0.47915182992747501</v>
      </c>
      <c r="G241">
        <f t="shared" si="39"/>
        <v>0</v>
      </c>
      <c r="O241">
        <f t="shared" si="40"/>
        <v>0.92242194891201512</v>
      </c>
      <c r="Q241">
        <f t="shared" si="36"/>
        <v>1.4215528451835748</v>
      </c>
      <c r="S241">
        <f t="shared" si="41"/>
        <v>1.7087083924982733</v>
      </c>
      <c r="U241">
        <f t="shared" si="42"/>
        <v>0.70870839249827333</v>
      </c>
      <c r="W241">
        <f t="shared" si="43"/>
        <v>0.35435419624913667</v>
      </c>
      <c r="AJ241">
        <f t="shared" si="44"/>
        <v>0</v>
      </c>
      <c r="AK241">
        <f t="shared" si="45"/>
        <v>0.50800000000000001</v>
      </c>
      <c r="AQ241">
        <f t="shared" si="46"/>
        <v>0</v>
      </c>
      <c r="AR241">
        <f t="shared" si="47"/>
        <v>0.33019999999999999</v>
      </c>
    </row>
    <row r="242" spans="1:44" x14ac:dyDescent="0.25">
      <c r="A242">
        <v>0.46336252937406536</v>
      </c>
      <c r="C242">
        <f t="shared" si="37"/>
        <v>-9.1965992950004655E-2</v>
      </c>
      <c r="E242">
        <f t="shared" si="38"/>
        <v>0.86837776803499578</v>
      </c>
      <c r="G242">
        <f t="shared" si="39"/>
        <v>0</v>
      </c>
      <c r="O242">
        <f t="shared" si="40"/>
        <v>0.5366374706259347</v>
      </c>
      <c r="Q242">
        <f t="shared" si="36"/>
        <v>9.1965992950004807E-2</v>
      </c>
      <c r="S242">
        <f t="shared" si="41"/>
        <v>0.94282786042604783</v>
      </c>
      <c r="U242">
        <f t="shared" si="42"/>
        <v>0</v>
      </c>
      <c r="W242">
        <f t="shared" si="43"/>
        <v>0</v>
      </c>
      <c r="AJ242">
        <f t="shared" si="44"/>
        <v>0.36837776803499578</v>
      </c>
      <c r="AK242">
        <f t="shared" si="45"/>
        <v>0.13962223196500423</v>
      </c>
      <c r="AQ242">
        <f t="shared" si="46"/>
        <v>0.23944554922274727</v>
      </c>
      <c r="AR242">
        <f t="shared" si="47"/>
        <v>9.0754450777252721E-2</v>
      </c>
    </row>
    <row r="243" spans="1:44" x14ac:dyDescent="0.25">
      <c r="A243">
        <v>6.3417462691122167E-2</v>
      </c>
      <c r="C243">
        <f t="shared" si="37"/>
        <v>-1.5267028219765384</v>
      </c>
      <c r="E243">
        <f t="shared" si="38"/>
        <v>0.45714152273272357</v>
      </c>
      <c r="G243">
        <f t="shared" si="39"/>
        <v>0</v>
      </c>
      <c r="O243">
        <f t="shared" si="40"/>
        <v>0.93658253730887786</v>
      </c>
      <c r="Q243">
        <f t="shared" si="36"/>
        <v>1.5267028219765391</v>
      </c>
      <c r="S243">
        <f t="shared" si="41"/>
        <v>1.7909787502647589</v>
      </c>
      <c r="U243">
        <f t="shared" si="42"/>
        <v>0.79097875026475895</v>
      </c>
      <c r="W243">
        <f t="shared" si="43"/>
        <v>0.39548937513237947</v>
      </c>
      <c r="AJ243">
        <f t="shared" si="44"/>
        <v>0</v>
      </c>
      <c r="AK243">
        <f t="shared" si="45"/>
        <v>0.50800000000000001</v>
      </c>
      <c r="AQ243">
        <f t="shared" si="46"/>
        <v>0</v>
      </c>
      <c r="AR243">
        <f t="shared" si="47"/>
        <v>0.33019999999999999</v>
      </c>
    </row>
    <row r="244" spans="1:44" x14ac:dyDescent="0.25">
      <c r="A244">
        <v>0.12359996337778863</v>
      </c>
      <c r="C244">
        <f t="shared" si="37"/>
        <v>-1.1571773080487271</v>
      </c>
      <c r="E244">
        <f t="shared" si="38"/>
        <v>0.53928805575659966</v>
      </c>
      <c r="G244">
        <f t="shared" si="39"/>
        <v>0</v>
      </c>
      <c r="O244">
        <f t="shared" si="40"/>
        <v>0.87640003662221133</v>
      </c>
      <c r="Q244">
        <f t="shared" si="36"/>
        <v>1.1571773080487264</v>
      </c>
      <c r="S244">
        <f t="shared" si="41"/>
        <v>1.518169639283657</v>
      </c>
      <c r="U244">
        <f t="shared" si="42"/>
        <v>0.518169639283657</v>
      </c>
      <c r="W244">
        <f t="shared" si="43"/>
        <v>0.2590848196418285</v>
      </c>
      <c r="AJ244">
        <f t="shared" si="44"/>
        <v>3.928805575659966E-2</v>
      </c>
      <c r="AK244">
        <f t="shared" si="45"/>
        <v>0.46871194424340035</v>
      </c>
      <c r="AQ244">
        <f t="shared" si="46"/>
        <v>2.5537236241789781E-2</v>
      </c>
      <c r="AR244">
        <f t="shared" si="47"/>
        <v>0.30466276375821022</v>
      </c>
    </row>
    <row r="245" spans="1:44" x14ac:dyDescent="0.25">
      <c r="A245">
        <v>0.46488845484786523</v>
      </c>
      <c r="C245">
        <f t="shared" si="37"/>
        <v>-8.8125524481527814E-2</v>
      </c>
      <c r="E245">
        <f t="shared" si="38"/>
        <v>0.86987049680658612</v>
      </c>
      <c r="G245">
        <f t="shared" si="39"/>
        <v>0</v>
      </c>
      <c r="O245">
        <f t="shared" si="40"/>
        <v>0.53511154515213477</v>
      </c>
      <c r="Q245">
        <f t="shared" si="36"/>
        <v>8.8125524481527814E-2</v>
      </c>
      <c r="S245">
        <f t="shared" si="41"/>
        <v>0.94120993421854704</v>
      </c>
      <c r="U245">
        <f t="shared" si="42"/>
        <v>0</v>
      </c>
      <c r="W245">
        <f t="shared" si="43"/>
        <v>0</v>
      </c>
      <c r="AJ245">
        <f t="shared" si="44"/>
        <v>0.36987049680658612</v>
      </c>
      <c r="AK245">
        <f t="shared" si="45"/>
        <v>0.13812950319341388</v>
      </c>
      <c r="AQ245">
        <f t="shared" si="46"/>
        <v>0.24041582292428099</v>
      </c>
      <c r="AR245">
        <f t="shared" si="47"/>
        <v>8.9784177075719007E-2</v>
      </c>
    </row>
    <row r="246" spans="1:44" x14ac:dyDescent="0.25">
      <c r="A246">
        <v>6.6469313638721883E-2</v>
      </c>
      <c r="C246">
        <f t="shared" si="37"/>
        <v>-1.5026139371968061</v>
      </c>
      <c r="E246">
        <f t="shared" si="38"/>
        <v>0.46209287428984969</v>
      </c>
      <c r="G246">
        <f t="shared" si="39"/>
        <v>0</v>
      </c>
      <c r="O246">
        <f t="shared" si="40"/>
        <v>0.93353068636127812</v>
      </c>
      <c r="Q246">
        <f t="shared" si="36"/>
        <v>1.5026139371968066</v>
      </c>
      <c r="S246">
        <f t="shared" si="41"/>
        <v>1.7717883105992884</v>
      </c>
      <c r="U246">
        <f t="shared" si="42"/>
        <v>0.77178831059928843</v>
      </c>
      <c r="W246">
        <f t="shared" si="43"/>
        <v>0.38589415529964421</v>
      </c>
      <c r="AJ246">
        <f t="shared" si="44"/>
        <v>0</v>
      </c>
      <c r="AK246">
        <f t="shared" si="45"/>
        <v>0.50800000000000001</v>
      </c>
      <c r="AQ246">
        <f t="shared" si="46"/>
        <v>0</v>
      </c>
      <c r="AR246">
        <f t="shared" si="47"/>
        <v>0.33019999999999999</v>
      </c>
    </row>
    <row r="247" spans="1:44" x14ac:dyDescent="0.25">
      <c r="A247">
        <v>0.31266212958159123</v>
      </c>
      <c r="C247">
        <f t="shared" si="37"/>
        <v>-0.48831850061473348</v>
      </c>
      <c r="E247">
        <f t="shared" si="38"/>
        <v>0.72732440817032806</v>
      </c>
      <c r="G247">
        <f t="shared" si="39"/>
        <v>0</v>
      </c>
      <c r="O247">
        <f t="shared" si="40"/>
        <v>0.68733787041840877</v>
      </c>
      <c r="Q247">
        <f t="shared" si="36"/>
        <v>0.48831850061473348</v>
      </c>
      <c r="S247">
        <f t="shared" si="41"/>
        <v>1.1256747936420797</v>
      </c>
      <c r="U247">
        <f t="shared" si="42"/>
        <v>0.12567479364207967</v>
      </c>
      <c r="W247">
        <f t="shared" si="43"/>
        <v>6.2837396821039837E-2</v>
      </c>
      <c r="AJ247">
        <f t="shared" si="44"/>
        <v>0.22732440817032806</v>
      </c>
      <c r="AK247">
        <f t="shared" si="45"/>
        <v>0.28067559182967194</v>
      </c>
      <c r="AQ247">
        <f t="shared" si="46"/>
        <v>0.14776086531071325</v>
      </c>
      <c r="AR247">
        <f t="shared" si="47"/>
        <v>0.18243913468928674</v>
      </c>
    </row>
    <row r="248" spans="1:44" x14ac:dyDescent="0.25">
      <c r="A248">
        <v>0.13943906979583118</v>
      </c>
      <c r="C248">
        <f t="shared" si="37"/>
        <v>-1.08284294617803</v>
      </c>
      <c r="E248">
        <f t="shared" si="38"/>
        <v>0.55751710900416607</v>
      </c>
      <c r="G248">
        <f t="shared" si="39"/>
        <v>0</v>
      </c>
      <c r="O248">
        <f t="shared" si="40"/>
        <v>0.86056093020416879</v>
      </c>
      <c r="Q248">
        <f t="shared" si="36"/>
        <v>1.08284294617803</v>
      </c>
      <c r="S248">
        <f t="shared" si="41"/>
        <v>1.4685302744168589</v>
      </c>
      <c r="U248">
        <f t="shared" si="42"/>
        <v>0.46853027441685891</v>
      </c>
      <c r="W248">
        <f t="shared" si="43"/>
        <v>0.23426513720842945</v>
      </c>
      <c r="AJ248">
        <f t="shared" si="44"/>
        <v>5.7517109004166067E-2</v>
      </c>
      <c r="AK248">
        <f t="shared" si="45"/>
        <v>0.45048289099583394</v>
      </c>
      <c r="AQ248">
        <f t="shared" si="46"/>
        <v>3.7386120852707948E-2</v>
      </c>
      <c r="AR248">
        <f t="shared" si="47"/>
        <v>0.29281387914729207</v>
      </c>
    </row>
    <row r="249" spans="1:44" x14ac:dyDescent="0.25">
      <c r="A249">
        <v>0.30823694570757165</v>
      </c>
      <c r="C249">
        <f t="shared" si="37"/>
        <v>-0.50085398138321702</v>
      </c>
      <c r="E249">
        <f t="shared" si="38"/>
        <v>0.72325840804061403</v>
      </c>
      <c r="G249">
        <f t="shared" si="39"/>
        <v>0</v>
      </c>
      <c r="O249">
        <f t="shared" si="40"/>
        <v>0.69176305429242835</v>
      </c>
      <c r="Q249">
        <f t="shared" si="36"/>
        <v>0.50085398138321702</v>
      </c>
      <c r="S249">
        <f t="shared" si="41"/>
        <v>1.1320030904251952</v>
      </c>
      <c r="U249">
        <f t="shared" si="42"/>
        <v>0.1320030904251952</v>
      </c>
      <c r="W249">
        <f t="shared" si="43"/>
        <v>6.6001545212597601E-2</v>
      </c>
      <c r="AJ249">
        <f t="shared" si="44"/>
        <v>0.22325840804061403</v>
      </c>
      <c r="AK249">
        <f t="shared" si="45"/>
        <v>0.28474159195938598</v>
      </c>
      <c r="AQ249">
        <f t="shared" si="46"/>
        <v>0.14511796522639914</v>
      </c>
      <c r="AR249">
        <f t="shared" si="47"/>
        <v>0.18508203477360086</v>
      </c>
    </row>
    <row r="250" spans="1:44" x14ac:dyDescent="0.25">
      <c r="A250">
        <v>0.31867427594836267</v>
      </c>
      <c r="C250">
        <f t="shared" si="37"/>
        <v>-0.47140919367824313</v>
      </c>
      <c r="E250">
        <f t="shared" si="38"/>
        <v>0.73284533619572723</v>
      </c>
      <c r="G250">
        <f t="shared" si="39"/>
        <v>0</v>
      </c>
      <c r="O250">
        <f t="shared" si="40"/>
        <v>0.68132572405163727</v>
      </c>
      <c r="Q250">
        <f t="shared" si="36"/>
        <v>0.47140919367824313</v>
      </c>
      <c r="S250">
        <f t="shared" si="41"/>
        <v>1.1171944646985055</v>
      </c>
      <c r="U250">
        <f t="shared" si="42"/>
        <v>0.11719446469850547</v>
      </c>
      <c r="W250">
        <f t="shared" si="43"/>
        <v>5.8597232349252737E-2</v>
      </c>
      <c r="AJ250">
        <f t="shared" si="44"/>
        <v>0.23284533619572723</v>
      </c>
      <c r="AK250">
        <f t="shared" si="45"/>
        <v>0.27515466380427278</v>
      </c>
      <c r="AQ250">
        <f t="shared" si="46"/>
        <v>0.1513494685272227</v>
      </c>
      <c r="AR250">
        <f t="shared" si="47"/>
        <v>0.1788505314727773</v>
      </c>
    </row>
    <row r="251" spans="1:44" x14ac:dyDescent="0.25">
      <c r="A251">
        <v>0.84380626850184637</v>
      </c>
      <c r="C251">
        <f t="shared" si="37"/>
        <v>1.0102250862240729</v>
      </c>
      <c r="E251">
        <f t="shared" si="38"/>
        <v>1.4216048266475696</v>
      </c>
      <c r="G251">
        <f t="shared" si="39"/>
        <v>0.4216048266475696</v>
      </c>
      <c r="O251">
        <f t="shared" si="40"/>
        <v>0.15619373149815363</v>
      </c>
      <c r="Q251">
        <f t="shared" si="36"/>
        <v>-1.0102250862240729</v>
      </c>
      <c r="S251">
        <f t="shared" si="41"/>
        <v>0.57592007126812716</v>
      </c>
      <c r="U251">
        <f t="shared" si="42"/>
        <v>0</v>
      </c>
      <c r="W251">
        <f t="shared" si="43"/>
        <v>0.2108024133237848</v>
      </c>
      <c r="AJ251">
        <f t="shared" si="44"/>
        <v>0.9216048266475696</v>
      </c>
      <c r="AK251">
        <f t="shared" si="45"/>
        <v>8.0000000000000071E-3</v>
      </c>
      <c r="AQ251">
        <f t="shared" si="46"/>
        <v>0.59904313732092029</v>
      </c>
      <c r="AR251">
        <f t="shared" si="47"/>
        <v>0.1527616893266493</v>
      </c>
    </row>
    <row r="252" spans="1:44" x14ac:dyDescent="0.25">
      <c r="A252">
        <v>0.77840510269478436</v>
      </c>
      <c r="C252">
        <f t="shared" si="37"/>
        <v>0.7668178959868045</v>
      </c>
      <c r="E252">
        <f t="shared" si="38"/>
        <v>1.2749811425676207</v>
      </c>
      <c r="G252">
        <f t="shared" si="39"/>
        <v>0.27498114256762074</v>
      </c>
      <c r="O252">
        <f t="shared" si="40"/>
        <v>0.22159489730521564</v>
      </c>
      <c r="Q252">
        <f t="shared" si="36"/>
        <v>-0.7668178959868045</v>
      </c>
      <c r="S252">
        <f t="shared" si="41"/>
        <v>0.64215126462904459</v>
      </c>
      <c r="U252">
        <f t="shared" si="42"/>
        <v>0</v>
      </c>
      <c r="W252">
        <f t="shared" si="43"/>
        <v>0.13749057128381037</v>
      </c>
      <c r="AJ252">
        <f t="shared" si="44"/>
        <v>0.77498114256762074</v>
      </c>
      <c r="AK252">
        <f t="shared" si="45"/>
        <v>8.0000000000000071E-3</v>
      </c>
      <c r="AQ252">
        <f t="shared" si="46"/>
        <v>0.50373774266895355</v>
      </c>
      <c r="AR252">
        <f t="shared" si="47"/>
        <v>0.10144339989866719</v>
      </c>
    </row>
    <row r="253" spans="1:44" x14ac:dyDescent="0.25">
      <c r="A253">
        <v>0.40720847193823051</v>
      </c>
      <c r="C253">
        <f t="shared" si="37"/>
        <v>-0.23473174911514938</v>
      </c>
      <c r="E253">
        <f t="shared" si="38"/>
        <v>0.81466749588287168</v>
      </c>
      <c r="G253">
        <f t="shared" si="39"/>
        <v>0</v>
      </c>
      <c r="O253">
        <f t="shared" si="40"/>
        <v>0.59279152806176949</v>
      </c>
      <c r="Q253">
        <f t="shared" si="36"/>
        <v>0.23473174911514938</v>
      </c>
      <c r="S253">
        <f t="shared" si="41"/>
        <v>1.0049876265048561</v>
      </c>
      <c r="U253">
        <f t="shared" si="42"/>
        <v>4.9876265048560686E-3</v>
      </c>
      <c r="W253">
        <f t="shared" si="43"/>
        <v>2.4938132524280343E-3</v>
      </c>
      <c r="AJ253">
        <f t="shared" si="44"/>
        <v>0.31466749588287168</v>
      </c>
      <c r="AK253">
        <f t="shared" si="45"/>
        <v>0.19333250411712832</v>
      </c>
      <c r="AQ253">
        <f t="shared" si="46"/>
        <v>0.20453387232386661</v>
      </c>
      <c r="AR253">
        <f t="shared" si="47"/>
        <v>0.12566612767613339</v>
      </c>
    </row>
    <row r="254" spans="1:44" x14ac:dyDescent="0.25">
      <c r="A254">
        <v>0.83565782647175513</v>
      </c>
      <c r="C254">
        <f t="shared" si="37"/>
        <v>0.97676734286323497</v>
      </c>
      <c r="E254">
        <f t="shared" si="38"/>
        <v>1.4004920446935136</v>
      </c>
      <c r="G254">
        <f t="shared" si="39"/>
        <v>0.40049204469351363</v>
      </c>
      <c r="O254">
        <f t="shared" si="40"/>
        <v>0.16434217352824487</v>
      </c>
      <c r="Q254">
        <f t="shared" si="36"/>
        <v>-0.97676734286323497</v>
      </c>
      <c r="S254">
        <f t="shared" si="41"/>
        <v>0.58460221618549391</v>
      </c>
      <c r="U254">
        <f t="shared" si="42"/>
        <v>0</v>
      </c>
      <c r="W254">
        <f t="shared" si="43"/>
        <v>0.20024602234675681</v>
      </c>
      <c r="AJ254">
        <f t="shared" si="44"/>
        <v>0.90049204469351363</v>
      </c>
      <c r="AK254">
        <f t="shared" si="45"/>
        <v>8.0000000000000071E-3</v>
      </c>
      <c r="AQ254">
        <f t="shared" si="46"/>
        <v>0.58531982905078384</v>
      </c>
      <c r="AR254">
        <f t="shared" si="47"/>
        <v>0.14537221564272979</v>
      </c>
    </row>
    <row r="255" spans="1:44" x14ac:dyDescent="0.25">
      <c r="A255">
        <v>0.2674031800286874</v>
      </c>
      <c r="C255">
        <f t="shared" si="37"/>
        <v>-0.62068582153455065</v>
      </c>
      <c r="E255">
        <f t="shared" si="38"/>
        <v>0.68551894889090725</v>
      </c>
      <c r="G255">
        <f t="shared" si="39"/>
        <v>0</v>
      </c>
      <c r="O255">
        <f t="shared" si="40"/>
        <v>0.73259681997131265</v>
      </c>
      <c r="Q255">
        <f t="shared" si="36"/>
        <v>0.62068582153455065</v>
      </c>
      <c r="S255">
        <f t="shared" si="41"/>
        <v>1.1943225703718277</v>
      </c>
      <c r="U255">
        <f t="shared" si="42"/>
        <v>0.19432257037182765</v>
      </c>
      <c r="W255">
        <f t="shared" si="43"/>
        <v>9.7161285185913826E-2</v>
      </c>
      <c r="AJ255">
        <f t="shared" si="44"/>
        <v>0.18551894889090725</v>
      </c>
      <c r="AK255">
        <f t="shared" si="45"/>
        <v>0.32248105110909275</v>
      </c>
      <c r="AQ255">
        <f t="shared" si="46"/>
        <v>0.12058731677908972</v>
      </c>
      <c r="AR255">
        <f t="shared" si="47"/>
        <v>0.20961268322091026</v>
      </c>
    </row>
    <row r="256" spans="1:44" x14ac:dyDescent="0.25">
      <c r="A256">
        <v>0.33613086336863307</v>
      </c>
      <c r="C256">
        <f t="shared" si="37"/>
        <v>-0.42304596292045887</v>
      </c>
      <c r="E256">
        <f t="shared" si="38"/>
        <v>0.74886847915338273</v>
      </c>
      <c r="G256">
        <f t="shared" si="39"/>
        <v>0</v>
      </c>
      <c r="O256">
        <f t="shared" si="40"/>
        <v>0.66386913663136693</v>
      </c>
      <c r="Q256">
        <f t="shared" si="36"/>
        <v>0.42304596292045887</v>
      </c>
      <c r="S256">
        <f t="shared" si="41"/>
        <v>1.0932904453443955</v>
      </c>
      <c r="U256">
        <f t="shared" si="42"/>
        <v>9.3290445344395456E-2</v>
      </c>
      <c r="W256">
        <f t="shared" si="43"/>
        <v>4.6645222672197728E-2</v>
      </c>
      <c r="AJ256">
        <f t="shared" si="44"/>
        <v>0.24886847915338273</v>
      </c>
      <c r="AK256">
        <f t="shared" si="45"/>
        <v>0.25913152084661728</v>
      </c>
      <c r="AQ256">
        <f t="shared" si="46"/>
        <v>0.16176451144969878</v>
      </c>
      <c r="AR256">
        <f t="shared" si="47"/>
        <v>0.16843548855030122</v>
      </c>
    </row>
    <row r="257" spans="1:44" x14ac:dyDescent="0.25">
      <c r="A257">
        <v>0.99246192815942869</v>
      </c>
      <c r="C257">
        <f t="shared" si="37"/>
        <v>2.4305447621516221</v>
      </c>
      <c r="E257">
        <f t="shared" si="38"/>
        <v>2.6830995160915059</v>
      </c>
      <c r="G257">
        <f t="shared" si="39"/>
        <v>1.6830995160915059</v>
      </c>
      <c r="O257">
        <f t="shared" si="40"/>
        <v>7.5380718405713143E-3</v>
      </c>
      <c r="Q257">
        <f t="shared" si="36"/>
        <v>-2.4305447621516221</v>
      </c>
      <c r="S257">
        <f t="shared" si="41"/>
        <v>0.30514364009525591</v>
      </c>
      <c r="U257">
        <f t="shared" si="42"/>
        <v>0</v>
      </c>
      <c r="W257">
        <f t="shared" si="43"/>
        <v>0.84154975804575294</v>
      </c>
      <c r="AJ257">
        <f t="shared" si="44"/>
        <v>2.1830995160915059</v>
      </c>
      <c r="AK257">
        <f t="shared" si="45"/>
        <v>8.0000000000000071E-3</v>
      </c>
      <c r="AQ257">
        <f t="shared" si="46"/>
        <v>1.419014685459479</v>
      </c>
      <c r="AR257">
        <f t="shared" si="47"/>
        <v>0.59428483063202697</v>
      </c>
    </row>
    <row r="258" spans="1:44" x14ac:dyDescent="0.25">
      <c r="A258">
        <v>7.2267830439161351E-2</v>
      </c>
      <c r="C258">
        <f t="shared" si="37"/>
        <v>-1.4591069964397194</v>
      </c>
      <c r="E258">
        <f t="shared" si="38"/>
        <v>0.47117180449373774</v>
      </c>
      <c r="G258">
        <f t="shared" si="39"/>
        <v>0</v>
      </c>
      <c r="O258">
        <f t="shared" si="40"/>
        <v>0.9277321695608387</v>
      </c>
      <c r="Q258">
        <f t="shared" si="36"/>
        <v>1.4591069964397203</v>
      </c>
      <c r="S258">
        <f t="shared" si="41"/>
        <v>1.7376480198293864</v>
      </c>
      <c r="U258">
        <f t="shared" si="42"/>
        <v>0.73764801982938644</v>
      </c>
      <c r="W258">
        <f t="shared" si="43"/>
        <v>0.36882400991469322</v>
      </c>
      <c r="AJ258">
        <f t="shared" si="44"/>
        <v>0</v>
      </c>
      <c r="AK258">
        <f t="shared" si="45"/>
        <v>0.50800000000000001</v>
      </c>
      <c r="AQ258">
        <f t="shared" si="46"/>
        <v>0</v>
      </c>
      <c r="AR258">
        <f t="shared" si="47"/>
        <v>0.33019999999999999</v>
      </c>
    </row>
    <row r="259" spans="1:44" x14ac:dyDescent="0.25">
      <c r="A259">
        <v>0.27765739921262245</v>
      </c>
      <c r="C259">
        <f t="shared" si="37"/>
        <v>-0.58981483107209998</v>
      </c>
      <c r="E259">
        <f t="shared" si="38"/>
        <v>0.69504880609701569</v>
      </c>
      <c r="G259">
        <f t="shared" si="39"/>
        <v>0</v>
      </c>
      <c r="O259">
        <f t="shared" si="40"/>
        <v>0.72234260078737755</v>
      </c>
      <c r="Q259">
        <f t="shared" si="36"/>
        <v>0.58981483107209998</v>
      </c>
      <c r="S259">
        <f t="shared" si="41"/>
        <v>1.1779471396771273</v>
      </c>
      <c r="U259">
        <f t="shared" si="42"/>
        <v>0.17794713967712728</v>
      </c>
      <c r="W259">
        <f t="shared" si="43"/>
        <v>8.8973569838563638E-2</v>
      </c>
      <c r="AJ259">
        <f t="shared" si="44"/>
        <v>0.19504880609701569</v>
      </c>
      <c r="AK259">
        <f t="shared" si="45"/>
        <v>0.31295119390298431</v>
      </c>
      <c r="AQ259">
        <f t="shared" si="46"/>
        <v>0.1267817239630602</v>
      </c>
      <c r="AR259">
        <f t="shared" si="47"/>
        <v>0.20341827603693979</v>
      </c>
    </row>
    <row r="260" spans="1:44" x14ac:dyDescent="0.25">
      <c r="A260">
        <v>5.2919095431379133E-2</v>
      </c>
      <c r="C260">
        <f t="shared" si="37"/>
        <v>-1.6171857523117863</v>
      </c>
      <c r="E260">
        <f t="shared" si="38"/>
        <v>0.43901247261685</v>
      </c>
      <c r="G260">
        <f t="shared" si="39"/>
        <v>0</v>
      </c>
      <c r="O260">
        <f t="shared" si="40"/>
        <v>0.94708090456862082</v>
      </c>
      <c r="Q260">
        <f t="shared" si="36"/>
        <v>1.6171857523117856</v>
      </c>
      <c r="S260">
        <f t="shared" si="41"/>
        <v>1.8649373403851615</v>
      </c>
      <c r="U260">
        <f t="shared" si="42"/>
        <v>0.86493734038516146</v>
      </c>
      <c r="W260">
        <f t="shared" si="43"/>
        <v>0.43246867019258073</v>
      </c>
      <c r="AJ260">
        <f t="shared" si="44"/>
        <v>0</v>
      </c>
      <c r="AK260">
        <f t="shared" si="45"/>
        <v>0.50800000000000001</v>
      </c>
      <c r="AQ260">
        <f t="shared" si="46"/>
        <v>0</v>
      </c>
      <c r="AR260">
        <f t="shared" si="47"/>
        <v>0.33019999999999999</v>
      </c>
    </row>
    <row r="261" spans="1:44" x14ac:dyDescent="0.25">
      <c r="A261">
        <v>0.87484359263893552</v>
      </c>
      <c r="C261">
        <f t="shared" si="37"/>
        <v>1.1495899128894</v>
      </c>
      <c r="E261">
        <f t="shared" si="38"/>
        <v>1.5130269369164224</v>
      </c>
      <c r="G261">
        <f t="shared" si="39"/>
        <v>0.51302693691642243</v>
      </c>
      <c r="O261">
        <f t="shared" si="40"/>
        <v>0.12515640736106448</v>
      </c>
      <c r="Q261">
        <f t="shared" ref="Q261:Q324" si="48">_xlfn.NORM.S.INV(O261)</f>
        <v>-1.1495899128894</v>
      </c>
      <c r="S261">
        <f t="shared" si="41"/>
        <v>0.54112106870124244</v>
      </c>
      <c r="U261">
        <f t="shared" si="42"/>
        <v>0</v>
      </c>
      <c r="W261">
        <f t="shared" si="43"/>
        <v>0.25651346845821121</v>
      </c>
      <c r="AJ261">
        <f t="shared" si="44"/>
        <v>1.0130269369164224</v>
      </c>
      <c r="AK261">
        <f t="shared" si="45"/>
        <v>8.0000000000000071E-3</v>
      </c>
      <c r="AQ261">
        <f t="shared" si="46"/>
        <v>0.65846750899567463</v>
      </c>
      <c r="AR261">
        <f t="shared" si="47"/>
        <v>0.18475942792074779</v>
      </c>
    </row>
    <row r="262" spans="1:44" x14ac:dyDescent="0.25">
      <c r="A262">
        <v>0.5008087405011139</v>
      </c>
      <c r="C262">
        <f t="shared" ref="C262:C325" si="49">_xlfn.NORM.S.INV(A262)</f>
        <v>2.027213195434138E-3</v>
      </c>
      <c r="E262">
        <f t="shared" ref="E262:E325" si="50">EXP(-0.5*$K$2^2*$K$1+$K$2*SQRT($K$1)*C262)</f>
        <v>0.90565811316165834</v>
      </c>
      <c r="G262">
        <f t="shared" ref="G262:G325" si="51">MAX(E262-$K$4,0)</f>
        <v>0</v>
      </c>
      <c r="O262">
        <f t="shared" ref="O262:O325" si="52">1-A262</f>
        <v>0.4991912594988861</v>
      </c>
      <c r="Q262">
        <f t="shared" si="48"/>
        <v>-2.027213195434138E-3</v>
      </c>
      <c r="S262">
        <f t="shared" ref="S262:S325" si="53">EXP(-0.5*$K$2^2*$K$1+$K$2*SQRT($K$1)*Q262)</f>
        <v>0.90401746661307703</v>
      </c>
      <c r="U262">
        <f t="shared" ref="U262:U325" si="54">MAX(S262-$K$4,0)</f>
        <v>0</v>
      </c>
      <c r="W262">
        <f t="shared" ref="W262:W325" si="55">((U262+G262)/2)</f>
        <v>0</v>
      </c>
      <c r="AJ262">
        <f t="shared" ref="AJ262:AJ325" si="56">MAX(E262-$AG$4,0)</f>
        <v>0.40565811316165834</v>
      </c>
      <c r="AK262">
        <f t="shared" ref="AK262:AK325" si="57">(G262-AJ262)+$AG$7</f>
        <v>0.10234188683834167</v>
      </c>
      <c r="AQ262">
        <f t="shared" ref="AQ262:AQ325" si="58">AJ262*$AN$15</f>
        <v>0.26367777355507793</v>
      </c>
      <c r="AR262">
        <f t="shared" ref="AR262:AR325" si="59">G262-AQ262+$AG$7*$AN$15</f>
        <v>6.6522226444922061E-2</v>
      </c>
    </row>
    <row r="263" spans="1:44" x14ac:dyDescent="0.25">
      <c r="A263">
        <v>0.24372081667531359</v>
      </c>
      <c r="C263">
        <f t="shared" si="49"/>
        <v>-0.69438366768213378</v>
      </c>
      <c r="E263">
        <f t="shared" si="50"/>
        <v>0.66329342392387369</v>
      </c>
      <c r="G263">
        <f t="shared" si="51"/>
        <v>0</v>
      </c>
      <c r="O263">
        <f t="shared" si="52"/>
        <v>0.75627918332468647</v>
      </c>
      <c r="Q263">
        <f t="shared" si="48"/>
        <v>0.69438366768213355</v>
      </c>
      <c r="S263">
        <f t="shared" si="53"/>
        <v>1.2343417310465414</v>
      </c>
      <c r="U263">
        <f t="shared" si="54"/>
        <v>0.23434173104654143</v>
      </c>
      <c r="W263">
        <f t="shared" si="55"/>
        <v>0.11717086552327072</v>
      </c>
      <c r="AJ263">
        <f t="shared" si="56"/>
        <v>0.16329342392387369</v>
      </c>
      <c r="AK263">
        <f t="shared" si="57"/>
        <v>0.34470657607612631</v>
      </c>
      <c r="AQ263">
        <f t="shared" si="58"/>
        <v>0.1061407255505179</v>
      </c>
      <c r="AR263">
        <f t="shared" si="59"/>
        <v>0.22405927444948209</v>
      </c>
    </row>
    <row r="264" spans="1:44" x14ac:dyDescent="0.25">
      <c r="A264">
        <v>0.96438489944151129</v>
      </c>
      <c r="C264">
        <f t="shared" si="49"/>
        <v>1.8040070540817306</v>
      </c>
      <c r="E264">
        <f t="shared" si="50"/>
        <v>2.0274452054357206</v>
      </c>
      <c r="G264">
        <f t="shared" si="51"/>
        <v>1.0274452054357206</v>
      </c>
      <c r="O264">
        <f t="shared" si="52"/>
        <v>3.561510055848871E-2</v>
      </c>
      <c r="Q264">
        <f t="shared" si="48"/>
        <v>-1.8040070540817306</v>
      </c>
      <c r="S264">
        <f t="shared" si="53"/>
        <v>0.40382386211124632</v>
      </c>
      <c r="U264">
        <f t="shared" si="54"/>
        <v>0</v>
      </c>
      <c r="W264">
        <f t="shared" si="55"/>
        <v>0.5137226027178603</v>
      </c>
      <c r="AJ264">
        <f t="shared" si="56"/>
        <v>1.5274452054357206</v>
      </c>
      <c r="AK264">
        <f t="shared" si="57"/>
        <v>8.0000000000000071E-3</v>
      </c>
      <c r="AQ264">
        <f t="shared" si="58"/>
        <v>0.99283938353321843</v>
      </c>
      <c r="AR264">
        <f t="shared" si="59"/>
        <v>0.36480582190250216</v>
      </c>
    </row>
    <row r="265" spans="1:44" x14ac:dyDescent="0.25">
      <c r="A265">
        <v>1.8280587176122319E-2</v>
      </c>
      <c r="C265">
        <f t="shared" si="49"/>
        <v>-2.0906307800925066</v>
      </c>
      <c r="E265">
        <f t="shared" si="50"/>
        <v>0.35524112027376425</v>
      </c>
      <c r="G265">
        <f t="shared" si="51"/>
        <v>0</v>
      </c>
      <c r="O265">
        <f t="shared" si="52"/>
        <v>0.98171941282387765</v>
      </c>
      <c r="Q265">
        <f t="shared" si="48"/>
        <v>2.0906307800925057</v>
      </c>
      <c r="S265">
        <f t="shared" si="53"/>
        <v>2.3047184189911123</v>
      </c>
      <c r="U265">
        <f t="shared" si="54"/>
        <v>1.3047184189911123</v>
      </c>
      <c r="W265">
        <f t="shared" si="55"/>
        <v>0.65235920949555615</v>
      </c>
      <c r="AJ265">
        <f t="shared" si="56"/>
        <v>0</v>
      </c>
      <c r="AK265">
        <f t="shared" si="57"/>
        <v>0.50800000000000001</v>
      </c>
      <c r="AQ265">
        <f t="shared" si="58"/>
        <v>0</v>
      </c>
      <c r="AR265">
        <f t="shared" si="59"/>
        <v>0.33019999999999999</v>
      </c>
    </row>
    <row r="266" spans="1:44" x14ac:dyDescent="0.25">
      <c r="A266">
        <v>0.5169530320139164</v>
      </c>
      <c r="C266">
        <f t="shared" si="49"/>
        <v>4.2507747186732087E-2</v>
      </c>
      <c r="E266">
        <f t="shared" si="50"/>
        <v>0.9222029525806632</v>
      </c>
      <c r="G266">
        <f t="shared" si="51"/>
        <v>0</v>
      </c>
      <c r="O266">
        <f t="shared" si="52"/>
        <v>0.4830469679860836</v>
      </c>
      <c r="Q266">
        <f t="shared" si="48"/>
        <v>-4.2507747186732087E-2</v>
      </c>
      <c r="S266">
        <f t="shared" si="53"/>
        <v>0.88779888503595872</v>
      </c>
      <c r="U266">
        <f t="shared" si="54"/>
        <v>0</v>
      </c>
      <c r="W266">
        <f t="shared" si="55"/>
        <v>0</v>
      </c>
      <c r="AJ266">
        <f t="shared" si="56"/>
        <v>0.4222029525806632</v>
      </c>
      <c r="AK266">
        <f t="shared" si="57"/>
        <v>8.5797047419336803E-2</v>
      </c>
      <c r="AQ266">
        <f t="shared" si="58"/>
        <v>0.27443191917743109</v>
      </c>
      <c r="AR266">
        <f t="shared" si="59"/>
        <v>5.57680808225689E-2</v>
      </c>
    </row>
    <row r="267" spans="1:44" x14ac:dyDescent="0.25">
      <c r="A267">
        <v>0.61558885464033941</v>
      </c>
      <c r="C267">
        <f t="shared" si="49"/>
        <v>0.29391573942198795</v>
      </c>
      <c r="E267">
        <f t="shared" si="50"/>
        <v>1.0319426714552806</v>
      </c>
      <c r="G267">
        <f t="shared" si="51"/>
        <v>3.1942671455280625E-2</v>
      </c>
      <c r="O267">
        <f t="shared" si="52"/>
        <v>0.38441114535966059</v>
      </c>
      <c r="Q267">
        <f t="shared" si="48"/>
        <v>-0.29391573942198795</v>
      </c>
      <c r="S267">
        <f t="shared" si="53"/>
        <v>0.79338782640258487</v>
      </c>
      <c r="U267">
        <f t="shared" si="54"/>
        <v>0</v>
      </c>
      <c r="W267">
        <f t="shared" si="55"/>
        <v>1.5971335727640312E-2</v>
      </c>
      <c r="AJ267">
        <f t="shared" si="56"/>
        <v>0.53194267145528062</v>
      </c>
      <c r="AK267">
        <f t="shared" si="57"/>
        <v>8.0000000000000071E-3</v>
      </c>
      <c r="AQ267">
        <f t="shared" si="58"/>
        <v>0.34576273644593242</v>
      </c>
      <c r="AR267">
        <f t="shared" si="59"/>
        <v>1.6379935009348201E-2</v>
      </c>
    </row>
    <row r="268" spans="1:44" x14ac:dyDescent="0.25">
      <c r="A268">
        <v>0.30881679738761558</v>
      </c>
      <c r="C268">
        <f t="shared" si="49"/>
        <v>-0.49920695590498937</v>
      </c>
      <c r="E268">
        <f t="shared" si="50"/>
        <v>0.72379133631324288</v>
      </c>
      <c r="G268">
        <f t="shared" si="51"/>
        <v>0</v>
      </c>
      <c r="O268">
        <f t="shared" si="52"/>
        <v>0.69118320261238442</v>
      </c>
      <c r="Q268">
        <f t="shared" si="48"/>
        <v>0.49920695590498937</v>
      </c>
      <c r="S268">
        <f t="shared" si="53"/>
        <v>1.1311695954366203</v>
      </c>
      <c r="U268">
        <f t="shared" si="54"/>
        <v>0.13116959543662032</v>
      </c>
      <c r="W268">
        <f t="shared" si="55"/>
        <v>6.5584797718310162E-2</v>
      </c>
      <c r="AJ268">
        <f t="shared" si="56"/>
        <v>0.22379133631324288</v>
      </c>
      <c r="AK268">
        <f t="shared" si="57"/>
        <v>0.28420866368675712</v>
      </c>
      <c r="AQ268">
        <f t="shared" si="58"/>
        <v>0.14546436860360787</v>
      </c>
      <c r="AR268">
        <f t="shared" si="59"/>
        <v>0.18473563139639212</v>
      </c>
    </row>
    <row r="269" spans="1:44" x14ac:dyDescent="0.25">
      <c r="A269">
        <v>0.44282357249671928</v>
      </c>
      <c r="C269">
        <f t="shared" si="49"/>
        <v>-0.1438142563172802</v>
      </c>
      <c r="E269">
        <f t="shared" si="50"/>
        <v>0.84847412424672053</v>
      </c>
      <c r="G269">
        <f t="shared" si="51"/>
        <v>0</v>
      </c>
      <c r="O269">
        <f t="shared" si="52"/>
        <v>0.55717642750328067</v>
      </c>
      <c r="Q269">
        <f t="shared" si="48"/>
        <v>0.14381425631728006</v>
      </c>
      <c r="S269">
        <f t="shared" si="53"/>
        <v>0.96494486947949643</v>
      </c>
      <c r="U269">
        <f t="shared" si="54"/>
        <v>0</v>
      </c>
      <c r="W269">
        <f t="shared" si="55"/>
        <v>0</v>
      </c>
      <c r="AJ269">
        <f t="shared" si="56"/>
        <v>0.34847412424672053</v>
      </c>
      <c r="AK269">
        <f t="shared" si="57"/>
        <v>0.15952587575327948</v>
      </c>
      <c r="AQ269">
        <f t="shared" si="58"/>
        <v>0.22650818076036836</v>
      </c>
      <c r="AR269">
        <f t="shared" si="59"/>
        <v>0.10369181923963164</v>
      </c>
    </row>
    <row r="270" spans="1:44" x14ac:dyDescent="0.25">
      <c r="A270">
        <v>0.35608996856593522</v>
      </c>
      <c r="C270">
        <f t="shared" si="49"/>
        <v>-0.36892995218002156</v>
      </c>
      <c r="E270">
        <f t="shared" si="50"/>
        <v>0.76721324583067119</v>
      </c>
      <c r="G270">
        <f t="shared" si="51"/>
        <v>0</v>
      </c>
      <c r="O270">
        <f t="shared" si="52"/>
        <v>0.64391003143406478</v>
      </c>
      <c r="Q270">
        <f t="shared" si="48"/>
        <v>0.36892995218002156</v>
      </c>
      <c r="S270">
        <f t="shared" si="53"/>
        <v>1.0671488761791801</v>
      </c>
      <c r="U270">
        <f t="shared" si="54"/>
        <v>6.7148876179180084E-2</v>
      </c>
      <c r="W270">
        <f t="shared" si="55"/>
        <v>3.3574438089590042E-2</v>
      </c>
      <c r="AJ270">
        <f t="shared" si="56"/>
        <v>0.26721324583067119</v>
      </c>
      <c r="AK270">
        <f t="shared" si="57"/>
        <v>0.24078675416932882</v>
      </c>
      <c r="AQ270">
        <f t="shared" si="58"/>
        <v>0.17368860978993628</v>
      </c>
      <c r="AR270">
        <f t="shared" si="59"/>
        <v>0.15651139021006372</v>
      </c>
    </row>
    <row r="271" spans="1:44" x14ac:dyDescent="0.25">
      <c r="A271">
        <v>0.30075991088595233</v>
      </c>
      <c r="C271">
        <f t="shared" si="49"/>
        <v>-0.52221618000607173</v>
      </c>
      <c r="E271">
        <f t="shared" si="50"/>
        <v>0.71638168425513737</v>
      </c>
      <c r="G271">
        <f t="shared" si="51"/>
        <v>0</v>
      </c>
      <c r="O271">
        <f t="shared" si="52"/>
        <v>0.69924008911404767</v>
      </c>
      <c r="Q271">
        <f t="shared" si="48"/>
        <v>0.52221618000607173</v>
      </c>
      <c r="S271">
        <f t="shared" si="53"/>
        <v>1.1428694661970071</v>
      </c>
      <c r="U271">
        <f t="shared" si="54"/>
        <v>0.14286946619700713</v>
      </c>
      <c r="W271">
        <f t="shared" si="55"/>
        <v>7.1434733098503567E-2</v>
      </c>
      <c r="AJ271">
        <f t="shared" si="56"/>
        <v>0.21638168425513737</v>
      </c>
      <c r="AK271">
        <f t="shared" si="57"/>
        <v>0.29161831574486263</v>
      </c>
      <c r="AQ271">
        <f t="shared" si="58"/>
        <v>0.14064809476583931</v>
      </c>
      <c r="AR271">
        <f t="shared" si="59"/>
        <v>0.18955190523416068</v>
      </c>
    </row>
    <row r="272" spans="1:44" x14ac:dyDescent="0.25">
      <c r="A272">
        <v>2.2400585955381941E-2</v>
      </c>
      <c r="C272">
        <f t="shared" si="49"/>
        <v>-2.0065164833275819</v>
      </c>
      <c r="E272">
        <f t="shared" si="50"/>
        <v>0.36885876793168726</v>
      </c>
      <c r="G272">
        <f t="shared" si="51"/>
        <v>0</v>
      </c>
      <c r="O272">
        <f t="shared" si="52"/>
        <v>0.97759941404461803</v>
      </c>
      <c r="Q272">
        <f t="shared" si="48"/>
        <v>2.006516483327581</v>
      </c>
      <c r="S272">
        <f t="shared" si="53"/>
        <v>2.2196320767129243</v>
      </c>
      <c r="U272">
        <f t="shared" si="54"/>
        <v>1.2196320767129243</v>
      </c>
      <c r="W272">
        <f t="shared" si="55"/>
        <v>0.60981603835646214</v>
      </c>
      <c r="AJ272">
        <f t="shared" si="56"/>
        <v>0</v>
      </c>
      <c r="AK272">
        <f t="shared" si="57"/>
        <v>0.50800000000000001</v>
      </c>
      <c r="AQ272">
        <f t="shared" si="58"/>
        <v>0</v>
      </c>
      <c r="AR272">
        <f t="shared" si="59"/>
        <v>0.33019999999999999</v>
      </c>
    </row>
    <row r="273" spans="1:44" x14ac:dyDescent="0.25">
      <c r="A273">
        <v>0.86379589220862452</v>
      </c>
      <c r="C273">
        <f t="shared" si="49"/>
        <v>1.0975335668141202</v>
      </c>
      <c r="E273">
        <f t="shared" si="50"/>
        <v>1.478210053609694</v>
      </c>
      <c r="G273">
        <f t="shared" si="51"/>
        <v>0.47821005360969404</v>
      </c>
      <c r="O273">
        <f t="shared" si="52"/>
        <v>0.13620410779137548</v>
      </c>
      <c r="Q273">
        <f t="shared" si="48"/>
        <v>-1.0975335668141202</v>
      </c>
      <c r="S273">
        <f t="shared" si="53"/>
        <v>0.55386631357207583</v>
      </c>
      <c r="U273">
        <f t="shared" si="54"/>
        <v>0</v>
      </c>
      <c r="W273">
        <f t="shared" si="55"/>
        <v>0.23910502680484702</v>
      </c>
      <c r="AJ273">
        <f t="shared" si="56"/>
        <v>0.97821005360969404</v>
      </c>
      <c r="AK273">
        <f t="shared" si="57"/>
        <v>8.0000000000000071E-3</v>
      </c>
      <c r="AQ273">
        <f t="shared" si="58"/>
        <v>0.63583653484630109</v>
      </c>
      <c r="AR273">
        <f t="shared" si="59"/>
        <v>0.17257351876339294</v>
      </c>
    </row>
    <row r="274" spans="1:44" x14ac:dyDescent="0.25">
      <c r="A274">
        <v>0.80053102206488236</v>
      </c>
      <c r="C274">
        <f t="shared" si="49"/>
        <v>0.84351951561671989</v>
      </c>
      <c r="E274">
        <f t="shared" si="50"/>
        <v>1.3194742944007114</v>
      </c>
      <c r="G274">
        <f t="shared" si="51"/>
        <v>0.3194742944007114</v>
      </c>
      <c r="O274">
        <f t="shared" si="52"/>
        <v>0.19946897793511764</v>
      </c>
      <c r="Q274">
        <f t="shared" si="48"/>
        <v>-0.84351951561671989</v>
      </c>
      <c r="S274">
        <f t="shared" si="53"/>
        <v>0.62049769105190411</v>
      </c>
      <c r="U274">
        <f t="shared" si="54"/>
        <v>0</v>
      </c>
      <c r="W274">
        <f t="shared" si="55"/>
        <v>0.1597371472003557</v>
      </c>
      <c r="AJ274">
        <f t="shared" si="56"/>
        <v>0.8194742944007114</v>
      </c>
      <c r="AK274">
        <f t="shared" si="57"/>
        <v>8.0000000000000071E-3</v>
      </c>
      <c r="AQ274">
        <f t="shared" si="58"/>
        <v>0.53265829136046239</v>
      </c>
      <c r="AR274">
        <f t="shared" si="59"/>
        <v>0.11701600304024901</v>
      </c>
    </row>
    <row r="275" spans="1:44" x14ac:dyDescent="0.25">
      <c r="A275">
        <v>0.66774498733481857</v>
      </c>
      <c r="C275">
        <f t="shared" si="49"/>
        <v>0.43369487968940407</v>
      </c>
      <c r="E275">
        <f t="shared" si="50"/>
        <v>1.0985094841090828</v>
      </c>
      <c r="G275">
        <f t="shared" si="51"/>
        <v>9.8509484109082779E-2</v>
      </c>
      <c r="O275">
        <f t="shared" si="52"/>
        <v>0.33225501266518143</v>
      </c>
      <c r="Q275">
        <f t="shared" si="48"/>
        <v>-0.43369487968940407</v>
      </c>
      <c r="S275">
        <f t="shared" si="53"/>
        <v>0.74531059123444154</v>
      </c>
      <c r="U275">
        <f t="shared" si="54"/>
        <v>0</v>
      </c>
      <c r="W275">
        <f t="shared" si="55"/>
        <v>4.9254742054541389E-2</v>
      </c>
      <c r="AJ275">
        <f t="shared" si="56"/>
        <v>0.59850948410908278</v>
      </c>
      <c r="AK275">
        <f t="shared" si="57"/>
        <v>8.0000000000000071E-3</v>
      </c>
      <c r="AQ275">
        <f t="shared" si="58"/>
        <v>0.38903116467090382</v>
      </c>
      <c r="AR275">
        <f t="shared" si="59"/>
        <v>3.9678319438178955E-2</v>
      </c>
    </row>
    <row r="276" spans="1:44" x14ac:dyDescent="0.25">
      <c r="A276">
        <v>0.35367900631733146</v>
      </c>
      <c r="C276">
        <f t="shared" si="49"/>
        <v>-0.37540671366156497</v>
      </c>
      <c r="E276">
        <f t="shared" si="50"/>
        <v>0.76499423112935661</v>
      </c>
      <c r="G276">
        <f t="shared" si="51"/>
        <v>0</v>
      </c>
      <c r="O276">
        <f t="shared" si="52"/>
        <v>0.6463209936826686</v>
      </c>
      <c r="Q276">
        <f t="shared" si="48"/>
        <v>0.37540671366156514</v>
      </c>
      <c r="S276">
        <f t="shared" si="53"/>
        <v>1.0702443492538425</v>
      </c>
      <c r="U276">
        <f t="shared" si="54"/>
        <v>7.0244349253842486E-2</v>
      </c>
      <c r="W276">
        <f t="shared" si="55"/>
        <v>3.5122174626921243E-2</v>
      </c>
      <c r="AJ276">
        <f t="shared" si="56"/>
        <v>0.26499423112935661</v>
      </c>
      <c r="AK276">
        <f t="shared" si="57"/>
        <v>0.2430057688706434</v>
      </c>
      <c r="AQ276">
        <f t="shared" si="58"/>
        <v>0.1722462502340818</v>
      </c>
      <c r="AR276">
        <f t="shared" si="59"/>
        <v>0.15795374976591819</v>
      </c>
    </row>
    <row r="277" spans="1:44" x14ac:dyDescent="0.25">
      <c r="A277">
        <v>0.97366252632221439</v>
      </c>
      <c r="C277">
        <f t="shared" si="49"/>
        <v>1.9375762090406361</v>
      </c>
      <c r="E277">
        <f t="shared" si="50"/>
        <v>2.1522427177545951</v>
      </c>
      <c r="G277">
        <f t="shared" si="51"/>
        <v>1.1522427177545951</v>
      </c>
      <c r="O277">
        <f t="shared" si="52"/>
        <v>2.6337473677785606E-2</v>
      </c>
      <c r="Q277">
        <f t="shared" si="48"/>
        <v>-1.9375762090406361</v>
      </c>
      <c r="S277">
        <f t="shared" si="53"/>
        <v>0.38040818831630308</v>
      </c>
      <c r="U277">
        <f t="shared" si="54"/>
        <v>0</v>
      </c>
      <c r="W277">
        <f t="shared" si="55"/>
        <v>0.57612135887729754</v>
      </c>
      <c r="AJ277">
        <f t="shared" si="56"/>
        <v>1.6522427177545951</v>
      </c>
      <c r="AK277">
        <f t="shared" si="57"/>
        <v>8.0000000000000071E-3</v>
      </c>
      <c r="AQ277">
        <f t="shared" si="58"/>
        <v>1.0739577665404869</v>
      </c>
      <c r="AR277">
        <f t="shared" si="59"/>
        <v>0.40848495121410816</v>
      </c>
    </row>
    <row r="278" spans="1:44" x14ac:dyDescent="0.25">
      <c r="A278">
        <v>0.95883053071687974</v>
      </c>
      <c r="C278">
        <f t="shared" si="49"/>
        <v>1.7372733197160615</v>
      </c>
      <c r="E278">
        <f t="shared" si="50"/>
        <v>1.9678316429247875</v>
      </c>
      <c r="G278">
        <f t="shared" si="51"/>
        <v>0.96783164292478752</v>
      </c>
      <c r="O278">
        <f t="shared" si="52"/>
        <v>4.1169469283120264E-2</v>
      </c>
      <c r="Q278">
        <f t="shared" si="48"/>
        <v>-1.7372733197160615</v>
      </c>
      <c r="S278">
        <f t="shared" si="53"/>
        <v>0.41605731670271479</v>
      </c>
      <c r="U278">
        <f t="shared" si="54"/>
        <v>0</v>
      </c>
      <c r="W278">
        <f t="shared" si="55"/>
        <v>0.48391582146239376</v>
      </c>
      <c r="AJ278">
        <f t="shared" si="56"/>
        <v>1.4678316429247875</v>
      </c>
      <c r="AK278">
        <f t="shared" si="57"/>
        <v>8.0000000000000071E-3</v>
      </c>
      <c r="AQ278">
        <f t="shared" si="58"/>
        <v>0.95409056790111191</v>
      </c>
      <c r="AR278">
        <f t="shared" si="59"/>
        <v>0.3439410750236756</v>
      </c>
    </row>
    <row r="279" spans="1:44" x14ac:dyDescent="0.25">
      <c r="A279">
        <v>0.33280434583574936</v>
      </c>
      <c r="C279">
        <f t="shared" si="49"/>
        <v>-0.43218261784958312</v>
      </c>
      <c r="E279">
        <f t="shared" si="50"/>
        <v>0.745814818295506</v>
      </c>
      <c r="G279">
        <f t="shared" si="51"/>
        <v>0</v>
      </c>
      <c r="O279">
        <f t="shared" si="52"/>
        <v>0.66719565416425064</v>
      </c>
      <c r="Q279">
        <f t="shared" si="48"/>
        <v>0.43218261784958312</v>
      </c>
      <c r="S279">
        <f t="shared" si="53"/>
        <v>1.0977668088562773</v>
      </c>
      <c r="U279">
        <f t="shared" si="54"/>
        <v>9.776680885627731E-2</v>
      </c>
      <c r="W279">
        <f t="shared" si="55"/>
        <v>4.8883404428138655E-2</v>
      </c>
      <c r="AJ279">
        <f t="shared" si="56"/>
        <v>0.245814818295506</v>
      </c>
      <c r="AK279">
        <f t="shared" si="57"/>
        <v>0.26218518170449401</v>
      </c>
      <c r="AQ279">
        <f t="shared" si="58"/>
        <v>0.15977963189207892</v>
      </c>
      <c r="AR279">
        <f t="shared" si="59"/>
        <v>0.17042036810792108</v>
      </c>
    </row>
    <row r="280" spans="1:44" x14ac:dyDescent="0.25">
      <c r="A280">
        <v>0.1281472212897122</v>
      </c>
      <c r="C280">
        <f t="shared" si="49"/>
        <v>-1.1351930459087705</v>
      </c>
      <c r="E280">
        <f t="shared" si="50"/>
        <v>0.54461630289678709</v>
      </c>
      <c r="G280">
        <f t="shared" si="51"/>
        <v>0</v>
      </c>
      <c r="O280">
        <f t="shared" si="52"/>
        <v>0.87185277871028777</v>
      </c>
      <c r="Q280">
        <f t="shared" si="48"/>
        <v>1.1351930459087705</v>
      </c>
      <c r="S280">
        <f t="shared" si="53"/>
        <v>1.5033166446233681</v>
      </c>
      <c r="U280">
        <f t="shared" si="54"/>
        <v>0.50331664462336811</v>
      </c>
      <c r="W280">
        <f t="shared" si="55"/>
        <v>0.25165832231168406</v>
      </c>
      <c r="AJ280">
        <f t="shared" si="56"/>
        <v>4.4616302896787086E-2</v>
      </c>
      <c r="AK280">
        <f t="shared" si="57"/>
        <v>0.46338369710321292</v>
      </c>
      <c r="AQ280">
        <f t="shared" si="58"/>
        <v>2.9000596882911605E-2</v>
      </c>
      <c r="AR280">
        <f t="shared" si="59"/>
        <v>0.30119940311708837</v>
      </c>
    </row>
    <row r="281" spans="1:44" x14ac:dyDescent="0.25">
      <c r="A281">
        <v>0.77278969695120092</v>
      </c>
      <c r="C281">
        <f t="shared" si="49"/>
        <v>0.74806557339876734</v>
      </c>
      <c r="E281">
        <f t="shared" si="50"/>
        <v>1.2643334859519653</v>
      </c>
      <c r="G281">
        <f t="shared" si="51"/>
        <v>0.26433348595196526</v>
      </c>
      <c r="O281">
        <f t="shared" si="52"/>
        <v>0.22721030304879908</v>
      </c>
      <c r="Q281">
        <f t="shared" si="48"/>
        <v>-0.74806557339876734</v>
      </c>
      <c r="S281">
        <f t="shared" si="53"/>
        <v>0.64755917815585495</v>
      </c>
      <c r="U281">
        <f t="shared" si="54"/>
        <v>0</v>
      </c>
      <c r="W281">
        <f t="shared" si="55"/>
        <v>0.13216674297598263</v>
      </c>
      <c r="AJ281">
        <f t="shared" si="56"/>
        <v>0.76433348595196526</v>
      </c>
      <c r="AK281">
        <f t="shared" si="57"/>
        <v>8.0000000000000071E-3</v>
      </c>
      <c r="AQ281">
        <f t="shared" si="58"/>
        <v>0.49681676586877743</v>
      </c>
      <c r="AR281">
        <f t="shared" si="59"/>
        <v>9.7716720083187825E-2</v>
      </c>
    </row>
    <row r="282" spans="1:44" x14ac:dyDescent="0.25">
      <c r="A282">
        <v>0.89870906704916531</v>
      </c>
      <c r="C282">
        <f t="shared" si="49"/>
        <v>1.2742301417901274</v>
      </c>
      <c r="E282">
        <f t="shared" si="50"/>
        <v>1.5997590804738517</v>
      </c>
      <c r="G282">
        <f t="shared" si="51"/>
        <v>0.59975908047385174</v>
      </c>
      <c r="O282">
        <f t="shared" si="52"/>
        <v>0.10129093295083469</v>
      </c>
      <c r="Q282">
        <f t="shared" si="48"/>
        <v>-1.2742301417901274</v>
      </c>
      <c r="S282">
        <f t="shared" si="53"/>
        <v>0.51178378236519972</v>
      </c>
      <c r="U282">
        <f t="shared" si="54"/>
        <v>0</v>
      </c>
      <c r="W282">
        <f t="shared" si="55"/>
        <v>0.29987954023692587</v>
      </c>
      <c r="AJ282">
        <f t="shared" si="56"/>
        <v>1.0997590804738517</v>
      </c>
      <c r="AK282">
        <f t="shared" si="57"/>
        <v>8.0000000000000071E-3</v>
      </c>
      <c r="AQ282">
        <f t="shared" si="58"/>
        <v>0.71484340230800369</v>
      </c>
      <c r="AR282">
        <f t="shared" si="59"/>
        <v>0.21511567816584803</v>
      </c>
    </row>
    <row r="283" spans="1:44" x14ac:dyDescent="0.25">
      <c r="A283">
        <v>0.38612018189031649</v>
      </c>
      <c r="C283">
        <f t="shared" si="49"/>
        <v>-0.28944565234619485</v>
      </c>
      <c r="E283">
        <f t="shared" si="50"/>
        <v>0.79497546146369691</v>
      </c>
      <c r="G283">
        <f t="shared" si="51"/>
        <v>0</v>
      </c>
      <c r="O283">
        <f t="shared" si="52"/>
        <v>0.61387981810968351</v>
      </c>
      <c r="Q283">
        <f t="shared" si="48"/>
        <v>0.28944565234619485</v>
      </c>
      <c r="S283">
        <f t="shared" si="53"/>
        <v>1.0298817922889683</v>
      </c>
      <c r="U283">
        <f t="shared" si="54"/>
        <v>2.9881792288968256E-2</v>
      </c>
      <c r="W283">
        <f t="shared" si="55"/>
        <v>1.4940896144484128E-2</v>
      </c>
      <c r="AJ283">
        <f t="shared" si="56"/>
        <v>0.29497546146369691</v>
      </c>
      <c r="AK283">
        <f t="shared" si="57"/>
        <v>0.2130245385363031</v>
      </c>
      <c r="AQ283">
        <f t="shared" si="58"/>
        <v>0.191734049951403</v>
      </c>
      <c r="AR283">
        <f t="shared" si="59"/>
        <v>0.13846595004859699</v>
      </c>
    </row>
    <row r="284" spans="1:44" x14ac:dyDescent="0.25">
      <c r="A284">
        <v>0.69493697927793208</v>
      </c>
      <c r="C284">
        <f t="shared" si="49"/>
        <v>0.50989354930936848</v>
      </c>
      <c r="E284">
        <f t="shared" si="50"/>
        <v>1.136588608629062</v>
      </c>
      <c r="G284">
        <f t="shared" si="51"/>
        <v>0.13658860862906197</v>
      </c>
      <c r="O284">
        <f t="shared" si="52"/>
        <v>0.30506302072206792</v>
      </c>
      <c r="Q284">
        <f t="shared" si="48"/>
        <v>-0.50989354930936848</v>
      </c>
      <c r="S284">
        <f t="shared" si="53"/>
        <v>0.72034045287988935</v>
      </c>
      <c r="U284">
        <f t="shared" si="54"/>
        <v>0</v>
      </c>
      <c r="W284">
        <f t="shared" si="55"/>
        <v>6.8294304314530985E-2</v>
      </c>
      <c r="AJ284">
        <f t="shared" si="56"/>
        <v>0.63658860862906197</v>
      </c>
      <c r="AK284">
        <f t="shared" si="57"/>
        <v>8.0000000000000071E-3</v>
      </c>
      <c r="AQ284">
        <f t="shared" si="58"/>
        <v>0.4137825956088903</v>
      </c>
      <c r="AR284">
        <f t="shared" si="59"/>
        <v>5.3006013020171661E-2</v>
      </c>
    </row>
    <row r="285" spans="1:44" x14ac:dyDescent="0.25">
      <c r="A285">
        <v>0.85518967253639333</v>
      </c>
      <c r="C285">
        <f t="shared" si="49"/>
        <v>1.0589541640010507</v>
      </c>
      <c r="E285">
        <f t="shared" si="50"/>
        <v>1.452924903002824</v>
      </c>
      <c r="G285">
        <f t="shared" si="51"/>
        <v>0.45292490300282395</v>
      </c>
      <c r="O285">
        <f t="shared" si="52"/>
        <v>0.14481032746360667</v>
      </c>
      <c r="Q285">
        <f t="shared" si="48"/>
        <v>-1.0589541640010507</v>
      </c>
      <c r="S285">
        <f t="shared" si="53"/>
        <v>0.56350521034216905</v>
      </c>
      <c r="U285">
        <f t="shared" si="54"/>
        <v>0</v>
      </c>
      <c r="W285">
        <f t="shared" si="55"/>
        <v>0.22646245150141198</v>
      </c>
      <c r="AJ285">
        <f t="shared" si="56"/>
        <v>0.95292490300282395</v>
      </c>
      <c r="AK285">
        <f t="shared" si="57"/>
        <v>8.0000000000000071E-3</v>
      </c>
      <c r="AQ285">
        <f t="shared" si="58"/>
        <v>0.61940118695183555</v>
      </c>
      <c r="AR285">
        <f t="shared" si="59"/>
        <v>0.1637237160509884</v>
      </c>
    </row>
    <row r="286" spans="1:44" x14ac:dyDescent="0.25">
      <c r="A286">
        <v>0.41483809930722981</v>
      </c>
      <c r="C286">
        <f t="shared" si="49"/>
        <v>-0.21511687361484924</v>
      </c>
      <c r="E286">
        <f t="shared" si="50"/>
        <v>0.82184522656737213</v>
      </c>
      <c r="G286">
        <f t="shared" si="51"/>
        <v>0</v>
      </c>
      <c r="O286">
        <f t="shared" si="52"/>
        <v>0.58516190069277019</v>
      </c>
      <c r="Q286">
        <f t="shared" si="48"/>
        <v>0.21511687361484924</v>
      </c>
      <c r="S286">
        <f t="shared" si="53"/>
        <v>0.99621038926952388</v>
      </c>
      <c r="U286">
        <f t="shared" si="54"/>
        <v>0</v>
      </c>
      <c r="W286">
        <f t="shared" si="55"/>
        <v>0</v>
      </c>
      <c r="AJ286">
        <f t="shared" si="56"/>
        <v>0.32184522656737213</v>
      </c>
      <c r="AK286">
        <f t="shared" si="57"/>
        <v>0.18615477343262787</v>
      </c>
      <c r="AQ286">
        <f t="shared" si="58"/>
        <v>0.20919939726879189</v>
      </c>
      <c r="AR286">
        <f t="shared" si="59"/>
        <v>0.12100060273120811</v>
      </c>
    </row>
    <row r="287" spans="1:44" x14ac:dyDescent="0.25">
      <c r="A287">
        <v>0.21375164036988434</v>
      </c>
      <c r="C287">
        <f t="shared" si="49"/>
        <v>-0.79347130581027325</v>
      </c>
      <c r="E287">
        <f t="shared" si="50"/>
        <v>0.63454240900529779</v>
      </c>
      <c r="G287">
        <f t="shared" si="51"/>
        <v>0</v>
      </c>
      <c r="O287">
        <f t="shared" si="52"/>
        <v>0.78624835963011563</v>
      </c>
      <c r="Q287">
        <f t="shared" si="48"/>
        <v>0.79347130581027325</v>
      </c>
      <c r="S287">
        <f t="shared" si="53"/>
        <v>1.2902695571780864</v>
      </c>
      <c r="U287">
        <f t="shared" si="54"/>
        <v>0.29026955717808645</v>
      </c>
      <c r="W287">
        <f t="shared" si="55"/>
        <v>0.14513477858904322</v>
      </c>
      <c r="AJ287">
        <f t="shared" si="56"/>
        <v>0.13454240900529779</v>
      </c>
      <c r="AK287">
        <f t="shared" si="57"/>
        <v>0.37345759099470222</v>
      </c>
      <c r="AQ287">
        <f t="shared" si="58"/>
        <v>8.7452565853443562E-2</v>
      </c>
      <c r="AR287">
        <f t="shared" si="59"/>
        <v>0.24274743414655642</v>
      </c>
    </row>
    <row r="288" spans="1:44" x14ac:dyDescent="0.25">
      <c r="A288">
        <v>8.5757011627552115E-2</v>
      </c>
      <c r="C288">
        <f t="shared" si="49"/>
        <v>-1.3673551173855298</v>
      </c>
      <c r="E288">
        <f t="shared" si="50"/>
        <v>0.49090738296908171</v>
      </c>
      <c r="G288">
        <f t="shared" si="51"/>
        <v>0</v>
      </c>
      <c r="O288">
        <f t="shared" si="52"/>
        <v>0.91424298837244788</v>
      </c>
      <c r="Q288">
        <f t="shared" si="48"/>
        <v>1.3673551173855298</v>
      </c>
      <c r="S288">
        <f t="shared" si="53"/>
        <v>1.6677906698533951</v>
      </c>
      <c r="U288">
        <f t="shared" si="54"/>
        <v>0.66779066985339508</v>
      </c>
      <c r="W288">
        <f t="shared" si="55"/>
        <v>0.33389533492669754</v>
      </c>
      <c r="AJ288">
        <f t="shared" si="56"/>
        <v>0</v>
      </c>
      <c r="AK288">
        <f t="shared" si="57"/>
        <v>0.50800000000000001</v>
      </c>
      <c r="AQ288">
        <f t="shared" si="58"/>
        <v>0</v>
      </c>
      <c r="AR288">
        <f t="shared" si="59"/>
        <v>0.33019999999999999</v>
      </c>
    </row>
    <row r="289" spans="1:44" x14ac:dyDescent="0.25">
      <c r="A289">
        <v>5.5543687246314893E-2</v>
      </c>
      <c r="C289">
        <f t="shared" si="49"/>
        <v>-1.5933246727568742</v>
      </c>
      <c r="E289">
        <f t="shared" si="50"/>
        <v>0.44372225872215576</v>
      </c>
      <c r="G289">
        <f t="shared" si="51"/>
        <v>0</v>
      </c>
      <c r="O289">
        <f t="shared" si="52"/>
        <v>0.94445631275368513</v>
      </c>
      <c r="Q289">
        <f t="shared" si="48"/>
        <v>1.5933246727568744</v>
      </c>
      <c r="S289">
        <f t="shared" si="53"/>
        <v>1.8451423992922658</v>
      </c>
      <c r="U289">
        <f t="shared" si="54"/>
        <v>0.84514239929226576</v>
      </c>
      <c r="W289">
        <f t="shared" si="55"/>
        <v>0.42257119964613288</v>
      </c>
      <c r="AJ289">
        <f t="shared" si="56"/>
        <v>0</v>
      </c>
      <c r="AK289">
        <f t="shared" si="57"/>
        <v>0.50800000000000001</v>
      </c>
      <c r="AQ289">
        <f t="shared" si="58"/>
        <v>0</v>
      </c>
      <c r="AR289">
        <f t="shared" si="59"/>
        <v>0.33019999999999999</v>
      </c>
    </row>
    <row r="290" spans="1:44" x14ac:dyDescent="0.25">
      <c r="A290">
        <v>0.7125461592455824</v>
      </c>
      <c r="C290">
        <f t="shared" si="49"/>
        <v>0.56083843652750043</v>
      </c>
      <c r="E290">
        <f t="shared" si="50"/>
        <v>1.1627810279000383</v>
      </c>
      <c r="G290">
        <f t="shared" si="51"/>
        <v>0.16278102790003834</v>
      </c>
      <c r="O290">
        <f t="shared" si="52"/>
        <v>0.2874538407544176</v>
      </c>
      <c r="Q290">
        <f t="shared" si="48"/>
        <v>-0.56083843652750043</v>
      </c>
      <c r="S290">
        <f t="shared" si="53"/>
        <v>0.70411430306581013</v>
      </c>
      <c r="U290">
        <f t="shared" si="54"/>
        <v>0</v>
      </c>
      <c r="W290">
        <f t="shared" si="55"/>
        <v>8.1390513950019172E-2</v>
      </c>
      <c r="AJ290">
        <f t="shared" si="56"/>
        <v>0.66278102790003834</v>
      </c>
      <c r="AK290">
        <f t="shared" si="57"/>
        <v>8.0000000000000071E-3</v>
      </c>
      <c r="AQ290">
        <f t="shared" si="58"/>
        <v>0.43080766813502491</v>
      </c>
      <c r="AR290">
        <f t="shared" si="59"/>
        <v>6.2173359765013425E-2</v>
      </c>
    </row>
    <row r="291" spans="1:44" x14ac:dyDescent="0.25">
      <c r="A291">
        <v>0.57145908993804739</v>
      </c>
      <c r="C291">
        <f t="shared" si="49"/>
        <v>0.18009011843794262</v>
      </c>
      <c r="E291">
        <f t="shared" si="50"/>
        <v>0.98072689701222959</v>
      </c>
      <c r="G291">
        <f t="shared" si="51"/>
        <v>0</v>
      </c>
      <c r="O291">
        <f t="shared" si="52"/>
        <v>0.42854091006195261</v>
      </c>
      <c r="Q291">
        <f t="shared" si="48"/>
        <v>-0.18009011843794262</v>
      </c>
      <c r="S291">
        <f t="shared" si="53"/>
        <v>0.83482033129939981</v>
      </c>
      <c r="U291">
        <f t="shared" si="54"/>
        <v>0</v>
      </c>
      <c r="W291">
        <f t="shared" si="55"/>
        <v>0</v>
      </c>
      <c r="AJ291">
        <f t="shared" si="56"/>
        <v>0.48072689701222959</v>
      </c>
      <c r="AK291">
        <f t="shared" si="57"/>
        <v>2.7273102987770415E-2</v>
      </c>
      <c r="AQ291">
        <f t="shared" si="58"/>
        <v>0.31247248305794922</v>
      </c>
      <c r="AR291">
        <f t="shared" si="59"/>
        <v>1.7727516942050769E-2</v>
      </c>
    </row>
    <row r="292" spans="1:44" x14ac:dyDescent="0.25">
      <c r="A292">
        <v>0.41874446852015745</v>
      </c>
      <c r="C292">
        <f t="shared" si="49"/>
        <v>-0.20510647579603952</v>
      </c>
      <c r="E292">
        <f t="shared" si="50"/>
        <v>0.82553269962791853</v>
      </c>
      <c r="G292">
        <f t="shared" si="51"/>
        <v>0</v>
      </c>
      <c r="O292">
        <f t="shared" si="52"/>
        <v>0.58125553147984255</v>
      </c>
      <c r="Q292">
        <f t="shared" si="48"/>
        <v>0.20510647579603952</v>
      </c>
      <c r="S292">
        <f t="shared" si="53"/>
        <v>0.99176053649600737</v>
      </c>
      <c r="U292">
        <f t="shared" si="54"/>
        <v>0</v>
      </c>
      <c r="W292">
        <f t="shared" si="55"/>
        <v>0</v>
      </c>
      <c r="AJ292">
        <f t="shared" si="56"/>
        <v>0.32553269962791853</v>
      </c>
      <c r="AK292">
        <f t="shared" si="57"/>
        <v>0.18246730037208148</v>
      </c>
      <c r="AQ292">
        <f t="shared" si="58"/>
        <v>0.21159625475814706</v>
      </c>
      <c r="AR292">
        <f t="shared" si="59"/>
        <v>0.11860374524185294</v>
      </c>
    </row>
    <row r="293" spans="1:44" x14ac:dyDescent="0.25">
      <c r="A293">
        <v>0.36405529953917048</v>
      </c>
      <c r="C293">
        <f t="shared" si="49"/>
        <v>-0.34763995079572635</v>
      </c>
      <c r="E293">
        <f t="shared" si="50"/>
        <v>0.77455290541606592</v>
      </c>
      <c r="G293">
        <f t="shared" si="51"/>
        <v>0</v>
      </c>
      <c r="O293">
        <f t="shared" si="52"/>
        <v>0.63594470046082952</v>
      </c>
      <c r="Q293">
        <f t="shared" si="48"/>
        <v>0.34763995079572635</v>
      </c>
      <c r="S293">
        <f t="shared" si="53"/>
        <v>1.0570365785900513</v>
      </c>
      <c r="U293">
        <f t="shared" si="54"/>
        <v>5.703657859005129E-2</v>
      </c>
      <c r="W293">
        <f t="shared" si="55"/>
        <v>2.8518289295025645E-2</v>
      </c>
      <c r="AJ293">
        <f t="shared" si="56"/>
        <v>0.27455290541606592</v>
      </c>
      <c r="AK293">
        <f t="shared" si="57"/>
        <v>0.23344709458393409</v>
      </c>
      <c r="AQ293">
        <f t="shared" si="58"/>
        <v>0.17845938852044285</v>
      </c>
      <c r="AR293">
        <f t="shared" si="59"/>
        <v>0.15174061147955714</v>
      </c>
    </row>
    <row r="294" spans="1:44" x14ac:dyDescent="0.25">
      <c r="A294">
        <v>0.28864406262398146</v>
      </c>
      <c r="C294">
        <f t="shared" si="49"/>
        <v>-0.55735028527545161</v>
      </c>
      <c r="E294">
        <f t="shared" si="50"/>
        <v>0.70521354238707445</v>
      </c>
      <c r="G294">
        <f t="shared" si="51"/>
        <v>0</v>
      </c>
      <c r="O294">
        <f t="shared" si="52"/>
        <v>0.71135593737601854</v>
      </c>
      <c r="Q294">
        <f t="shared" si="48"/>
        <v>0.55735028527545161</v>
      </c>
      <c r="S294">
        <f t="shared" si="53"/>
        <v>1.1609685632335753</v>
      </c>
      <c r="U294">
        <f t="shared" si="54"/>
        <v>0.16096856323357533</v>
      </c>
      <c r="W294">
        <f t="shared" si="55"/>
        <v>8.0484281616787667E-2</v>
      </c>
      <c r="AJ294">
        <f t="shared" si="56"/>
        <v>0.20521354238707445</v>
      </c>
      <c r="AK294">
        <f t="shared" si="57"/>
        <v>0.30278645761292555</v>
      </c>
      <c r="AQ294">
        <f t="shared" si="58"/>
        <v>0.13338880255159841</v>
      </c>
      <c r="AR294">
        <f t="shared" si="59"/>
        <v>0.19681119744840159</v>
      </c>
    </row>
    <row r="295" spans="1:44" x14ac:dyDescent="0.25">
      <c r="A295">
        <v>6.6652424695577875E-2</v>
      </c>
      <c r="C295">
        <f t="shared" si="49"/>
        <v>-1.5011960961494923</v>
      </c>
      <c r="E295">
        <f t="shared" si="50"/>
        <v>0.46238597003249393</v>
      </c>
      <c r="G295">
        <f t="shared" si="51"/>
        <v>0</v>
      </c>
      <c r="O295">
        <f t="shared" si="52"/>
        <v>0.93334757530442214</v>
      </c>
      <c r="Q295">
        <f t="shared" si="48"/>
        <v>1.5011960961494932</v>
      </c>
      <c r="S295">
        <f t="shared" si="53"/>
        <v>1.7706652150809123</v>
      </c>
      <c r="U295">
        <f t="shared" si="54"/>
        <v>0.77066521508091235</v>
      </c>
      <c r="W295">
        <f t="shared" si="55"/>
        <v>0.38533260754045617</v>
      </c>
      <c r="AJ295">
        <f t="shared" si="56"/>
        <v>0</v>
      </c>
      <c r="AK295">
        <f t="shared" si="57"/>
        <v>0.50800000000000001</v>
      </c>
      <c r="AQ295">
        <f t="shared" si="58"/>
        <v>0</v>
      </c>
      <c r="AR295">
        <f t="shared" si="59"/>
        <v>0.33019999999999999</v>
      </c>
    </row>
    <row r="296" spans="1:44" x14ac:dyDescent="0.25">
      <c r="A296">
        <v>7.6876125370036921E-2</v>
      </c>
      <c r="C296">
        <f t="shared" si="49"/>
        <v>-1.4264022980763702</v>
      </c>
      <c r="E296">
        <f t="shared" si="50"/>
        <v>0.47811379959846451</v>
      </c>
      <c r="G296">
        <f t="shared" si="51"/>
        <v>0</v>
      </c>
      <c r="O296">
        <f t="shared" si="52"/>
        <v>0.92312387462996304</v>
      </c>
      <c r="Q296">
        <f t="shared" si="48"/>
        <v>1.4264022980763691</v>
      </c>
      <c r="S296">
        <f t="shared" si="53"/>
        <v>1.7124181602070012</v>
      </c>
      <c r="U296">
        <f t="shared" si="54"/>
        <v>0.71241816020700122</v>
      </c>
      <c r="W296">
        <f t="shared" si="55"/>
        <v>0.35620908010350061</v>
      </c>
      <c r="AJ296">
        <f t="shared" si="56"/>
        <v>0</v>
      </c>
      <c r="AK296">
        <f t="shared" si="57"/>
        <v>0.50800000000000001</v>
      </c>
      <c r="AQ296">
        <f t="shared" si="58"/>
        <v>0</v>
      </c>
      <c r="AR296">
        <f t="shared" si="59"/>
        <v>0.33019999999999999</v>
      </c>
    </row>
    <row r="297" spans="1:44" x14ac:dyDescent="0.25">
      <c r="A297">
        <v>0.51475569933164467</v>
      </c>
      <c r="C297">
        <f t="shared" si="49"/>
        <v>3.699549050468711E-2</v>
      </c>
      <c r="E297">
        <f t="shared" si="50"/>
        <v>0.91993237812903605</v>
      </c>
      <c r="G297">
        <f t="shared" si="51"/>
        <v>0</v>
      </c>
      <c r="O297">
        <f t="shared" si="52"/>
        <v>0.48524430066835533</v>
      </c>
      <c r="Q297">
        <f t="shared" si="48"/>
        <v>-3.699549050468711E-2</v>
      </c>
      <c r="S297">
        <f t="shared" si="53"/>
        <v>0.88999014769229157</v>
      </c>
      <c r="U297">
        <f t="shared" si="54"/>
        <v>0</v>
      </c>
      <c r="W297">
        <f t="shared" si="55"/>
        <v>0</v>
      </c>
      <c r="AJ297">
        <f t="shared" si="56"/>
        <v>0.41993237812903605</v>
      </c>
      <c r="AK297">
        <f t="shared" si="57"/>
        <v>8.8067621870963952E-2</v>
      </c>
      <c r="AQ297">
        <f t="shared" si="58"/>
        <v>0.27295604578387345</v>
      </c>
      <c r="AR297">
        <f t="shared" si="59"/>
        <v>5.7243954216126547E-2</v>
      </c>
    </row>
    <row r="298" spans="1:44" x14ac:dyDescent="0.25">
      <c r="A298">
        <v>0.79116183965575126</v>
      </c>
      <c r="C298">
        <f t="shared" si="49"/>
        <v>0.81045917310052262</v>
      </c>
      <c r="E298">
        <f t="shared" si="50"/>
        <v>1.3001093298399866</v>
      </c>
      <c r="G298">
        <f t="shared" si="51"/>
        <v>0.30010932983998662</v>
      </c>
      <c r="O298">
        <f t="shared" si="52"/>
        <v>0.20883816034424874</v>
      </c>
      <c r="Q298">
        <f t="shared" si="48"/>
        <v>-0.81045917310052262</v>
      </c>
      <c r="S298">
        <f t="shared" si="53"/>
        <v>0.62973992593280492</v>
      </c>
      <c r="U298">
        <f t="shared" si="54"/>
        <v>0</v>
      </c>
      <c r="W298">
        <f t="shared" si="55"/>
        <v>0.15005466491999331</v>
      </c>
      <c r="AJ298">
        <f t="shared" si="56"/>
        <v>0.80010932983998662</v>
      </c>
      <c r="AK298">
        <f t="shared" si="57"/>
        <v>8.0000000000000071E-3</v>
      </c>
      <c r="AQ298">
        <f t="shared" si="58"/>
        <v>0.52007106439599127</v>
      </c>
      <c r="AR298">
        <f t="shared" si="59"/>
        <v>0.11023826544399534</v>
      </c>
    </row>
    <row r="299" spans="1:44" x14ac:dyDescent="0.25">
      <c r="A299">
        <v>0.70519119846186717</v>
      </c>
      <c r="C299">
        <f t="shared" si="49"/>
        <v>0.53939025596973844</v>
      </c>
      <c r="E299">
        <f t="shared" si="50"/>
        <v>1.1516810478465518</v>
      </c>
      <c r="G299">
        <f t="shared" si="51"/>
        <v>0.15168104784655179</v>
      </c>
      <c r="O299">
        <f t="shared" si="52"/>
        <v>0.29480880153813283</v>
      </c>
      <c r="Q299">
        <f t="shared" si="48"/>
        <v>-0.53939025596973844</v>
      </c>
      <c r="S299">
        <f t="shared" si="53"/>
        <v>0.71090060447627357</v>
      </c>
      <c r="U299">
        <f t="shared" si="54"/>
        <v>0</v>
      </c>
      <c r="W299">
        <f t="shared" si="55"/>
        <v>7.5840523923275893E-2</v>
      </c>
      <c r="AJ299">
        <f t="shared" si="56"/>
        <v>0.65168104784655179</v>
      </c>
      <c r="AK299">
        <f t="shared" si="57"/>
        <v>8.0000000000000071E-3</v>
      </c>
      <c r="AQ299">
        <f t="shared" si="58"/>
        <v>0.42359268110025866</v>
      </c>
      <c r="AR299">
        <f t="shared" si="59"/>
        <v>5.8288366746293119E-2</v>
      </c>
    </row>
    <row r="300" spans="1:44" x14ac:dyDescent="0.25">
      <c r="A300">
        <v>0.69386883144627221</v>
      </c>
      <c r="C300">
        <f t="shared" si="49"/>
        <v>0.50684676996588873</v>
      </c>
      <c r="E300">
        <f t="shared" si="50"/>
        <v>1.1350409917539659</v>
      </c>
      <c r="G300">
        <f t="shared" si="51"/>
        <v>0.13504099175396589</v>
      </c>
      <c r="O300">
        <f t="shared" si="52"/>
        <v>0.30613116855372779</v>
      </c>
      <c r="Q300">
        <f t="shared" si="48"/>
        <v>-0.50684676996588873</v>
      </c>
      <c r="S300">
        <f t="shared" si="53"/>
        <v>0.72132262977816042</v>
      </c>
      <c r="U300">
        <f t="shared" si="54"/>
        <v>0</v>
      </c>
      <c r="W300">
        <f t="shared" si="55"/>
        <v>6.7520495876982944E-2</v>
      </c>
      <c r="AJ300">
        <f t="shared" si="56"/>
        <v>0.63504099175396589</v>
      </c>
      <c r="AK300">
        <f t="shared" si="57"/>
        <v>8.0000000000000071E-3</v>
      </c>
      <c r="AQ300">
        <f t="shared" si="58"/>
        <v>0.41277664464007785</v>
      </c>
      <c r="AR300">
        <f t="shared" si="59"/>
        <v>5.2464347113888032E-2</v>
      </c>
    </row>
    <row r="301" spans="1:44" x14ac:dyDescent="0.25">
      <c r="A301">
        <v>0.15411847285378583</v>
      </c>
      <c r="C301">
        <f t="shared" si="49"/>
        <v>-1.0189284294711098</v>
      </c>
      <c r="E301">
        <f t="shared" si="50"/>
        <v>0.5736828012328794</v>
      </c>
      <c r="G301">
        <f t="shared" si="51"/>
        <v>0</v>
      </c>
      <c r="O301">
        <f t="shared" si="52"/>
        <v>0.84588152714621412</v>
      </c>
      <c r="Q301">
        <f t="shared" si="48"/>
        <v>1.0189284294711085</v>
      </c>
      <c r="S301">
        <f t="shared" si="53"/>
        <v>1.4271488552881122</v>
      </c>
      <c r="U301">
        <f t="shared" si="54"/>
        <v>0.42714885528811219</v>
      </c>
      <c r="W301">
        <f t="shared" si="55"/>
        <v>0.2135744276440561</v>
      </c>
      <c r="AJ301">
        <f t="shared" si="56"/>
        <v>7.3682801232879402E-2</v>
      </c>
      <c r="AK301">
        <f t="shared" si="57"/>
        <v>0.4343171987671206</v>
      </c>
      <c r="AQ301">
        <f t="shared" si="58"/>
        <v>4.7893820801371612E-2</v>
      </c>
      <c r="AR301">
        <f t="shared" si="59"/>
        <v>0.28230617919862838</v>
      </c>
    </row>
    <row r="302" spans="1:44" x14ac:dyDescent="0.25">
      <c r="A302">
        <v>0.13840144047364727</v>
      </c>
      <c r="C302">
        <f t="shared" si="49"/>
        <v>-1.0875294719672912</v>
      </c>
      <c r="E302">
        <f t="shared" si="50"/>
        <v>0.55634984478269145</v>
      </c>
      <c r="G302">
        <f t="shared" si="51"/>
        <v>0</v>
      </c>
      <c r="O302">
        <f t="shared" si="52"/>
        <v>0.86159855952635267</v>
      </c>
      <c r="Q302">
        <f t="shared" si="48"/>
        <v>1.087529471967291</v>
      </c>
      <c r="S302">
        <f t="shared" si="53"/>
        <v>1.4716113624472664</v>
      </c>
      <c r="U302">
        <f t="shared" si="54"/>
        <v>0.47161136244726642</v>
      </c>
      <c r="W302">
        <f t="shared" si="55"/>
        <v>0.23580568122363321</v>
      </c>
      <c r="AJ302">
        <f t="shared" si="56"/>
        <v>5.6349844782691449E-2</v>
      </c>
      <c r="AK302">
        <f t="shared" si="57"/>
        <v>0.45165015521730856</v>
      </c>
      <c r="AQ302">
        <f t="shared" si="58"/>
        <v>3.6627399108749445E-2</v>
      </c>
      <c r="AR302">
        <f t="shared" si="59"/>
        <v>0.29357260089125053</v>
      </c>
    </row>
    <row r="303" spans="1:44" x14ac:dyDescent="0.25">
      <c r="A303">
        <v>0.6582232123783075</v>
      </c>
      <c r="C303">
        <f t="shared" si="49"/>
        <v>0.4076187790140261</v>
      </c>
      <c r="E303">
        <f t="shared" si="50"/>
        <v>1.0857735255512173</v>
      </c>
      <c r="G303">
        <f t="shared" si="51"/>
        <v>8.5773525551217311E-2</v>
      </c>
      <c r="O303">
        <f t="shared" si="52"/>
        <v>0.3417767876216925</v>
      </c>
      <c r="Q303">
        <f t="shared" si="48"/>
        <v>-0.4076187790140261</v>
      </c>
      <c r="S303">
        <f t="shared" si="53"/>
        <v>0.75405297127901039</v>
      </c>
      <c r="U303">
        <f t="shared" si="54"/>
        <v>0</v>
      </c>
      <c r="W303">
        <f t="shared" si="55"/>
        <v>4.2886762775608656E-2</v>
      </c>
      <c r="AJ303">
        <f t="shared" si="56"/>
        <v>0.58577352555121731</v>
      </c>
      <c r="AK303">
        <f t="shared" si="57"/>
        <v>8.0000000000000071E-3</v>
      </c>
      <c r="AQ303">
        <f t="shared" si="58"/>
        <v>0.38075279160829129</v>
      </c>
      <c r="AR303">
        <f t="shared" si="59"/>
        <v>3.5220733942926019E-2</v>
      </c>
    </row>
    <row r="304" spans="1:44" x14ac:dyDescent="0.25">
      <c r="A304">
        <v>0.47718741416669208</v>
      </c>
      <c r="C304">
        <f t="shared" si="49"/>
        <v>-5.7213871586198638E-2</v>
      </c>
      <c r="E304">
        <f t="shared" si="50"/>
        <v>0.88197918658979446</v>
      </c>
      <c r="G304">
        <f t="shared" si="51"/>
        <v>0</v>
      </c>
      <c r="O304">
        <f t="shared" si="52"/>
        <v>0.52281258583330792</v>
      </c>
      <c r="Q304">
        <f t="shared" si="48"/>
        <v>5.7213871586198638E-2</v>
      </c>
      <c r="S304">
        <f t="shared" si="53"/>
        <v>0.92828806566698574</v>
      </c>
      <c r="U304">
        <f t="shared" si="54"/>
        <v>0</v>
      </c>
      <c r="W304">
        <f t="shared" si="55"/>
        <v>0</v>
      </c>
      <c r="AJ304">
        <f t="shared" si="56"/>
        <v>0.38197918658979446</v>
      </c>
      <c r="AK304">
        <f t="shared" si="57"/>
        <v>0.12602081341020555</v>
      </c>
      <c r="AQ304">
        <f t="shared" si="58"/>
        <v>0.24828647128336642</v>
      </c>
      <c r="AR304">
        <f t="shared" si="59"/>
        <v>8.1913528716633571E-2</v>
      </c>
    </row>
    <row r="305" spans="1:44" x14ac:dyDescent="0.25">
      <c r="A305">
        <v>0.99612414929654836</v>
      </c>
      <c r="C305">
        <f t="shared" si="49"/>
        <v>2.6626977205314613</v>
      </c>
      <c r="E305">
        <f t="shared" si="50"/>
        <v>2.9766384334390623</v>
      </c>
      <c r="G305">
        <f t="shared" si="51"/>
        <v>1.9766384334390623</v>
      </c>
      <c r="O305">
        <f t="shared" si="52"/>
        <v>3.8758507034516443E-3</v>
      </c>
      <c r="Q305">
        <f t="shared" si="48"/>
        <v>-2.6626977205314613</v>
      </c>
      <c r="S305">
        <f t="shared" si="53"/>
        <v>0.275052133937564</v>
      </c>
      <c r="U305">
        <f t="shared" si="54"/>
        <v>0</v>
      </c>
      <c r="W305">
        <f t="shared" si="55"/>
        <v>0.98831921671953116</v>
      </c>
      <c r="AJ305">
        <f t="shared" si="56"/>
        <v>2.4766384334390623</v>
      </c>
      <c r="AK305">
        <f t="shared" si="57"/>
        <v>8.0000000000000071E-3</v>
      </c>
      <c r="AQ305">
        <f t="shared" si="58"/>
        <v>1.6098149817353906</v>
      </c>
      <c r="AR305">
        <f t="shared" si="59"/>
        <v>0.69702345170367175</v>
      </c>
    </row>
    <row r="306" spans="1:44" x14ac:dyDescent="0.25">
      <c r="A306">
        <v>0.6794335764641255</v>
      </c>
      <c r="C306">
        <f t="shared" si="49"/>
        <v>0.4661154749030656</v>
      </c>
      <c r="E306">
        <f t="shared" si="50"/>
        <v>1.1145527211155857</v>
      </c>
      <c r="G306">
        <f t="shared" si="51"/>
        <v>0.11455272111558568</v>
      </c>
      <c r="O306">
        <f t="shared" si="52"/>
        <v>0.3205664235358745</v>
      </c>
      <c r="Q306">
        <f t="shared" si="48"/>
        <v>-0.4661154749030656</v>
      </c>
      <c r="S306">
        <f t="shared" si="53"/>
        <v>0.73458234641291109</v>
      </c>
      <c r="U306">
        <f t="shared" si="54"/>
        <v>0</v>
      </c>
      <c r="W306">
        <f t="shared" si="55"/>
        <v>5.7276360557792838E-2</v>
      </c>
      <c r="AJ306">
        <f t="shared" si="56"/>
        <v>0.61455272111558568</v>
      </c>
      <c r="AK306">
        <f t="shared" si="57"/>
        <v>8.0000000000000071E-3</v>
      </c>
      <c r="AQ306">
        <f t="shared" si="58"/>
        <v>0.39945926872513071</v>
      </c>
      <c r="AR306">
        <f t="shared" si="59"/>
        <v>4.5293452390454958E-2</v>
      </c>
    </row>
    <row r="307" spans="1:44" x14ac:dyDescent="0.25">
      <c r="A307">
        <v>0.90667439802240057</v>
      </c>
      <c r="C307">
        <f t="shared" si="49"/>
        <v>1.3205507491404951</v>
      </c>
      <c r="E307">
        <f t="shared" si="50"/>
        <v>1.6332440448948211</v>
      </c>
      <c r="G307">
        <f t="shared" si="51"/>
        <v>0.63324404489482111</v>
      </c>
      <c r="O307">
        <f t="shared" si="52"/>
        <v>9.3325601977599426E-2</v>
      </c>
      <c r="Q307">
        <f t="shared" si="48"/>
        <v>-1.3205507491404951</v>
      </c>
      <c r="S307">
        <f t="shared" si="53"/>
        <v>0.50129113015116311</v>
      </c>
      <c r="U307">
        <f t="shared" si="54"/>
        <v>0</v>
      </c>
      <c r="W307">
        <f t="shared" si="55"/>
        <v>0.31662202244741056</v>
      </c>
      <c r="AJ307">
        <f t="shared" si="56"/>
        <v>1.1332440448948211</v>
      </c>
      <c r="AK307">
        <f t="shared" si="57"/>
        <v>8.0000000000000071E-3</v>
      </c>
      <c r="AQ307">
        <f t="shared" si="58"/>
        <v>0.73660862918163372</v>
      </c>
      <c r="AR307">
        <f t="shared" si="59"/>
        <v>0.22683541571318738</v>
      </c>
    </row>
    <row r="308" spans="1:44" x14ac:dyDescent="0.25">
      <c r="A308">
        <v>0.90072328867458118</v>
      </c>
      <c r="C308">
        <f t="shared" si="49"/>
        <v>1.28568384182974</v>
      </c>
      <c r="E308">
        <f t="shared" si="50"/>
        <v>1.6079744697038321</v>
      </c>
      <c r="G308">
        <f t="shared" si="51"/>
        <v>0.60797446970383207</v>
      </c>
      <c r="O308">
        <f t="shared" si="52"/>
        <v>9.927671132541882E-2</v>
      </c>
      <c r="Q308">
        <f t="shared" si="48"/>
        <v>-1.28568384182974</v>
      </c>
      <c r="S308">
        <f t="shared" si="53"/>
        <v>0.50916900019487332</v>
      </c>
      <c r="U308">
        <f t="shared" si="54"/>
        <v>0</v>
      </c>
      <c r="W308">
        <f t="shared" si="55"/>
        <v>0.30398723485191603</v>
      </c>
      <c r="AJ308">
        <f t="shared" si="56"/>
        <v>1.1079744697038321</v>
      </c>
      <c r="AK308">
        <f t="shared" si="57"/>
        <v>8.0000000000000071E-3</v>
      </c>
      <c r="AQ308">
        <f t="shared" si="58"/>
        <v>0.72018340530749092</v>
      </c>
      <c r="AR308">
        <f t="shared" si="59"/>
        <v>0.21799106439634114</v>
      </c>
    </row>
    <row r="309" spans="1:44" x14ac:dyDescent="0.25">
      <c r="A309">
        <v>0.86947233497116005</v>
      </c>
      <c r="C309">
        <f t="shared" si="49"/>
        <v>1.1239002858473395</v>
      </c>
      <c r="E309">
        <f t="shared" si="50"/>
        <v>1.4957436199356804</v>
      </c>
      <c r="G309">
        <f t="shared" si="51"/>
        <v>0.49574361993568039</v>
      </c>
      <c r="O309">
        <f t="shared" si="52"/>
        <v>0.13052766502883995</v>
      </c>
      <c r="Q309">
        <f t="shared" si="48"/>
        <v>-1.1239002858473395</v>
      </c>
      <c r="S309">
        <f t="shared" si="53"/>
        <v>0.54737372245197258</v>
      </c>
      <c r="U309">
        <f t="shared" si="54"/>
        <v>0</v>
      </c>
      <c r="W309">
        <f t="shared" si="55"/>
        <v>0.2478718099678402</v>
      </c>
      <c r="AJ309">
        <f t="shared" si="56"/>
        <v>0.99574361993568039</v>
      </c>
      <c r="AK309">
        <f t="shared" si="57"/>
        <v>8.0000000000000071E-3</v>
      </c>
      <c r="AQ309">
        <f t="shared" si="58"/>
        <v>0.64723335295819229</v>
      </c>
      <c r="AR309">
        <f t="shared" si="59"/>
        <v>0.1787102669774881</v>
      </c>
    </row>
    <row r="310" spans="1:44" x14ac:dyDescent="0.25">
      <c r="A310">
        <v>0.67635120700704976</v>
      </c>
      <c r="C310">
        <f t="shared" si="49"/>
        <v>0.45751964414713336</v>
      </c>
      <c r="E310">
        <f t="shared" si="50"/>
        <v>1.1102764130293674</v>
      </c>
      <c r="G310">
        <f t="shared" si="51"/>
        <v>0.11027641302936741</v>
      </c>
      <c r="O310">
        <f t="shared" si="52"/>
        <v>0.32364879299295024</v>
      </c>
      <c r="Q310">
        <f t="shared" si="48"/>
        <v>-0.45751964414713336</v>
      </c>
      <c r="S310">
        <f t="shared" si="53"/>
        <v>0.73741164224509737</v>
      </c>
      <c r="U310">
        <f t="shared" si="54"/>
        <v>0</v>
      </c>
      <c r="W310">
        <f t="shared" si="55"/>
        <v>5.5138206514683707E-2</v>
      </c>
      <c r="AJ310">
        <f t="shared" si="56"/>
        <v>0.61027641302936741</v>
      </c>
      <c r="AK310">
        <f t="shared" si="57"/>
        <v>8.0000000000000071E-3</v>
      </c>
      <c r="AQ310">
        <f t="shared" si="58"/>
        <v>0.39667966846908881</v>
      </c>
      <c r="AR310">
        <f t="shared" si="59"/>
        <v>4.37967445602786E-2</v>
      </c>
    </row>
    <row r="311" spans="1:44" x14ac:dyDescent="0.25">
      <c r="A311">
        <v>0.9183629871517075</v>
      </c>
      <c r="C311">
        <f t="shared" si="49"/>
        <v>1.3941443273738814</v>
      </c>
      <c r="E311">
        <f t="shared" si="50"/>
        <v>1.6878918045531006</v>
      </c>
      <c r="G311">
        <f t="shared" si="51"/>
        <v>0.68789180455310062</v>
      </c>
      <c r="O311">
        <f t="shared" si="52"/>
        <v>8.1637012848292501E-2</v>
      </c>
      <c r="Q311">
        <f t="shared" si="48"/>
        <v>-1.3941443273738814</v>
      </c>
      <c r="S311">
        <f t="shared" si="53"/>
        <v>0.48506115787128634</v>
      </c>
      <c r="U311">
        <f t="shared" si="54"/>
        <v>0</v>
      </c>
      <c r="W311">
        <f t="shared" si="55"/>
        <v>0.34394590227655031</v>
      </c>
      <c r="AJ311">
        <f t="shared" si="56"/>
        <v>1.1878918045531006</v>
      </c>
      <c r="AK311">
        <f t="shared" si="57"/>
        <v>8.0000000000000071E-3</v>
      </c>
      <c r="AQ311">
        <f t="shared" si="58"/>
        <v>0.7721296729595154</v>
      </c>
      <c r="AR311">
        <f t="shared" si="59"/>
        <v>0.24596213159358521</v>
      </c>
    </row>
    <row r="312" spans="1:44" x14ac:dyDescent="0.25">
      <c r="A312">
        <v>0.29764702291940059</v>
      </c>
      <c r="C312">
        <f t="shared" si="49"/>
        <v>-0.53118000735475401</v>
      </c>
      <c r="E312">
        <f t="shared" si="50"/>
        <v>0.71351564088943364</v>
      </c>
      <c r="G312">
        <f t="shared" si="51"/>
        <v>0</v>
      </c>
      <c r="O312">
        <f t="shared" si="52"/>
        <v>0.70235297708059941</v>
      </c>
      <c r="Q312">
        <f t="shared" si="48"/>
        <v>0.53118000735475401</v>
      </c>
      <c r="S312">
        <f t="shared" si="53"/>
        <v>1.1474601342409148</v>
      </c>
      <c r="U312">
        <f t="shared" si="54"/>
        <v>0.14746013424091475</v>
      </c>
      <c r="W312">
        <f t="shared" si="55"/>
        <v>7.3730067120457377E-2</v>
      </c>
      <c r="AJ312">
        <f t="shared" si="56"/>
        <v>0.21351564088943364</v>
      </c>
      <c r="AK312">
        <f t="shared" si="57"/>
        <v>0.29448435911056636</v>
      </c>
      <c r="AQ312">
        <f t="shared" si="58"/>
        <v>0.13878516657813186</v>
      </c>
      <c r="AR312">
        <f t="shared" si="59"/>
        <v>0.19141483342186813</v>
      </c>
    </row>
    <row r="313" spans="1:44" x14ac:dyDescent="0.25">
      <c r="A313">
        <v>6.4180425428022089E-2</v>
      </c>
      <c r="C313">
        <f t="shared" si="49"/>
        <v>-1.5205975944679682</v>
      </c>
      <c r="E313">
        <f t="shared" si="50"/>
        <v>0.45839138035082044</v>
      </c>
      <c r="G313">
        <f t="shared" si="51"/>
        <v>0</v>
      </c>
      <c r="O313">
        <f t="shared" si="52"/>
        <v>0.93581957457197795</v>
      </c>
      <c r="Q313">
        <f t="shared" si="48"/>
        <v>1.520597594467969</v>
      </c>
      <c r="S313">
        <f t="shared" si="53"/>
        <v>1.7860954375961069</v>
      </c>
      <c r="U313">
        <f t="shared" si="54"/>
        <v>0.78609543759610689</v>
      </c>
      <c r="W313">
        <f t="shared" si="55"/>
        <v>0.39304771879805345</v>
      </c>
      <c r="AJ313">
        <f t="shared" si="56"/>
        <v>0</v>
      </c>
      <c r="AK313">
        <f t="shared" si="57"/>
        <v>0.50800000000000001</v>
      </c>
      <c r="AQ313">
        <f t="shared" si="58"/>
        <v>0</v>
      </c>
      <c r="AR313">
        <f t="shared" si="59"/>
        <v>0.33019999999999999</v>
      </c>
    </row>
    <row r="314" spans="1:44" x14ac:dyDescent="0.25">
      <c r="A314">
        <v>0.89062166203802606</v>
      </c>
      <c r="C314">
        <f t="shared" si="49"/>
        <v>1.2298409348881623</v>
      </c>
      <c r="E314">
        <f t="shared" si="50"/>
        <v>1.5683146734380724</v>
      </c>
      <c r="G314">
        <f t="shared" si="51"/>
        <v>0.5683146734380724</v>
      </c>
      <c r="O314">
        <f t="shared" si="52"/>
        <v>0.10937833796197394</v>
      </c>
      <c r="Q314">
        <f t="shared" si="48"/>
        <v>-1.2298409348881623</v>
      </c>
      <c r="S314">
        <f t="shared" si="53"/>
        <v>0.52204494859641504</v>
      </c>
      <c r="U314">
        <f t="shared" si="54"/>
        <v>0</v>
      </c>
      <c r="W314">
        <f t="shared" si="55"/>
        <v>0.2841573367190362</v>
      </c>
      <c r="AJ314">
        <f t="shared" si="56"/>
        <v>1.0683146734380724</v>
      </c>
      <c r="AK314">
        <f t="shared" si="57"/>
        <v>8.0000000000000071E-3</v>
      </c>
      <c r="AQ314">
        <f t="shared" si="58"/>
        <v>0.69440453773474708</v>
      </c>
      <c r="AR314">
        <f t="shared" si="59"/>
        <v>0.20411013570332531</v>
      </c>
    </row>
    <row r="315" spans="1:44" x14ac:dyDescent="0.25">
      <c r="A315">
        <v>1.5015106662190619E-2</v>
      </c>
      <c r="C315">
        <f t="shared" si="49"/>
        <v>-2.1696916462426228</v>
      </c>
      <c r="E315">
        <f t="shared" si="50"/>
        <v>0.34290028024229791</v>
      </c>
      <c r="G315">
        <f t="shared" si="51"/>
        <v>0</v>
      </c>
      <c r="O315">
        <f t="shared" si="52"/>
        <v>0.98498489333780936</v>
      </c>
      <c r="Q315">
        <f t="shared" si="48"/>
        <v>2.1696916462426219</v>
      </c>
      <c r="S315">
        <f t="shared" si="53"/>
        <v>2.3876642868283904</v>
      </c>
      <c r="U315">
        <f t="shared" si="54"/>
        <v>1.3876642868283904</v>
      </c>
      <c r="W315">
        <f t="shared" si="55"/>
        <v>0.69383214341419519</v>
      </c>
      <c r="AJ315">
        <f t="shared" si="56"/>
        <v>0</v>
      </c>
      <c r="AK315">
        <f t="shared" si="57"/>
        <v>0.50800000000000001</v>
      </c>
      <c r="AQ315">
        <f t="shared" si="58"/>
        <v>0</v>
      </c>
      <c r="AR315">
        <f t="shared" si="59"/>
        <v>0.33019999999999999</v>
      </c>
    </row>
    <row r="316" spans="1:44" x14ac:dyDescent="0.25">
      <c r="A316">
        <v>0.38502151554918057</v>
      </c>
      <c r="C316">
        <f t="shared" si="49"/>
        <v>-0.29231861011983612</v>
      </c>
      <c r="E316">
        <f t="shared" si="50"/>
        <v>0.79395471238256754</v>
      </c>
      <c r="G316">
        <f t="shared" si="51"/>
        <v>0</v>
      </c>
      <c r="O316">
        <f t="shared" si="52"/>
        <v>0.61497848445081948</v>
      </c>
      <c r="Q316">
        <f t="shared" si="48"/>
        <v>0.29231861011983623</v>
      </c>
      <c r="S316">
        <f t="shared" si="53"/>
        <v>1.0312058613784965</v>
      </c>
      <c r="U316">
        <f t="shared" si="54"/>
        <v>3.1205861378496458E-2</v>
      </c>
      <c r="W316">
        <f t="shared" si="55"/>
        <v>1.5602930689248229E-2</v>
      </c>
      <c r="AJ316">
        <f t="shared" si="56"/>
        <v>0.29395471238256754</v>
      </c>
      <c r="AK316">
        <f t="shared" si="57"/>
        <v>0.21404528761743247</v>
      </c>
      <c r="AQ316">
        <f t="shared" si="58"/>
        <v>0.1910705630486689</v>
      </c>
      <c r="AR316">
        <f t="shared" si="59"/>
        <v>0.13912943695133109</v>
      </c>
    </row>
    <row r="317" spans="1:44" x14ac:dyDescent="0.25">
      <c r="A317">
        <v>0.88286996063112277</v>
      </c>
      <c r="C317">
        <f t="shared" si="49"/>
        <v>1.189456500445853</v>
      </c>
      <c r="E317">
        <f t="shared" si="50"/>
        <v>1.5402444202121146</v>
      </c>
      <c r="G317">
        <f t="shared" si="51"/>
        <v>0.54024442021211461</v>
      </c>
      <c r="O317">
        <f t="shared" si="52"/>
        <v>0.11713003936887723</v>
      </c>
      <c r="Q317">
        <f t="shared" si="48"/>
        <v>-1.189456500445853</v>
      </c>
      <c r="S317">
        <f t="shared" si="53"/>
        <v>0.53155898007748048</v>
      </c>
      <c r="U317">
        <f t="shared" si="54"/>
        <v>0</v>
      </c>
      <c r="W317">
        <f t="shared" si="55"/>
        <v>0.2701222101060573</v>
      </c>
      <c r="AJ317">
        <f t="shared" si="56"/>
        <v>1.0402444202121146</v>
      </c>
      <c r="AK317">
        <f t="shared" si="57"/>
        <v>8.0000000000000071E-3</v>
      </c>
      <c r="AQ317">
        <f t="shared" si="58"/>
        <v>0.67615887313787448</v>
      </c>
      <c r="AR317">
        <f t="shared" si="59"/>
        <v>0.19428554707424012</v>
      </c>
    </row>
    <row r="318" spans="1:44" x14ac:dyDescent="0.25">
      <c r="A318">
        <v>0.55369731742301709</v>
      </c>
      <c r="C318">
        <f t="shared" si="49"/>
        <v>0.13500823272838949</v>
      </c>
      <c r="E318">
        <f t="shared" si="50"/>
        <v>0.96115222214660001</v>
      </c>
      <c r="G318">
        <f t="shared" si="51"/>
        <v>0</v>
      </c>
      <c r="O318">
        <f t="shared" si="52"/>
        <v>0.44630268257698291</v>
      </c>
      <c r="Q318">
        <f t="shared" si="48"/>
        <v>-0.13500823272838949</v>
      </c>
      <c r="S318">
        <f t="shared" si="53"/>
        <v>0.85182215076136469</v>
      </c>
      <c r="U318">
        <f t="shared" si="54"/>
        <v>0</v>
      </c>
      <c r="W318">
        <f t="shared" si="55"/>
        <v>0</v>
      </c>
      <c r="AJ318">
        <f t="shared" si="56"/>
        <v>0.46115222214660001</v>
      </c>
      <c r="AK318">
        <f t="shared" si="57"/>
        <v>4.6847777853399997E-2</v>
      </c>
      <c r="AQ318">
        <f t="shared" si="58"/>
        <v>0.29974894439529004</v>
      </c>
      <c r="AR318">
        <f t="shared" si="59"/>
        <v>3.0451055604709953E-2</v>
      </c>
    </row>
    <row r="319" spans="1:44" x14ac:dyDescent="0.25">
      <c r="A319">
        <v>0.58470412305063024</v>
      </c>
      <c r="C319">
        <f t="shared" si="49"/>
        <v>0.21394268379974002</v>
      </c>
      <c r="E319">
        <f t="shared" si="50"/>
        <v>0.99568740292248059</v>
      </c>
      <c r="G319">
        <f t="shared" si="51"/>
        <v>0</v>
      </c>
      <c r="O319">
        <f t="shared" si="52"/>
        <v>0.41529587694936976</v>
      </c>
      <c r="Q319">
        <f t="shared" si="48"/>
        <v>-0.21394268379974002</v>
      </c>
      <c r="S319">
        <f t="shared" si="53"/>
        <v>0.8222769020426427</v>
      </c>
      <c r="U319">
        <f t="shared" si="54"/>
        <v>0</v>
      </c>
      <c r="W319">
        <f t="shared" si="55"/>
        <v>0</v>
      </c>
      <c r="AJ319">
        <f t="shared" si="56"/>
        <v>0.49568740292248059</v>
      </c>
      <c r="AK319">
        <f t="shared" si="57"/>
        <v>1.2312597077519416E-2</v>
      </c>
      <c r="AQ319">
        <f t="shared" si="58"/>
        <v>0.32219681189961241</v>
      </c>
      <c r="AR319">
        <f t="shared" si="59"/>
        <v>8.0031881003875815E-3</v>
      </c>
    </row>
    <row r="320" spans="1:44" x14ac:dyDescent="0.25">
      <c r="A320">
        <v>0.25107577745902893</v>
      </c>
      <c r="C320">
        <f t="shared" si="49"/>
        <v>-0.67110827633513348</v>
      </c>
      <c r="E320">
        <f t="shared" si="50"/>
        <v>0.67023375108254823</v>
      </c>
      <c r="G320">
        <f t="shared" si="51"/>
        <v>0</v>
      </c>
      <c r="O320">
        <f t="shared" si="52"/>
        <v>0.74892422254097113</v>
      </c>
      <c r="Q320">
        <f t="shared" si="48"/>
        <v>0.67110827633513359</v>
      </c>
      <c r="S320">
        <f t="shared" si="53"/>
        <v>1.2215600180617348</v>
      </c>
      <c r="U320">
        <f t="shared" si="54"/>
        <v>0.22156001806173475</v>
      </c>
      <c r="W320">
        <f t="shared" si="55"/>
        <v>0.11078000903086738</v>
      </c>
      <c r="AJ320">
        <f t="shared" si="56"/>
        <v>0.17023375108254823</v>
      </c>
      <c r="AK320">
        <f t="shared" si="57"/>
        <v>0.33776624891745177</v>
      </c>
      <c r="AQ320">
        <f t="shared" si="58"/>
        <v>0.11065193820365636</v>
      </c>
      <c r="AR320">
        <f t="shared" si="59"/>
        <v>0.21954806179634362</v>
      </c>
    </row>
    <row r="321" spans="1:44" x14ac:dyDescent="0.25">
      <c r="A321">
        <v>0.80327768791772214</v>
      </c>
      <c r="C321">
        <f t="shared" si="49"/>
        <v>0.8533871877578979</v>
      </c>
      <c r="E321">
        <f t="shared" si="50"/>
        <v>1.3253099446727792</v>
      </c>
      <c r="G321">
        <f t="shared" si="51"/>
        <v>0.32530994467277918</v>
      </c>
      <c r="O321">
        <f t="shared" si="52"/>
        <v>0.19672231208227786</v>
      </c>
      <c r="Q321">
        <f t="shared" si="48"/>
        <v>-0.8533871877578979</v>
      </c>
      <c r="S321">
        <f t="shared" si="53"/>
        <v>0.61776549430490213</v>
      </c>
      <c r="U321">
        <f t="shared" si="54"/>
        <v>0</v>
      </c>
      <c r="W321">
        <f t="shared" si="55"/>
        <v>0.16265497233638959</v>
      </c>
      <c r="AJ321">
        <f t="shared" si="56"/>
        <v>0.82530994467277918</v>
      </c>
      <c r="AK321">
        <f t="shared" si="57"/>
        <v>8.0000000000000071E-3</v>
      </c>
      <c r="AQ321">
        <f t="shared" si="58"/>
        <v>0.53645146403730648</v>
      </c>
      <c r="AR321">
        <f t="shared" si="59"/>
        <v>0.1190584806354727</v>
      </c>
    </row>
    <row r="322" spans="1:44" x14ac:dyDescent="0.25">
      <c r="A322">
        <v>0.50398266548661763</v>
      </c>
      <c r="C322">
        <f t="shared" si="49"/>
        <v>9.9832277441333425E-3</v>
      </c>
      <c r="E322">
        <f t="shared" si="50"/>
        <v>0.90888621848247053</v>
      </c>
      <c r="G322">
        <f t="shared" si="51"/>
        <v>0</v>
      </c>
      <c r="O322">
        <f t="shared" si="52"/>
        <v>0.49601733451338237</v>
      </c>
      <c r="Q322">
        <f t="shared" si="48"/>
        <v>-9.9832277441333425E-3</v>
      </c>
      <c r="S322">
        <f t="shared" si="53"/>
        <v>0.90080665371401769</v>
      </c>
      <c r="U322">
        <f t="shared" si="54"/>
        <v>0</v>
      </c>
      <c r="W322">
        <f t="shared" si="55"/>
        <v>0</v>
      </c>
      <c r="AJ322">
        <f t="shared" si="56"/>
        <v>0.40888621848247053</v>
      </c>
      <c r="AK322">
        <f t="shared" si="57"/>
        <v>9.9113781517529476E-2</v>
      </c>
      <c r="AQ322">
        <f t="shared" si="58"/>
        <v>0.26577604201360583</v>
      </c>
      <c r="AR322">
        <f t="shared" si="59"/>
        <v>6.4423957986394165E-2</v>
      </c>
    </row>
    <row r="323" spans="1:44" x14ac:dyDescent="0.25">
      <c r="A323">
        <v>0.79631946775719475</v>
      </c>
      <c r="C323">
        <f t="shared" si="49"/>
        <v>0.8285465135091632</v>
      </c>
      <c r="E323">
        <f t="shared" si="50"/>
        <v>1.3106684383334521</v>
      </c>
      <c r="G323">
        <f t="shared" si="51"/>
        <v>0.31066843833345215</v>
      </c>
      <c r="O323">
        <f t="shared" si="52"/>
        <v>0.20368053224280525</v>
      </c>
      <c r="Q323">
        <f t="shared" si="48"/>
        <v>-0.8285465135091632</v>
      </c>
      <c r="S323">
        <f t="shared" si="53"/>
        <v>0.62466656641172991</v>
      </c>
      <c r="U323">
        <f t="shared" si="54"/>
        <v>0</v>
      </c>
      <c r="W323">
        <f t="shared" si="55"/>
        <v>0.15533421916672607</v>
      </c>
      <c r="AJ323">
        <f t="shared" si="56"/>
        <v>0.81066843833345215</v>
      </c>
      <c r="AK323">
        <f t="shared" si="57"/>
        <v>8.0000000000000071E-3</v>
      </c>
      <c r="AQ323">
        <f t="shared" si="58"/>
        <v>0.52693448491674388</v>
      </c>
      <c r="AR323">
        <f t="shared" si="59"/>
        <v>0.11393395341670826</v>
      </c>
    </row>
    <row r="324" spans="1:44" x14ac:dyDescent="0.25">
      <c r="A324">
        <v>0.83697012237922297</v>
      </c>
      <c r="C324">
        <f t="shared" si="49"/>
        <v>0.98208138527217403</v>
      </c>
      <c r="E324">
        <f t="shared" si="50"/>
        <v>1.4038242888517276</v>
      </c>
      <c r="G324">
        <f t="shared" si="51"/>
        <v>0.40382428885172761</v>
      </c>
      <c r="O324">
        <f t="shared" si="52"/>
        <v>0.16302987762077703</v>
      </c>
      <c r="Q324">
        <f t="shared" si="48"/>
        <v>-0.98208138527217403</v>
      </c>
      <c r="S324">
        <f t="shared" si="53"/>
        <v>0.58321455155023072</v>
      </c>
      <c r="U324">
        <f t="shared" si="54"/>
        <v>0</v>
      </c>
      <c r="W324">
        <f t="shared" si="55"/>
        <v>0.2019121444258638</v>
      </c>
      <c r="AJ324">
        <f t="shared" si="56"/>
        <v>0.90382428885172761</v>
      </c>
      <c r="AK324">
        <f t="shared" si="57"/>
        <v>8.0000000000000071E-3</v>
      </c>
      <c r="AQ324">
        <f t="shared" si="58"/>
        <v>0.58748578775362292</v>
      </c>
      <c r="AR324">
        <f t="shared" si="59"/>
        <v>0.14653850109810468</v>
      </c>
    </row>
    <row r="325" spans="1:44" x14ac:dyDescent="0.25">
      <c r="A325">
        <v>0.15894039735099338</v>
      </c>
      <c r="C325">
        <f t="shared" si="49"/>
        <v>-0.99882227237068366</v>
      </c>
      <c r="E325">
        <f t="shared" si="50"/>
        <v>0.57886447295797594</v>
      </c>
      <c r="G325">
        <f t="shared" si="51"/>
        <v>0</v>
      </c>
      <c r="O325">
        <f t="shared" si="52"/>
        <v>0.84105960264900659</v>
      </c>
      <c r="Q325">
        <f t="shared" ref="Q325:Q388" si="60">_xlfn.NORM.S.INV(O325)</f>
        <v>0.99882227237068366</v>
      </c>
      <c r="S325">
        <f t="shared" si="53"/>
        <v>1.414373815159701</v>
      </c>
      <c r="U325">
        <f t="shared" si="54"/>
        <v>0.41437381515970095</v>
      </c>
      <c r="W325">
        <f t="shared" si="55"/>
        <v>0.20718690757985048</v>
      </c>
      <c r="AJ325">
        <f t="shared" si="56"/>
        <v>7.886447295797594E-2</v>
      </c>
      <c r="AK325">
        <f t="shared" si="57"/>
        <v>0.42913552704202407</v>
      </c>
      <c r="AQ325">
        <f t="shared" si="58"/>
        <v>5.1261907422684362E-2</v>
      </c>
      <c r="AR325">
        <f t="shared" si="59"/>
        <v>0.27893809257731561</v>
      </c>
    </row>
    <row r="326" spans="1:44" x14ac:dyDescent="0.25">
      <c r="A326">
        <v>0.77092806787316503</v>
      </c>
      <c r="C326">
        <f t="shared" ref="C326:C389" si="61">_xlfn.NORM.S.INV(A326)</f>
        <v>0.74190670313233897</v>
      </c>
      <c r="E326">
        <f t="shared" ref="E326:E389" si="62">EXP(-0.5*$K$2^2*$K$1+$K$2*SQRT($K$1)*C326)</f>
        <v>1.2608558850787466</v>
      </c>
      <c r="G326">
        <f t="shared" ref="G326:G389" si="63">MAX(E326-$K$4,0)</f>
        <v>0.26085588507874657</v>
      </c>
      <c r="O326">
        <f t="shared" ref="O326:O389" si="64">1-A326</f>
        <v>0.22907193212683497</v>
      </c>
      <c r="Q326">
        <f t="shared" si="60"/>
        <v>-0.74190670313233897</v>
      </c>
      <c r="S326">
        <f t="shared" ref="S326:S389" si="65">EXP(-0.5*$K$2^2*$K$1+$K$2*SQRT($K$1)*Q326)</f>
        <v>0.64934522871886191</v>
      </c>
      <c r="U326">
        <f t="shared" ref="U326:U389" si="66">MAX(S326-$K$4,0)</f>
        <v>0</v>
      </c>
      <c r="W326">
        <f t="shared" ref="W326:W389" si="67">((U326+G326)/2)</f>
        <v>0.13042794253937329</v>
      </c>
      <c r="AJ326">
        <f t="shared" ref="AJ326:AJ389" si="68">MAX(E326-$AG$4,0)</f>
        <v>0.76085588507874657</v>
      </c>
      <c r="AK326">
        <f t="shared" ref="AK326:AK389" si="69">(G326-AJ326)+$AG$7</f>
        <v>8.0000000000000071E-3</v>
      </c>
      <c r="AQ326">
        <f t="shared" ref="AQ326:AQ389" si="70">AJ326*$AN$15</f>
        <v>0.49455632530118532</v>
      </c>
      <c r="AR326">
        <f t="shared" ref="AR326:AR389" si="71">G326-AQ326+$AG$7*$AN$15</f>
        <v>9.649955977756125E-2</v>
      </c>
    </row>
    <row r="327" spans="1:44" x14ac:dyDescent="0.25">
      <c r="A327">
        <v>0.97225867488631856</v>
      </c>
      <c r="C327">
        <f t="shared" si="61"/>
        <v>1.9150772689900493</v>
      </c>
      <c r="E327">
        <f t="shared" si="62"/>
        <v>2.1306957959116604</v>
      </c>
      <c r="G327">
        <f t="shared" si="63"/>
        <v>1.1306957959116604</v>
      </c>
      <c r="O327">
        <f t="shared" si="64"/>
        <v>2.7741325113681436E-2</v>
      </c>
      <c r="Q327">
        <f t="shared" si="60"/>
        <v>-1.9150772689900493</v>
      </c>
      <c r="S327">
        <f t="shared" si="65"/>
        <v>0.38425511264862272</v>
      </c>
      <c r="U327">
        <f t="shared" si="66"/>
        <v>0</v>
      </c>
      <c r="W327">
        <f t="shared" si="67"/>
        <v>0.56534789795583018</v>
      </c>
      <c r="AJ327">
        <f t="shared" si="68"/>
        <v>1.6306957959116604</v>
      </c>
      <c r="AK327">
        <f t="shared" si="69"/>
        <v>8.0000000000000071E-3</v>
      </c>
      <c r="AQ327">
        <f t="shared" si="70"/>
        <v>1.0599522673425792</v>
      </c>
      <c r="AR327">
        <f t="shared" si="71"/>
        <v>0.40094352856908116</v>
      </c>
    </row>
    <row r="328" spans="1:44" x14ac:dyDescent="0.25">
      <c r="A328">
        <v>0.44352549821466719</v>
      </c>
      <c r="C328">
        <f t="shared" si="61"/>
        <v>-0.14203672622029989</v>
      </c>
      <c r="E328">
        <f t="shared" si="62"/>
        <v>0.84914887471169576</v>
      </c>
      <c r="G328">
        <f t="shared" si="63"/>
        <v>0</v>
      </c>
      <c r="O328">
        <f t="shared" si="64"/>
        <v>0.55647450178533275</v>
      </c>
      <c r="Q328">
        <f t="shared" si="60"/>
        <v>0.14203672622029975</v>
      </c>
      <c r="S328">
        <f t="shared" si="65"/>
        <v>0.96417810523032066</v>
      </c>
      <c r="U328">
        <f t="shared" si="66"/>
        <v>0</v>
      </c>
      <c r="W328">
        <f t="shared" si="67"/>
        <v>0</v>
      </c>
      <c r="AJ328">
        <f t="shared" si="68"/>
        <v>0.34914887471169576</v>
      </c>
      <c r="AK328">
        <f t="shared" si="69"/>
        <v>0.15885112528830425</v>
      </c>
      <c r="AQ328">
        <f t="shared" si="70"/>
        <v>0.22694676856260224</v>
      </c>
      <c r="AR328">
        <f t="shared" si="71"/>
        <v>0.10325323143739776</v>
      </c>
    </row>
    <row r="329" spans="1:44" x14ac:dyDescent="0.25">
      <c r="A329">
        <v>0.74303415021210362</v>
      </c>
      <c r="C329">
        <f t="shared" si="61"/>
        <v>0.6527279199937458</v>
      </c>
      <c r="E329">
        <f t="shared" si="62"/>
        <v>1.2115600176327435</v>
      </c>
      <c r="G329">
        <f t="shared" si="63"/>
        <v>0.21156001763274346</v>
      </c>
      <c r="O329">
        <f t="shared" si="64"/>
        <v>0.25696584978789638</v>
      </c>
      <c r="Q329">
        <f t="shared" si="60"/>
        <v>-0.6527279199937458</v>
      </c>
      <c r="S329">
        <f t="shared" si="65"/>
        <v>0.67576574099704334</v>
      </c>
      <c r="U329">
        <f t="shared" si="66"/>
        <v>0</v>
      </c>
      <c r="W329">
        <f t="shared" si="67"/>
        <v>0.10578000881637173</v>
      </c>
      <c r="AJ329">
        <f t="shared" si="68"/>
        <v>0.71156001763274346</v>
      </c>
      <c r="AK329">
        <f t="shared" si="69"/>
        <v>8.0000000000000071E-3</v>
      </c>
      <c r="AQ329">
        <f t="shared" si="70"/>
        <v>0.46251401146128324</v>
      </c>
      <c r="AR329">
        <f t="shared" si="71"/>
        <v>7.9246006171460215E-2</v>
      </c>
    </row>
    <row r="330" spans="1:44" x14ac:dyDescent="0.25">
      <c r="A330">
        <v>0.38755455183568832</v>
      </c>
      <c r="C330">
        <f t="shared" si="61"/>
        <v>-0.28569843471215089</v>
      </c>
      <c r="E330">
        <f t="shared" si="62"/>
        <v>0.79630880354523026</v>
      </c>
      <c r="G330">
        <f t="shared" si="63"/>
        <v>0</v>
      </c>
      <c r="O330">
        <f t="shared" si="64"/>
        <v>0.61244544816431168</v>
      </c>
      <c r="Q330">
        <f t="shared" si="60"/>
        <v>0.28569843471215089</v>
      </c>
      <c r="S330">
        <f t="shared" si="65"/>
        <v>1.0281573548263276</v>
      </c>
      <c r="U330">
        <f t="shared" si="66"/>
        <v>2.8157354826327641E-2</v>
      </c>
      <c r="W330">
        <f t="shared" si="67"/>
        <v>1.407867741316382E-2</v>
      </c>
      <c r="AJ330">
        <f t="shared" si="68"/>
        <v>0.29630880354523026</v>
      </c>
      <c r="AK330">
        <f t="shared" si="69"/>
        <v>0.21169119645476975</v>
      </c>
      <c r="AQ330">
        <f t="shared" si="70"/>
        <v>0.19260072230439967</v>
      </c>
      <c r="AR330">
        <f t="shared" si="71"/>
        <v>0.13759927769560032</v>
      </c>
    </row>
    <row r="331" spans="1:44" x14ac:dyDescent="0.25">
      <c r="A331">
        <v>0.27549058503982665</v>
      </c>
      <c r="C331">
        <f t="shared" si="61"/>
        <v>-0.59629050942127149</v>
      </c>
      <c r="E331">
        <f t="shared" si="62"/>
        <v>0.69303884866709353</v>
      </c>
      <c r="G331">
        <f t="shared" si="63"/>
        <v>0</v>
      </c>
      <c r="O331">
        <f t="shared" si="64"/>
        <v>0.7245094149601734</v>
      </c>
      <c r="Q331">
        <f t="shared" si="60"/>
        <v>0.59629050942127182</v>
      </c>
      <c r="S331">
        <f t="shared" si="65"/>
        <v>1.1813634324434032</v>
      </c>
      <c r="U331">
        <f t="shared" si="66"/>
        <v>0.18136343244340325</v>
      </c>
      <c r="W331">
        <f t="shared" si="67"/>
        <v>9.0681716221701625E-2</v>
      </c>
      <c r="AJ331">
        <f t="shared" si="68"/>
        <v>0.19303884866709353</v>
      </c>
      <c r="AK331">
        <f t="shared" si="69"/>
        <v>0.31496115133290647</v>
      </c>
      <c r="AQ331">
        <f t="shared" si="70"/>
        <v>0.12547525163361081</v>
      </c>
      <c r="AR331">
        <f t="shared" si="71"/>
        <v>0.20472474836638918</v>
      </c>
    </row>
    <row r="332" spans="1:44" x14ac:dyDescent="0.25">
      <c r="A332">
        <v>0.29499191259498886</v>
      </c>
      <c r="C332">
        <f t="shared" si="61"/>
        <v>-0.53885946983150046</v>
      </c>
      <c r="E332">
        <f t="shared" si="62"/>
        <v>0.71106937437902651</v>
      </c>
      <c r="G332">
        <f t="shared" si="63"/>
        <v>0</v>
      </c>
      <c r="O332">
        <f t="shared" si="64"/>
        <v>0.70500808740501109</v>
      </c>
      <c r="Q332">
        <f t="shared" si="60"/>
        <v>0.53885946983150046</v>
      </c>
      <c r="S332">
        <f t="shared" si="65"/>
        <v>1.1514077002584671</v>
      </c>
      <c r="U332">
        <f t="shared" si="66"/>
        <v>0.15140770025846706</v>
      </c>
      <c r="W332">
        <f t="shared" si="67"/>
        <v>7.570385012923353E-2</v>
      </c>
      <c r="AJ332">
        <f t="shared" si="68"/>
        <v>0.21106937437902651</v>
      </c>
      <c r="AK332">
        <f t="shared" si="69"/>
        <v>0.2969306256209735</v>
      </c>
      <c r="AQ332">
        <f t="shared" si="70"/>
        <v>0.13719509334636723</v>
      </c>
      <c r="AR332">
        <f t="shared" si="71"/>
        <v>0.19300490665363276</v>
      </c>
    </row>
    <row r="333" spans="1:44" x14ac:dyDescent="0.25">
      <c r="A333">
        <v>0.24262215033417767</v>
      </c>
      <c r="C333">
        <f t="shared" si="61"/>
        <v>-0.69789269895886286</v>
      </c>
      <c r="E333">
        <f t="shared" si="62"/>
        <v>0.66225334281822212</v>
      </c>
      <c r="G333">
        <f t="shared" si="63"/>
        <v>0</v>
      </c>
      <c r="O333">
        <f t="shared" si="64"/>
        <v>0.75737784966582233</v>
      </c>
      <c r="Q333">
        <f t="shared" si="60"/>
        <v>0.69789269895886286</v>
      </c>
      <c r="S333">
        <f t="shared" si="65"/>
        <v>1.2362802875314596</v>
      </c>
      <c r="U333">
        <f t="shared" si="66"/>
        <v>0.23628028753145958</v>
      </c>
      <c r="W333">
        <f t="shared" si="67"/>
        <v>0.11814014376572979</v>
      </c>
      <c r="AJ333">
        <f t="shared" si="68"/>
        <v>0.16225334281822212</v>
      </c>
      <c r="AK333">
        <f t="shared" si="69"/>
        <v>0.34574665718177788</v>
      </c>
      <c r="AQ333">
        <f t="shared" si="70"/>
        <v>0.10546467283184438</v>
      </c>
      <c r="AR333">
        <f t="shared" si="71"/>
        <v>0.22473532716815561</v>
      </c>
    </row>
    <row r="334" spans="1:44" x14ac:dyDescent="0.25">
      <c r="A334">
        <v>0.71294289986877046</v>
      </c>
      <c r="C334">
        <f t="shared" si="61"/>
        <v>0.56200266956890332</v>
      </c>
      <c r="E334">
        <f t="shared" si="62"/>
        <v>1.1633866000871129</v>
      </c>
      <c r="G334">
        <f t="shared" si="63"/>
        <v>0.16338660008711292</v>
      </c>
      <c r="O334">
        <f t="shared" si="64"/>
        <v>0.28705710013122954</v>
      </c>
      <c r="Q334">
        <f t="shared" si="60"/>
        <v>-0.56200266956890332</v>
      </c>
      <c r="S334">
        <f t="shared" si="65"/>
        <v>0.70374779373999685</v>
      </c>
      <c r="U334">
        <f t="shared" si="66"/>
        <v>0</v>
      </c>
      <c r="W334">
        <f t="shared" si="67"/>
        <v>8.169330004355646E-2</v>
      </c>
      <c r="AJ334">
        <f t="shared" si="68"/>
        <v>0.66338660008711292</v>
      </c>
      <c r="AK334">
        <f t="shared" si="69"/>
        <v>8.0000000000000071E-3</v>
      </c>
      <c r="AQ334">
        <f t="shared" si="70"/>
        <v>0.43120129005662339</v>
      </c>
      <c r="AR334">
        <f t="shared" si="71"/>
        <v>6.2385310030489527E-2</v>
      </c>
    </row>
    <row r="335" spans="1:44" x14ac:dyDescent="0.25">
      <c r="A335">
        <v>0.86767174291207616</v>
      </c>
      <c r="C335">
        <f t="shared" si="61"/>
        <v>1.1154526131144291</v>
      </c>
      <c r="E335">
        <f t="shared" si="62"/>
        <v>1.4901034897012388</v>
      </c>
      <c r="G335">
        <f t="shared" si="63"/>
        <v>0.49010348970123885</v>
      </c>
      <c r="O335">
        <f t="shared" si="64"/>
        <v>0.13232825708792384</v>
      </c>
      <c r="Q335">
        <f t="shared" si="60"/>
        <v>-1.1154526131144291</v>
      </c>
      <c r="S335">
        <f t="shared" si="65"/>
        <v>0.54944556451051252</v>
      </c>
      <c r="U335">
        <f t="shared" si="66"/>
        <v>0</v>
      </c>
      <c r="W335">
        <f t="shared" si="67"/>
        <v>0.24505174485061942</v>
      </c>
      <c r="AJ335">
        <f t="shared" si="68"/>
        <v>0.99010348970123885</v>
      </c>
      <c r="AK335">
        <f t="shared" si="69"/>
        <v>8.0000000000000071E-3</v>
      </c>
      <c r="AQ335">
        <f t="shared" si="70"/>
        <v>0.64356726830580524</v>
      </c>
      <c r="AR335">
        <f t="shared" si="71"/>
        <v>0.1767362213954336</v>
      </c>
    </row>
    <row r="336" spans="1:44" x14ac:dyDescent="0.25">
      <c r="A336">
        <v>0.6905117954039125</v>
      </c>
      <c r="C336">
        <f t="shared" si="61"/>
        <v>0.49730156375077234</v>
      </c>
      <c r="E336">
        <f t="shared" si="62"/>
        <v>1.1302061168387998</v>
      </c>
      <c r="G336">
        <f t="shared" si="63"/>
        <v>0.13020611683879979</v>
      </c>
      <c r="O336">
        <f t="shared" si="64"/>
        <v>0.3094882045960875</v>
      </c>
      <c r="Q336">
        <f t="shared" si="60"/>
        <v>-0.49730156375077234</v>
      </c>
      <c r="S336">
        <f t="shared" si="65"/>
        <v>0.72440835426371764</v>
      </c>
      <c r="U336">
        <f t="shared" si="66"/>
        <v>0</v>
      </c>
      <c r="W336">
        <f t="shared" si="67"/>
        <v>6.5103058419399895E-2</v>
      </c>
      <c r="AJ336">
        <f t="shared" si="68"/>
        <v>0.63020611683879979</v>
      </c>
      <c r="AK336">
        <f t="shared" si="69"/>
        <v>8.0000000000000071E-3</v>
      </c>
      <c r="AQ336">
        <f t="shared" si="70"/>
        <v>0.40963397594521989</v>
      </c>
      <c r="AR336">
        <f t="shared" si="71"/>
        <v>5.0772140893579898E-2</v>
      </c>
    </row>
    <row r="337" spans="1:44" x14ac:dyDescent="0.25">
      <c r="A337">
        <v>0.90936002685628836</v>
      </c>
      <c r="C337">
        <f t="shared" si="61"/>
        <v>1.3368244499742019</v>
      </c>
      <c r="E337">
        <f t="shared" si="62"/>
        <v>1.6451738603669852</v>
      </c>
      <c r="G337">
        <f t="shared" si="63"/>
        <v>0.64517386036698521</v>
      </c>
      <c r="O337">
        <f t="shared" si="64"/>
        <v>9.0639973143711638E-2</v>
      </c>
      <c r="Q337">
        <f t="shared" si="60"/>
        <v>-1.3368244499742019</v>
      </c>
      <c r="S337">
        <f t="shared" si="65"/>
        <v>0.49765606711946508</v>
      </c>
      <c r="U337">
        <f t="shared" si="66"/>
        <v>0</v>
      </c>
      <c r="W337">
        <f t="shared" si="67"/>
        <v>0.3225869301834926</v>
      </c>
      <c r="AJ337">
        <f t="shared" si="68"/>
        <v>1.1451738603669852</v>
      </c>
      <c r="AK337">
        <f t="shared" si="69"/>
        <v>8.0000000000000071E-3</v>
      </c>
      <c r="AQ337">
        <f t="shared" si="70"/>
        <v>0.74436300923854037</v>
      </c>
      <c r="AR337">
        <f t="shared" si="71"/>
        <v>0.23101085112844483</v>
      </c>
    </row>
    <row r="338" spans="1:44" x14ac:dyDescent="0.25">
      <c r="A338">
        <v>4.5625171666615803E-2</v>
      </c>
      <c r="C338">
        <f t="shared" si="61"/>
        <v>-1.6888387098849504</v>
      </c>
      <c r="E338">
        <f t="shared" si="62"/>
        <v>0.42516768638814217</v>
      </c>
      <c r="G338">
        <f t="shared" si="63"/>
        <v>0</v>
      </c>
      <c r="O338">
        <f t="shared" si="64"/>
        <v>0.95437482833338416</v>
      </c>
      <c r="Q338">
        <f t="shared" si="60"/>
        <v>1.68883870988495</v>
      </c>
      <c r="S338">
        <f t="shared" si="65"/>
        <v>1.9256655180764364</v>
      </c>
      <c r="U338">
        <f t="shared" si="66"/>
        <v>0.92566551807643638</v>
      </c>
      <c r="W338">
        <f t="shared" si="67"/>
        <v>0.46283275903821819</v>
      </c>
      <c r="AJ338">
        <f t="shared" si="68"/>
        <v>0</v>
      </c>
      <c r="AK338">
        <f t="shared" si="69"/>
        <v>0.50800000000000001</v>
      </c>
      <c r="AQ338">
        <f t="shared" si="70"/>
        <v>0</v>
      </c>
      <c r="AR338">
        <f t="shared" si="71"/>
        <v>0.33019999999999999</v>
      </c>
    </row>
    <row r="339" spans="1:44" x14ac:dyDescent="0.25">
      <c r="A339">
        <v>0.1934568315683462</v>
      </c>
      <c r="C339">
        <f t="shared" si="61"/>
        <v>-0.86522799436228381</v>
      </c>
      <c r="E339">
        <f t="shared" si="62"/>
        <v>0.61450284372212993</v>
      </c>
      <c r="G339">
        <f t="shared" si="63"/>
        <v>0</v>
      </c>
      <c r="O339">
        <f t="shared" si="64"/>
        <v>0.80654316843165375</v>
      </c>
      <c r="Q339">
        <f t="shared" si="60"/>
        <v>0.86522799436228359</v>
      </c>
      <c r="S339">
        <f t="shared" si="65"/>
        <v>1.3323465651010087</v>
      </c>
      <c r="U339">
        <f t="shared" si="66"/>
        <v>0.33234656510100868</v>
      </c>
      <c r="W339">
        <f t="shared" si="67"/>
        <v>0.16617328255050434</v>
      </c>
      <c r="AJ339">
        <f t="shared" si="68"/>
        <v>0.11450284372212993</v>
      </c>
      <c r="AK339">
        <f t="shared" si="69"/>
        <v>0.39349715627787007</v>
      </c>
      <c r="AQ339">
        <f t="shared" si="70"/>
        <v>7.4426848419384461E-2</v>
      </c>
      <c r="AR339">
        <f t="shared" si="71"/>
        <v>0.25577315158061553</v>
      </c>
    </row>
    <row r="340" spans="1:44" x14ac:dyDescent="0.25">
      <c r="A340">
        <v>0.77468184453871269</v>
      </c>
      <c r="C340">
        <f t="shared" si="61"/>
        <v>0.75435462342987436</v>
      </c>
      <c r="E340">
        <f t="shared" si="62"/>
        <v>1.2678944908271266</v>
      </c>
      <c r="G340">
        <f t="shared" si="63"/>
        <v>0.26789449082712657</v>
      </c>
      <c r="O340">
        <f t="shared" si="64"/>
        <v>0.22531815546128731</v>
      </c>
      <c r="Q340">
        <f t="shared" si="60"/>
        <v>-0.75435462342987436</v>
      </c>
      <c r="S340">
        <f t="shared" si="65"/>
        <v>0.64574044528253505</v>
      </c>
      <c r="U340">
        <f t="shared" si="66"/>
        <v>0</v>
      </c>
      <c r="W340">
        <f t="shared" si="67"/>
        <v>0.13394724541356329</v>
      </c>
      <c r="AJ340">
        <f t="shared" si="68"/>
        <v>0.76789449082712657</v>
      </c>
      <c r="AK340">
        <f t="shared" si="69"/>
        <v>8.0000000000000071E-3</v>
      </c>
      <c r="AQ340">
        <f t="shared" si="70"/>
        <v>0.49913141903763231</v>
      </c>
      <c r="AR340">
        <f t="shared" si="71"/>
        <v>9.8963071789494261E-2</v>
      </c>
    </row>
    <row r="341" spans="1:44" x14ac:dyDescent="0.25">
      <c r="A341">
        <v>0.37229529709768977</v>
      </c>
      <c r="C341">
        <f t="shared" si="61"/>
        <v>-0.32578028737119596</v>
      </c>
      <c r="E341">
        <f t="shared" si="62"/>
        <v>0.78216201963862308</v>
      </c>
      <c r="G341">
        <f t="shared" si="63"/>
        <v>0</v>
      </c>
      <c r="O341">
        <f t="shared" si="64"/>
        <v>0.62770470290231017</v>
      </c>
      <c r="Q341">
        <f t="shared" si="60"/>
        <v>0.3257802873711958</v>
      </c>
      <c r="S341">
        <f t="shared" si="65"/>
        <v>1.0467533995785863</v>
      </c>
      <c r="U341">
        <f t="shared" si="66"/>
        <v>4.6753399578586263E-2</v>
      </c>
      <c r="W341">
        <f t="shared" si="67"/>
        <v>2.3376699789293132E-2</v>
      </c>
      <c r="AJ341">
        <f t="shared" si="68"/>
        <v>0.28216201963862308</v>
      </c>
      <c r="AK341">
        <f t="shared" si="69"/>
        <v>0.22583798036137692</v>
      </c>
      <c r="AQ341">
        <f t="shared" si="70"/>
        <v>0.18340531276510502</v>
      </c>
      <c r="AR341">
        <f t="shared" si="71"/>
        <v>0.14679468723489497</v>
      </c>
    </row>
    <row r="342" spans="1:44" x14ac:dyDescent="0.25">
      <c r="A342">
        <v>0.80919827875606554</v>
      </c>
      <c r="C342">
        <f t="shared" si="61"/>
        <v>0.87494571670879717</v>
      </c>
      <c r="E342">
        <f t="shared" si="62"/>
        <v>1.3381494069198256</v>
      </c>
      <c r="G342">
        <f t="shared" si="63"/>
        <v>0.33814940691982565</v>
      </c>
      <c r="O342">
        <f t="shared" si="64"/>
        <v>0.19080172124393446</v>
      </c>
      <c r="Q342">
        <f t="shared" si="60"/>
        <v>-0.87494571670879717</v>
      </c>
      <c r="S342">
        <f t="shared" si="65"/>
        <v>0.61183807192542849</v>
      </c>
      <c r="U342">
        <f t="shared" si="66"/>
        <v>0</v>
      </c>
      <c r="W342">
        <f t="shared" si="67"/>
        <v>0.16907470345991282</v>
      </c>
      <c r="AJ342">
        <f t="shared" si="68"/>
        <v>0.83814940691982565</v>
      </c>
      <c r="AK342">
        <f t="shared" si="69"/>
        <v>8.0000000000000071E-3</v>
      </c>
      <c r="AQ342">
        <f t="shared" si="70"/>
        <v>0.5447971144978867</v>
      </c>
      <c r="AR342">
        <f t="shared" si="71"/>
        <v>0.12355229242193894</v>
      </c>
    </row>
    <row r="343" spans="1:44" x14ac:dyDescent="0.25">
      <c r="A343">
        <v>0.54902798547318954</v>
      </c>
      <c r="C343">
        <f t="shared" si="61"/>
        <v>0.12320593105290853</v>
      </c>
      <c r="E343">
        <f t="shared" si="62"/>
        <v>0.95609248154965121</v>
      </c>
      <c r="G343">
        <f t="shared" si="63"/>
        <v>0</v>
      </c>
      <c r="O343">
        <f t="shared" si="64"/>
        <v>0.45097201452681046</v>
      </c>
      <c r="Q343">
        <f t="shared" si="60"/>
        <v>-0.12320593105290853</v>
      </c>
      <c r="S343">
        <f t="shared" si="65"/>
        <v>0.85633008195082649</v>
      </c>
      <c r="U343">
        <f t="shared" si="66"/>
        <v>0</v>
      </c>
      <c r="W343">
        <f t="shared" si="67"/>
        <v>0</v>
      </c>
      <c r="AJ343">
        <f t="shared" si="68"/>
        <v>0.45609248154965121</v>
      </c>
      <c r="AK343">
        <f t="shared" si="69"/>
        <v>5.19075184503488E-2</v>
      </c>
      <c r="AQ343">
        <f t="shared" si="70"/>
        <v>0.29646011300727332</v>
      </c>
      <c r="AR343">
        <f t="shared" si="71"/>
        <v>3.3739886992726675E-2</v>
      </c>
    </row>
    <row r="344" spans="1:44" x14ac:dyDescent="0.25">
      <c r="A344">
        <v>0.45866267891476181</v>
      </c>
      <c r="C344">
        <f t="shared" si="61"/>
        <v>-0.10380341311632289</v>
      </c>
      <c r="E344">
        <f t="shared" si="62"/>
        <v>0.86379284850036808</v>
      </c>
      <c r="G344">
        <f t="shared" si="63"/>
        <v>0</v>
      </c>
      <c r="O344">
        <f t="shared" si="64"/>
        <v>0.54133732108523813</v>
      </c>
      <c r="Q344">
        <f t="shared" si="60"/>
        <v>0.10380341311632275</v>
      </c>
      <c r="S344">
        <f t="shared" si="65"/>
        <v>0.94783228930336871</v>
      </c>
      <c r="U344">
        <f t="shared" si="66"/>
        <v>0</v>
      </c>
      <c r="W344">
        <f t="shared" si="67"/>
        <v>0</v>
      </c>
      <c r="AJ344">
        <f t="shared" si="68"/>
        <v>0.36379284850036808</v>
      </c>
      <c r="AK344">
        <f t="shared" si="69"/>
        <v>0.14420715149963192</v>
      </c>
      <c r="AQ344">
        <f t="shared" si="70"/>
        <v>0.23646535152523926</v>
      </c>
      <c r="AR344">
        <f t="shared" si="71"/>
        <v>9.3734648474760734E-2</v>
      </c>
    </row>
    <row r="345" spans="1:44" x14ac:dyDescent="0.25">
      <c r="A345">
        <v>1.2207403790398877E-4</v>
      </c>
      <c r="C345">
        <f t="shared" si="61"/>
        <v>-3.6683214809052389</v>
      </c>
      <c r="E345">
        <f t="shared" si="62"/>
        <v>0.17542858553390631</v>
      </c>
      <c r="G345">
        <f t="shared" si="63"/>
        <v>0</v>
      </c>
      <c r="O345">
        <f t="shared" si="64"/>
        <v>0.99987792596209601</v>
      </c>
      <c r="Q345">
        <f t="shared" si="60"/>
        <v>3.6683214809052456</v>
      </c>
      <c r="S345">
        <f t="shared" si="65"/>
        <v>4.6670316048335367</v>
      </c>
      <c r="U345">
        <f t="shared" si="66"/>
        <v>3.6670316048335367</v>
      </c>
      <c r="W345">
        <f t="shared" si="67"/>
        <v>1.8335158024167684</v>
      </c>
      <c r="AJ345">
        <f t="shared" si="68"/>
        <v>0</v>
      </c>
      <c r="AK345">
        <f t="shared" si="69"/>
        <v>0.50800000000000001</v>
      </c>
      <c r="AQ345">
        <f t="shared" si="70"/>
        <v>0</v>
      </c>
      <c r="AR345">
        <f t="shared" si="71"/>
        <v>0.33019999999999999</v>
      </c>
    </row>
    <row r="346" spans="1:44" x14ac:dyDescent="0.25">
      <c r="A346">
        <v>9.1555528427991584E-2</v>
      </c>
      <c r="C346">
        <f t="shared" si="61"/>
        <v>-1.3312369500654437</v>
      </c>
      <c r="E346">
        <f t="shared" si="62"/>
        <v>0.49890116803302204</v>
      </c>
      <c r="G346">
        <f t="shared" si="63"/>
        <v>0</v>
      </c>
      <c r="O346">
        <f t="shared" si="64"/>
        <v>0.90844447157200836</v>
      </c>
      <c r="Q346">
        <f t="shared" si="60"/>
        <v>1.3312369500654431</v>
      </c>
      <c r="S346">
        <f t="shared" si="65"/>
        <v>1.6410680221614355</v>
      </c>
      <c r="U346">
        <f t="shared" si="66"/>
        <v>0.64106802216143555</v>
      </c>
      <c r="W346">
        <f t="shared" si="67"/>
        <v>0.32053401108071777</v>
      </c>
      <c r="AJ346">
        <f t="shared" si="68"/>
        <v>0</v>
      </c>
      <c r="AK346">
        <f t="shared" si="69"/>
        <v>0.50800000000000001</v>
      </c>
      <c r="AQ346">
        <f t="shared" si="70"/>
        <v>0</v>
      </c>
      <c r="AR346">
        <f t="shared" si="71"/>
        <v>0.33019999999999999</v>
      </c>
    </row>
    <row r="347" spans="1:44" x14ac:dyDescent="0.25">
      <c r="A347">
        <v>0.58909878841517382</v>
      </c>
      <c r="C347">
        <f t="shared" si="61"/>
        <v>0.22522733791707197</v>
      </c>
      <c r="E347">
        <f t="shared" si="62"/>
        <v>1.000724990273274</v>
      </c>
      <c r="G347">
        <f t="shared" si="63"/>
        <v>7.2499027327399546E-4</v>
      </c>
      <c r="O347">
        <f t="shared" si="64"/>
        <v>0.41090121158482618</v>
      </c>
      <c r="Q347">
        <f t="shared" si="60"/>
        <v>-0.22522733791707197</v>
      </c>
      <c r="S347">
        <f t="shared" si="65"/>
        <v>0.8181376112676132</v>
      </c>
      <c r="U347">
        <f t="shared" si="66"/>
        <v>0</v>
      </c>
      <c r="W347">
        <f t="shared" si="67"/>
        <v>3.6249513663699773E-4</v>
      </c>
      <c r="AJ347">
        <f t="shared" si="68"/>
        <v>0.500724990273274</v>
      </c>
      <c r="AK347">
        <f t="shared" si="69"/>
        <v>8.0000000000000071E-3</v>
      </c>
      <c r="AQ347">
        <f t="shared" si="70"/>
        <v>0.32547124367762809</v>
      </c>
      <c r="AR347">
        <f t="shared" si="71"/>
        <v>5.453746595645903E-3</v>
      </c>
    </row>
    <row r="348" spans="1:44" x14ac:dyDescent="0.25">
      <c r="A348">
        <v>0.52272103030487993</v>
      </c>
      <c r="C348">
        <f t="shared" si="61"/>
        <v>5.6984001493281304E-2</v>
      </c>
      <c r="E348">
        <f t="shared" si="62"/>
        <v>0.92819264160193105</v>
      </c>
      <c r="G348">
        <f t="shared" si="63"/>
        <v>0</v>
      </c>
      <c r="O348">
        <f t="shared" si="64"/>
        <v>0.47727896969512007</v>
      </c>
      <c r="Q348">
        <f t="shared" si="60"/>
        <v>-5.6984001493281304E-2</v>
      </c>
      <c r="S348">
        <f t="shared" si="65"/>
        <v>0.88206985961983786</v>
      </c>
      <c r="U348">
        <f t="shared" si="66"/>
        <v>0</v>
      </c>
      <c r="W348">
        <f t="shared" si="67"/>
        <v>0</v>
      </c>
      <c r="AJ348">
        <f t="shared" si="68"/>
        <v>0.42819264160193105</v>
      </c>
      <c r="AK348">
        <f t="shared" si="69"/>
        <v>7.9807358398068962E-2</v>
      </c>
      <c r="AQ348">
        <f t="shared" si="70"/>
        <v>0.27832521704125518</v>
      </c>
      <c r="AR348">
        <f t="shared" si="71"/>
        <v>5.1874782958744814E-2</v>
      </c>
    </row>
    <row r="349" spans="1:44" x14ac:dyDescent="0.25">
      <c r="A349">
        <v>0.71803949095126196</v>
      </c>
      <c r="C349">
        <f t="shared" si="61"/>
        <v>0.57702729343703973</v>
      </c>
      <c r="E349">
        <f t="shared" si="62"/>
        <v>1.1712299671453963</v>
      </c>
      <c r="G349">
        <f t="shared" si="63"/>
        <v>0.17122996714539629</v>
      </c>
      <c r="O349">
        <f t="shared" si="64"/>
        <v>0.28196050904873804</v>
      </c>
      <c r="Q349">
        <f t="shared" si="60"/>
        <v>-0.57702729343703973</v>
      </c>
      <c r="S349">
        <f t="shared" si="65"/>
        <v>0.69903501109474664</v>
      </c>
      <c r="U349">
        <f t="shared" si="66"/>
        <v>0</v>
      </c>
      <c r="W349">
        <f t="shared" si="67"/>
        <v>8.5614983572698145E-2</v>
      </c>
      <c r="AJ349">
        <f t="shared" si="68"/>
        <v>0.67122996714539629</v>
      </c>
      <c r="AK349">
        <f t="shared" si="69"/>
        <v>8.0000000000000071E-3</v>
      </c>
      <c r="AQ349">
        <f t="shared" si="70"/>
        <v>0.43629947864450758</v>
      </c>
      <c r="AR349">
        <f t="shared" si="71"/>
        <v>6.5130488500888706E-2</v>
      </c>
    </row>
    <row r="350" spans="1:44" x14ac:dyDescent="0.25">
      <c r="A350">
        <v>0.81884212775048071</v>
      </c>
      <c r="C350">
        <f t="shared" si="61"/>
        <v>0.91096133873694973</v>
      </c>
      <c r="E350">
        <f t="shared" si="62"/>
        <v>1.3598770559950664</v>
      </c>
      <c r="G350">
        <f t="shared" si="63"/>
        <v>0.35987705599506636</v>
      </c>
      <c r="O350">
        <f t="shared" si="64"/>
        <v>0.18115787224951929</v>
      </c>
      <c r="Q350">
        <f t="shared" si="60"/>
        <v>-0.91096133873694973</v>
      </c>
      <c r="S350">
        <f t="shared" si="65"/>
        <v>0.60206233311208401</v>
      </c>
      <c r="U350">
        <f t="shared" si="66"/>
        <v>0</v>
      </c>
      <c r="W350">
        <f t="shared" si="67"/>
        <v>0.17993852799753318</v>
      </c>
      <c r="AJ350">
        <f t="shared" si="68"/>
        <v>0.85987705599506636</v>
      </c>
      <c r="AK350">
        <f t="shared" si="69"/>
        <v>8.0000000000000071E-3</v>
      </c>
      <c r="AQ350">
        <f t="shared" si="70"/>
        <v>0.55892008639679314</v>
      </c>
      <c r="AR350">
        <f t="shared" si="71"/>
        <v>0.13115696959827322</v>
      </c>
    </row>
    <row r="351" spans="1:44" x14ac:dyDescent="0.25">
      <c r="A351">
        <v>0.93032624286629839</v>
      </c>
      <c r="C351">
        <f t="shared" si="61"/>
        <v>1.4782251876991672</v>
      </c>
      <c r="E351">
        <f t="shared" si="62"/>
        <v>1.752568456130178</v>
      </c>
      <c r="G351">
        <f t="shared" si="63"/>
        <v>0.75256845613017798</v>
      </c>
      <c r="O351">
        <f t="shared" si="64"/>
        <v>6.9673757133701608E-2</v>
      </c>
      <c r="Q351">
        <f t="shared" si="60"/>
        <v>-1.4782251876991668</v>
      </c>
      <c r="S351">
        <f t="shared" si="65"/>
        <v>0.46716049819007355</v>
      </c>
      <c r="U351">
        <f t="shared" si="66"/>
        <v>0</v>
      </c>
      <c r="W351">
        <f t="shared" si="67"/>
        <v>0.37628422806508899</v>
      </c>
      <c r="AJ351">
        <f t="shared" si="68"/>
        <v>1.252568456130178</v>
      </c>
      <c r="AK351">
        <f t="shared" si="69"/>
        <v>8.0000000000000071E-3</v>
      </c>
      <c r="AQ351">
        <f t="shared" si="70"/>
        <v>0.81416949648461567</v>
      </c>
      <c r="AR351">
        <f t="shared" si="71"/>
        <v>0.2685989596455623</v>
      </c>
    </row>
    <row r="352" spans="1:44" x14ac:dyDescent="0.25">
      <c r="A352">
        <v>0.43192846461378825</v>
      </c>
      <c r="C352">
        <f t="shared" si="61"/>
        <v>-0.17146655115090614</v>
      </c>
      <c r="E352">
        <f t="shared" si="62"/>
        <v>0.83804609600403401</v>
      </c>
      <c r="G352">
        <f t="shared" si="63"/>
        <v>0</v>
      </c>
      <c r="O352">
        <f t="shared" si="64"/>
        <v>0.5680715353862118</v>
      </c>
      <c r="Q352">
        <f t="shared" si="60"/>
        <v>0.17146655115090628</v>
      </c>
      <c r="S352">
        <f t="shared" si="65"/>
        <v>0.97695193257488888</v>
      </c>
      <c r="U352">
        <f t="shared" si="66"/>
        <v>0</v>
      </c>
      <c r="W352">
        <f t="shared" si="67"/>
        <v>0</v>
      </c>
      <c r="AJ352">
        <f t="shared" si="68"/>
        <v>0.33804609600403401</v>
      </c>
      <c r="AK352">
        <f t="shared" si="69"/>
        <v>0.16995390399596599</v>
      </c>
      <c r="AQ352">
        <f t="shared" si="70"/>
        <v>0.2197299624026221</v>
      </c>
      <c r="AR352">
        <f t="shared" si="71"/>
        <v>0.11047003759737789</v>
      </c>
    </row>
    <row r="353" spans="1:44" x14ac:dyDescent="0.25">
      <c r="A353">
        <v>0.68605609302041692</v>
      </c>
      <c r="C353">
        <f t="shared" si="61"/>
        <v>0.48470190644754202</v>
      </c>
      <c r="E353">
        <f t="shared" si="62"/>
        <v>1.1238556099578385</v>
      </c>
      <c r="G353">
        <f t="shared" si="63"/>
        <v>0.12385560995783851</v>
      </c>
      <c r="O353">
        <f t="shared" si="64"/>
        <v>0.31394390697958308</v>
      </c>
      <c r="Q353">
        <f t="shared" si="60"/>
        <v>-0.48470190644754202</v>
      </c>
      <c r="S353">
        <f t="shared" si="65"/>
        <v>0.72850172728923479</v>
      </c>
      <c r="U353">
        <f t="shared" si="66"/>
        <v>0</v>
      </c>
      <c r="W353">
        <f t="shared" si="67"/>
        <v>6.1927804978919254E-2</v>
      </c>
      <c r="AJ353">
        <f t="shared" si="68"/>
        <v>0.62385560995783851</v>
      </c>
      <c r="AK353">
        <f t="shared" si="69"/>
        <v>8.0000000000000071E-3</v>
      </c>
      <c r="AQ353">
        <f t="shared" si="70"/>
        <v>0.40550614647259503</v>
      </c>
      <c r="AR353">
        <f t="shared" si="71"/>
        <v>4.8549463485243471E-2</v>
      </c>
    </row>
    <row r="354" spans="1:44" x14ac:dyDescent="0.25">
      <c r="A354">
        <v>0.34534745323038424</v>
      </c>
      <c r="C354">
        <f t="shared" si="61"/>
        <v>-0.39791220037950403</v>
      </c>
      <c r="E354">
        <f t="shared" si="62"/>
        <v>0.75733336512935834</v>
      </c>
      <c r="G354">
        <f t="shared" si="63"/>
        <v>0</v>
      </c>
      <c r="O354">
        <f t="shared" si="64"/>
        <v>0.65465254676961582</v>
      </c>
      <c r="Q354">
        <f t="shared" si="60"/>
        <v>0.3979122003795042</v>
      </c>
      <c r="S354">
        <f t="shared" si="65"/>
        <v>1.0810704912467926</v>
      </c>
      <c r="U354">
        <f t="shared" si="66"/>
        <v>8.1070491246792553E-2</v>
      </c>
      <c r="W354">
        <f t="shared" si="67"/>
        <v>4.0535245623396277E-2</v>
      </c>
      <c r="AJ354">
        <f t="shared" si="68"/>
        <v>0.25733336512935834</v>
      </c>
      <c r="AK354">
        <f t="shared" si="69"/>
        <v>0.25066663487064167</v>
      </c>
      <c r="AQ354">
        <f t="shared" si="70"/>
        <v>0.16726668733408293</v>
      </c>
      <c r="AR354">
        <f t="shared" si="71"/>
        <v>0.16293331266591707</v>
      </c>
    </row>
    <row r="355" spans="1:44" x14ac:dyDescent="0.25">
      <c r="A355">
        <v>0.50624103518784147</v>
      </c>
      <c r="C355">
        <f t="shared" si="61"/>
        <v>1.5644593419034573E-2</v>
      </c>
      <c r="E355">
        <f t="shared" si="62"/>
        <v>0.91119028822904791</v>
      </c>
      <c r="G355">
        <f t="shared" si="63"/>
        <v>0</v>
      </c>
      <c r="O355">
        <f t="shared" si="64"/>
        <v>0.49375896481215853</v>
      </c>
      <c r="Q355">
        <f t="shared" si="60"/>
        <v>-1.5644593419034573E-2</v>
      </c>
      <c r="S355">
        <f t="shared" si="65"/>
        <v>0.89852884041294312</v>
      </c>
      <c r="U355">
        <f t="shared" si="66"/>
        <v>0</v>
      </c>
      <c r="W355">
        <f t="shared" si="67"/>
        <v>0</v>
      </c>
      <c r="AJ355">
        <f t="shared" si="68"/>
        <v>0.41119028822904791</v>
      </c>
      <c r="AK355">
        <f t="shared" si="69"/>
        <v>9.68097117709521E-2</v>
      </c>
      <c r="AQ355">
        <f t="shared" si="70"/>
        <v>0.26727368734888113</v>
      </c>
      <c r="AR355">
        <f t="shared" si="71"/>
        <v>6.2926312651118865E-2</v>
      </c>
    </row>
    <row r="356" spans="1:44" x14ac:dyDescent="0.25">
      <c r="A356">
        <v>0.89577929013946955</v>
      </c>
      <c r="C356">
        <f t="shared" si="61"/>
        <v>1.2578626878649799</v>
      </c>
      <c r="E356">
        <f t="shared" si="62"/>
        <v>1.5880919994119578</v>
      </c>
      <c r="G356">
        <f t="shared" si="63"/>
        <v>0.58809199941195778</v>
      </c>
      <c r="O356">
        <f t="shared" si="64"/>
        <v>0.10422070986053045</v>
      </c>
      <c r="Q356">
        <f t="shared" si="60"/>
        <v>-1.2578626878649799</v>
      </c>
      <c r="S356">
        <f t="shared" si="65"/>
        <v>0.51554365451191952</v>
      </c>
      <c r="U356">
        <f t="shared" si="66"/>
        <v>0</v>
      </c>
      <c r="W356">
        <f t="shared" si="67"/>
        <v>0.29404599970597889</v>
      </c>
      <c r="AJ356">
        <f t="shared" si="68"/>
        <v>1.0880919994119578</v>
      </c>
      <c r="AK356">
        <f t="shared" si="69"/>
        <v>8.0000000000000071E-3</v>
      </c>
      <c r="AQ356">
        <f t="shared" si="70"/>
        <v>0.70725979961777263</v>
      </c>
      <c r="AR356">
        <f t="shared" si="71"/>
        <v>0.21103219979418514</v>
      </c>
    </row>
    <row r="357" spans="1:44" x14ac:dyDescent="0.25">
      <c r="A357">
        <v>0.74504837183751949</v>
      </c>
      <c r="C357">
        <f t="shared" si="61"/>
        <v>0.65898833975705207</v>
      </c>
      <c r="E357">
        <f t="shared" si="62"/>
        <v>1.2149568294146593</v>
      </c>
      <c r="G357">
        <f t="shared" si="63"/>
        <v>0.21495682941465932</v>
      </c>
      <c r="O357">
        <f t="shared" si="64"/>
        <v>0.25495162816248051</v>
      </c>
      <c r="Q357">
        <f t="shared" si="60"/>
        <v>-0.65898833975705207</v>
      </c>
      <c r="S357">
        <f t="shared" si="65"/>
        <v>0.67387641540517051</v>
      </c>
      <c r="U357">
        <f t="shared" si="66"/>
        <v>0</v>
      </c>
      <c r="W357">
        <f t="shared" si="67"/>
        <v>0.10747841470732966</v>
      </c>
      <c r="AJ357">
        <f t="shared" si="68"/>
        <v>0.71495682941465932</v>
      </c>
      <c r="AK357">
        <f t="shared" si="69"/>
        <v>8.0000000000000071E-3</v>
      </c>
      <c r="AQ357">
        <f t="shared" si="70"/>
        <v>0.46472193911952858</v>
      </c>
      <c r="AR357">
        <f t="shared" si="71"/>
        <v>8.0434890295130734E-2</v>
      </c>
    </row>
    <row r="358" spans="1:44" x14ac:dyDescent="0.25">
      <c r="A358">
        <v>0.74089785454878387</v>
      </c>
      <c r="C358">
        <f t="shared" si="61"/>
        <v>0.64611591239069854</v>
      </c>
      <c r="E358">
        <f t="shared" si="62"/>
        <v>1.2079827508221999</v>
      </c>
      <c r="G358">
        <f t="shared" si="63"/>
        <v>0.20798275082219986</v>
      </c>
      <c r="O358">
        <f t="shared" si="64"/>
        <v>0.25910214545121613</v>
      </c>
      <c r="Q358">
        <f t="shared" si="60"/>
        <v>-0.64611591239069854</v>
      </c>
      <c r="S358">
        <f t="shared" si="65"/>
        <v>0.67776692384119053</v>
      </c>
      <c r="U358">
        <f t="shared" si="66"/>
        <v>0</v>
      </c>
      <c r="W358">
        <f t="shared" si="67"/>
        <v>0.10399137541109993</v>
      </c>
      <c r="AJ358">
        <f t="shared" si="68"/>
        <v>0.70798275082219986</v>
      </c>
      <c r="AK358">
        <f t="shared" si="69"/>
        <v>8.0000000000000071E-3</v>
      </c>
      <c r="AQ358">
        <f t="shared" si="70"/>
        <v>0.46018878803442992</v>
      </c>
      <c r="AR358">
        <f t="shared" si="71"/>
        <v>7.7993962787769933E-2</v>
      </c>
    </row>
    <row r="359" spans="1:44" x14ac:dyDescent="0.25">
      <c r="A359">
        <v>0.8307748649555956</v>
      </c>
      <c r="C359">
        <f t="shared" si="61"/>
        <v>0.95723179927256197</v>
      </c>
      <c r="E359">
        <f t="shared" si="62"/>
        <v>1.3883098536621432</v>
      </c>
      <c r="G359">
        <f t="shared" si="63"/>
        <v>0.38830985366214321</v>
      </c>
      <c r="O359">
        <f t="shared" si="64"/>
        <v>0.1692251350444044</v>
      </c>
      <c r="Q359">
        <f t="shared" si="60"/>
        <v>-0.95723179927256197</v>
      </c>
      <c r="S359">
        <f t="shared" si="65"/>
        <v>0.58973200465177056</v>
      </c>
      <c r="U359">
        <f t="shared" si="66"/>
        <v>0</v>
      </c>
      <c r="W359">
        <f t="shared" si="67"/>
        <v>0.19415492683107161</v>
      </c>
      <c r="AJ359">
        <f t="shared" si="68"/>
        <v>0.88830985366214321</v>
      </c>
      <c r="AK359">
        <f t="shared" si="69"/>
        <v>8.0000000000000071E-3</v>
      </c>
      <c r="AQ359">
        <f t="shared" si="70"/>
        <v>0.57740140488039315</v>
      </c>
      <c r="AR359">
        <f t="shared" si="71"/>
        <v>0.14110844878175005</v>
      </c>
    </row>
    <row r="360" spans="1:44" x14ac:dyDescent="0.25">
      <c r="A360">
        <v>0.70317697683645131</v>
      </c>
      <c r="C360">
        <f t="shared" si="61"/>
        <v>0.53355991705353978</v>
      </c>
      <c r="E360">
        <f t="shared" si="62"/>
        <v>1.148682058308736</v>
      </c>
      <c r="G360">
        <f t="shared" si="63"/>
        <v>0.14868205830873604</v>
      </c>
      <c r="O360">
        <f t="shared" si="64"/>
        <v>0.29682302316354869</v>
      </c>
      <c r="Q360">
        <f t="shared" si="60"/>
        <v>-0.53355991705353978</v>
      </c>
      <c r="S360">
        <f t="shared" si="65"/>
        <v>0.71275663022319802</v>
      </c>
      <c r="U360">
        <f t="shared" si="66"/>
        <v>0</v>
      </c>
      <c r="W360">
        <f t="shared" si="67"/>
        <v>7.4341029154368021E-2</v>
      </c>
      <c r="AJ360">
        <f t="shared" si="68"/>
        <v>0.64868205830873604</v>
      </c>
      <c r="AK360">
        <f t="shared" si="69"/>
        <v>8.0000000000000071E-3</v>
      </c>
      <c r="AQ360">
        <f t="shared" si="70"/>
        <v>0.42164333790067843</v>
      </c>
      <c r="AR360">
        <f t="shared" si="71"/>
        <v>5.7238720408057608E-2</v>
      </c>
    </row>
    <row r="361" spans="1:44" x14ac:dyDescent="0.25">
      <c r="A361">
        <v>3.6317026276436661E-2</v>
      </c>
      <c r="C361">
        <f t="shared" si="61"/>
        <v>-1.7951233293868247</v>
      </c>
      <c r="E361">
        <f t="shared" si="62"/>
        <v>0.40543141422929491</v>
      </c>
      <c r="G361">
        <f t="shared" si="63"/>
        <v>0</v>
      </c>
      <c r="O361">
        <f t="shared" si="64"/>
        <v>0.96368297372356337</v>
      </c>
      <c r="Q361">
        <f t="shared" si="60"/>
        <v>1.7951233293868252</v>
      </c>
      <c r="S361">
        <f t="shared" si="65"/>
        <v>2.0194063023812516</v>
      </c>
      <c r="U361">
        <f t="shared" si="66"/>
        <v>1.0194063023812516</v>
      </c>
      <c r="W361">
        <f t="shared" si="67"/>
        <v>0.50970315119062581</v>
      </c>
      <c r="AJ361">
        <f t="shared" si="68"/>
        <v>0</v>
      </c>
      <c r="AK361">
        <f t="shared" si="69"/>
        <v>0.50800000000000001</v>
      </c>
      <c r="AQ361">
        <f t="shared" si="70"/>
        <v>0</v>
      </c>
      <c r="AR361">
        <f t="shared" si="71"/>
        <v>0.33019999999999999</v>
      </c>
    </row>
    <row r="362" spans="1:44" x14ac:dyDescent="0.25">
      <c r="A362">
        <v>0.55638294625690476</v>
      </c>
      <c r="C362">
        <f t="shared" si="61"/>
        <v>0.14180490767094217</v>
      </c>
      <c r="E362">
        <f t="shared" si="62"/>
        <v>0.96407815174671019</v>
      </c>
      <c r="G362">
        <f t="shared" si="63"/>
        <v>0</v>
      </c>
      <c r="O362">
        <f t="shared" si="64"/>
        <v>0.44361705374309524</v>
      </c>
      <c r="Q362">
        <f t="shared" si="60"/>
        <v>-0.14180490767094217</v>
      </c>
      <c r="S362">
        <f t="shared" si="65"/>
        <v>0.84923691258287626</v>
      </c>
      <c r="U362">
        <f t="shared" si="66"/>
        <v>0</v>
      </c>
      <c r="W362">
        <f t="shared" si="67"/>
        <v>0</v>
      </c>
      <c r="AJ362">
        <f t="shared" si="68"/>
        <v>0.46407815174671019</v>
      </c>
      <c r="AK362">
        <f t="shared" si="69"/>
        <v>4.3921848253289819E-2</v>
      </c>
      <c r="AQ362">
        <f t="shared" si="70"/>
        <v>0.30165079863536165</v>
      </c>
      <c r="AR362">
        <f t="shared" si="71"/>
        <v>2.8549201364638344E-2</v>
      </c>
    </row>
    <row r="363" spans="1:44" x14ac:dyDescent="0.25">
      <c r="A363">
        <v>0.82583086642048398</v>
      </c>
      <c r="C363">
        <f t="shared" si="61"/>
        <v>0.93781738125601599</v>
      </c>
      <c r="E363">
        <f t="shared" si="62"/>
        <v>1.3763081807384492</v>
      </c>
      <c r="G363">
        <f t="shared" si="63"/>
        <v>0.37630818073844918</v>
      </c>
      <c r="O363">
        <f t="shared" si="64"/>
        <v>0.17416913357951602</v>
      </c>
      <c r="Q363">
        <f t="shared" si="60"/>
        <v>-0.93781738125601599</v>
      </c>
      <c r="S363">
        <f t="shared" si="65"/>
        <v>0.59487458153354666</v>
      </c>
      <c r="U363">
        <f t="shared" si="66"/>
        <v>0</v>
      </c>
      <c r="W363">
        <f t="shared" si="67"/>
        <v>0.18815409036922459</v>
      </c>
      <c r="AJ363">
        <f t="shared" si="68"/>
        <v>0.87630818073844918</v>
      </c>
      <c r="AK363">
        <f t="shared" si="69"/>
        <v>8.0000000000000071E-3</v>
      </c>
      <c r="AQ363">
        <f t="shared" si="70"/>
        <v>0.56960031747999196</v>
      </c>
      <c r="AR363">
        <f t="shared" si="71"/>
        <v>0.13690786325845722</v>
      </c>
    </row>
    <row r="364" spans="1:44" x14ac:dyDescent="0.25">
      <c r="A364">
        <v>0.86437574388866845</v>
      </c>
      <c r="C364">
        <f t="shared" si="61"/>
        <v>1.1001919156773381</v>
      </c>
      <c r="E364">
        <f t="shared" si="62"/>
        <v>1.4799684683054566</v>
      </c>
      <c r="G364">
        <f t="shared" si="63"/>
        <v>0.47996846830545659</v>
      </c>
      <c r="O364">
        <f t="shared" si="64"/>
        <v>0.13562425611133155</v>
      </c>
      <c r="Q364">
        <f t="shared" si="60"/>
        <v>-1.1001919156773381</v>
      </c>
      <c r="S364">
        <f t="shared" si="65"/>
        <v>0.55320824099409172</v>
      </c>
      <c r="U364">
        <f t="shared" si="66"/>
        <v>0</v>
      </c>
      <c r="W364">
        <f t="shared" si="67"/>
        <v>0.23998423415272829</v>
      </c>
      <c r="AJ364">
        <f t="shared" si="68"/>
        <v>0.97996846830545659</v>
      </c>
      <c r="AK364">
        <f t="shared" si="69"/>
        <v>8.0000000000000071E-3</v>
      </c>
      <c r="AQ364">
        <f t="shared" si="70"/>
        <v>0.63697950439854678</v>
      </c>
      <c r="AR364">
        <f t="shared" si="71"/>
        <v>0.1731889639069098</v>
      </c>
    </row>
    <row r="365" spans="1:44" x14ac:dyDescent="0.25">
      <c r="A365">
        <v>0.70177312540055548</v>
      </c>
      <c r="C365">
        <f t="shared" si="61"/>
        <v>0.52950705855733571</v>
      </c>
      <c r="E365">
        <f t="shared" si="62"/>
        <v>1.1466019652831281</v>
      </c>
      <c r="G365">
        <f t="shared" si="63"/>
        <v>0.14660196528312808</v>
      </c>
      <c r="O365">
        <f t="shared" si="64"/>
        <v>0.29822687459944452</v>
      </c>
      <c r="Q365">
        <f t="shared" si="60"/>
        <v>-0.52950705855733571</v>
      </c>
      <c r="S365">
        <f t="shared" si="65"/>
        <v>0.7140496683832338</v>
      </c>
      <c r="U365">
        <f t="shared" si="66"/>
        <v>0</v>
      </c>
      <c r="W365">
        <f t="shared" si="67"/>
        <v>7.3300982641564039E-2</v>
      </c>
      <c r="AJ365">
        <f t="shared" si="68"/>
        <v>0.64660196528312808</v>
      </c>
      <c r="AK365">
        <f t="shared" si="69"/>
        <v>8.0000000000000071E-3</v>
      </c>
      <c r="AQ365">
        <f t="shared" si="70"/>
        <v>0.42029127743403327</v>
      </c>
      <c r="AR365">
        <f t="shared" si="71"/>
        <v>5.6510687849094798E-2</v>
      </c>
    </row>
    <row r="366" spans="1:44" x14ac:dyDescent="0.25">
      <c r="A366">
        <v>0.34943693350016786</v>
      </c>
      <c r="C366">
        <f t="shared" si="61"/>
        <v>-0.3868410744076598</v>
      </c>
      <c r="E366">
        <f t="shared" si="62"/>
        <v>0.76109234027933836</v>
      </c>
      <c r="G366">
        <f t="shared" si="63"/>
        <v>0</v>
      </c>
      <c r="O366">
        <f t="shared" si="64"/>
        <v>0.65056306649983209</v>
      </c>
      <c r="Q366">
        <f t="shared" si="60"/>
        <v>0.38684107440765969</v>
      </c>
      <c r="S366">
        <f t="shared" si="65"/>
        <v>1.0757311692001641</v>
      </c>
      <c r="U366">
        <f t="shared" si="66"/>
        <v>7.5731169200164095E-2</v>
      </c>
      <c r="W366">
        <f t="shared" si="67"/>
        <v>3.7865584600082047E-2</v>
      </c>
      <c r="AJ366">
        <f t="shared" si="68"/>
        <v>0.26109234027933836</v>
      </c>
      <c r="AK366">
        <f t="shared" si="69"/>
        <v>0.24690765972066164</v>
      </c>
      <c r="AQ366">
        <f t="shared" si="70"/>
        <v>0.16971002118156994</v>
      </c>
      <c r="AR366">
        <f t="shared" si="71"/>
        <v>0.16048997881843005</v>
      </c>
    </row>
    <row r="367" spans="1:44" x14ac:dyDescent="0.25">
      <c r="A367">
        <v>0.36973174230170597</v>
      </c>
      <c r="C367">
        <f t="shared" si="61"/>
        <v>-0.3325639167592942</v>
      </c>
      <c r="E367">
        <f t="shared" si="62"/>
        <v>0.77979274593345393</v>
      </c>
      <c r="G367">
        <f t="shared" si="63"/>
        <v>0</v>
      </c>
      <c r="O367">
        <f t="shared" si="64"/>
        <v>0.63026825769829409</v>
      </c>
      <c r="Q367">
        <f t="shared" si="60"/>
        <v>0.33256391675929436</v>
      </c>
      <c r="S367">
        <f t="shared" si="65"/>
        <v>1.0499337899045433</v>
      </c>
      <c r="U367">
        <f t="shared" si="66"/>
        <v>4.9933789904543335E-2</v>
      </c>
      <c r="W367">
        <f t="shared" si="67"/>
        <v>2.4966894952271668E-2</v>
      </c>
      <c r="AJ367">
        <f t="shared" si="68"/>
        <v>0.27979274593345393</v>
      </c>
      <c r="AK367">
        <f t="shared" si="69"/>
        <v>0.22820725406654607</v>
      </c>
      <c r="AQ367">
        <f t="shared" si="70"/>
        <v>0.18186528485674505</v>
      </c>
      <c r="AR367">
        <f t="shared" si="71"/>
        <v>0.14833471514325494</v>
      </c>
    </row>
    <row r="368" spans="1:44" x14ac:dyDescent="0.25">
      <c r="A368">
        <v>0.59038056581316567</v>
      </c>
      <c r="C368">
        <f t="shared" si="61"/>
        <v>0.22852404118332889</v>
      </c>
      <c r="E368">
        <f t="shared" si="62"/>
        <v>1.0022014778174384</v>
      </c>
      <c r="G368">
        <f t="shared" si="63"/>
        <v>2.201477817438402E-3</v>
      </c>
      <c r="O368">
        <f t="shared" si="64"/>
        <v>0.40961943418683433</v>
      </c>
      <c r="Q368">
        <f t="shared" si="60"/>
        <v>-0.22852404118332889</v>
      </c>
      <c r="S368">
        <f t="shared" si="65"/>
        <v>0.81693229475273466</v>
      </c>
      <c r="U368">
        <f t="shared" si="66"/>
        <v>0</v>
      </c>
      <c r="W368">
        <f t="shared" si="67"/>
        <v>1.100738908719201E-3</v>
      </c>
      <c r="AJ368">
        <f t="shared" si="68"/>
        <v>0.5022014778174384</v>
      </c>
      <c r="AK368">
        <f t="shared" si="69"/>
        <v>8.0000000000000071E-3</v>
      </c>
      <c r="AQ368">
        <f t="shared" si="70"/>
        <v>0.32643096058133497</v>
      </c>
      <c r="AR368">
        <f t="shared" si="71"/>
        <v>5.9705172361034231E-3</v>
      </c>
    </row>
    <row r="369" spans="1:44" x14ac:dyDescent="0.25">
      <c r="A369">
        <v>6.9582201605273605E-2</v>
      </c>
      <c r="C369">
        <f t="shared" si="61"/>
        <v>-1.4789098769864581</v>
      </c>
      <c r="E369">
        <f t="shared" si="62"/>
        <v>0.46701747444219932</v>
      </c>
      <c r="G369">
        <f t="shared" si="63"/>
        <v>0</v>
      </c>
      <c r="O369">
        <f t="shared" si="64"/>
        <v>0.93041779839472638</v>
      </c>
      <c r="Q369">
        <f t="shared" si="60"/>
        <v>1.4789098769864586</v>
      </c>
      <c r="S369">
        <f t="shared" si="65"/>
        <v>1.7531051788926428</v>
      </c>
      <c r="U369">
        <f t="shared" si="66"/>
        <v>0.75310517889264283</v>
      </c>
      <c r="W369">
        <f t="shared" si="67"/>
        <v>0.37655258944632142</v>
      </c>
      <c r="AJ369">
        <f t="shared" si="68"/>
        <v>0</v>
      </c>
      <c r="AK369">
        <f t="shared" si="69"/>
        <v>0.50800000000000001</v>
      </c>
      <c r="AQ369">
        <f t="shared" si="70"/>
        <v>0</v>
      </c>
      <c r="AR369">
        <f t="shared" si="71"/>
        <v>0.33019999999999999</v>
      </c>
    </row>
    <row r="370" spans="1:44" x14ac:dyDescent="0.25">
      <c r="A370">
        <v>0.75090792565691089</v>
      </c>
      <c r="C370">
        <f t="shared" si="61"/>
        <v>0.67734963015830607</v>
      </c>
      <c r="E370">
        <f t="shared" si="62"/>
        <v>1.2249744216753362</v>
      </c>
      <c r="G370">
        <f t="shared" si="63"/>
        <v>0.22497442167533621</v>
      </c>
      <c r="O370">
        <f t="shared" si="64"/>
        <v>0.24909207434308911</v>
      </c>
      <c r="Q370">
        <f t="shared" si="60"/>
        <v>-0.67734963015830607</v>
      </c>
      <c r="S370">
        <f t="shared" si="65"/>
        <v>0.66836559081637381</v>
      </c>
      <c r="U370">
        <f t="shared" si="66"/>
        <v>0</v>
      </c>
      <c r="W370">
        <f t="shared" si="67"/>
        <v>0.11248721083766811</v>
      </c>
      <c r="AJ370">
        <f t="shared" si="68"/>
        <v>0.72497442167533621</v>
      </c>
      <c r="AK370">
        <f t="shared" si="69"/>
        <v>8.0000000000000071E-3</v>
      </c>
      <c r="AQ370">
        <f t="shared" si="70"/>
        <v>0.47123337408896854</v>
      </c>
      <c r="AR370">
        <f t="shared" si="71"/>
        <v>8.3941047586367667E-2</v>
      </c>
    </row>
    <row r="371" spans="1:44" x14ac:dyDescent="0.25">
      <c r="A371">
        <v>0.2227851191747795</v>
      </c>
      <c r="C371">
        <f t="shared" si="61"/>
        <v>-0.76282086079185463</v>
      </c>
      <c r="E371">
        <f t="shared" si="62"/>
        <v>0.64330015483466318</v>
      </c>
      <c r="G371">
        <f t="shared" si="63"/>
        <v>0</v>
      </c>
      <c r="O371">
        <f t="shared" si="64"/>
        <v>0.7772148808252205</v>
      </c>
      <c r="Q371">
        <f t="shared" si="60"/>
        <v>0.76282086079185463</v>
      </c>
      <c r="S371">
        <f t="shared" si="65"/>
        <v>1.2727041131964389</v>
      </c>
      <c r="U371">
        <f t="shared" si="66"/>
        <v>0.27270411319643895</v>
      </c>
      <c r="W371">
        <f t="shared" si="67"/>
        <v>0.13635205659821947</v>
      </c>
      <c r="AJ371">
        <f t="shared" si="68"/>
        <v>0.14330015483466318</v>
      </c>
      <c r="AK371">
        <f t="shared" si="69"/>
        <v>0.36469984516533682</v>
      </c>
      <c r="AQ371">
        <f t="shared" si="70"/>
        <v>9.3145100642531078E-2</v>
      </c>
      <c r="AR371">
        <f t="shared" si="71"/>
        <v>0.23705489935746893</v>
      </c>
    </row>
    <row r="372" spans="1:44" x14ac:dyDescent="0.25">
      <c r="A372">
        <v>0.14188055055391094</v>
      </c>
      <c r="C372">
        <f t="shared" si="61"/>
        <v>-1.0719085687659555</v>
      </c>
      <c r="E372">
        <f t="shared" si="62"/>
        <v>0.56025004550130153</v>
      </c>
      <c r="G372">
        <f t="shared" si="63"/>
        <v>0</v>
      </c>
      <c r="O372">
        <f t="shared" si="64"/>
        <v>0.85811944944608909</v>
      </c>
      <c r="Q372">
        <f t="shared" si="60"/>
        <v>1.0719085687659555</v>
      </c>
      <c r="S372">
        <f t="shared" si="65"/>
        <v>1.4613666873429638</v>
      </c>
      <c r="U372">
        <f t="shared" si="66"/>
        <v>0.46136668734296382</v>
      </c>
      <c r="W372">
        <f t="shared" si="67"/>
        <v>0.23068334367148191</v>
      </c>
      <c r="AJ372">
        <f t="shared" si="68"/>
        <v>6.025004550130153E-2</v>
      </c>
      <c r="AK372">
        <f t="shared" si="69"/>
        <v>0.44774995449869848</v>
      </c>
      <c r="AQ372">
        <f t="shared" si="70"/>
        <v>3.9162529575845997E-2</v>
      </c>
      <c r="AR372">
        <f t="shared" si="71"/>
        <v>0.29103747042415401</v>
      </c>
    </row>
    <row r="373" spans="1:44" x14ac:dyDescent="0.25">
      <c r="A373">
        <v>0.23334452345347453</v>
      </c>
      <c r="C373">
        <f t="shared" si="61"/>
        <v>-0.72787673341809789</v>
      </c>
      <c r="E373">
        <f t="shared" si="62"/>
        <v>0.65343228449604462</v>
      </c>
      <c r="G373">
        <f t="shared" si="63"/>
        <v>0</v>
      </c>
      <c r="O373">
        <f t="shared" si="64"/>
        <v>0.76665547654652544</v>
      </c>
      <c r="Q373">
        <f t="shared" si="60"/>
        <v>0.72787673341809789</v>
      </c>
      <c r="S373">
        <f t="shared" si="65"/>
        <v>1.2529695463538697</v>
      </c>
      <c r="U373">
        <f t="shared" si="66"/>
        <v>0.2529695463538697</v>
      </c>
      <c r="W373">
        <f t="shared" si="67"/>
        <v>0.12648477317693485</v>
      </c>
      <c r="AJ373">
        <f t="shared" si="68"/>
        <v>0.15343228449604462</v>
      </c>
      <c r="AK373">
        <f t="shared" si="69"/>
        <v>0.35456771550395538</v>
      </c>
      <c r="AQ373">
        <f t="shared" si="70"/>
        <v>9.9730984922429003E-2</v>
      </c>
      <c r="AR373">
        <f t="shared" si="71"/>
        <v>0.230469015077571</v>
      </c>
    </row>
    <row r="374" spans="1:44" x14ac:dyDescent="0.25">
      <c r="A374">
        <v>0.35364848780785546</v>
      </c>
      <c r="C374">
        <f t="shared" si="61"/>
        <v>-0.37548879842467348</v>
      </c>
      <c r="E374">
        <f t="shared" si="62"/>
        <v>0.76496614914870353</v>
      </c>
      <c r="G374">
        <f t="shared" si="63"/>
        <v>0</v>
      </c>
      <c r="O374">
        <f t="shared" si="64"/>
        <v>0.64635151219214459</v>
      </c>
      <c r="Q374">
        <f t="shared" si="60"/>
        <v>0.37548879842467364</v>
      </c>
      <c r="S374">
        <f t="shared" si="65"/>
        <v>1.0702836380264809</v>
      </c>
      <c r="U374">
        <f t="shared" si="66"/>
        <v>7.0283638026480855E-2</v>
      </c>
      <c r="W374">
        <f t="shared" si="67"/>
        <v>3.5141819013240427E-2</v>
      </c>
      <c r="AJ374">
        <f t="shared" si="68"/>
        <v>0.26496614914870353</v>
      </c>
      <c r="AK374">
        <f t="shared" si="69"/>
        <v>0.24303385085129647</v>
      </c>
      <c r="AQ374">
        <f t="shared" si="70"/>
        <v>0.1722279969466573</v>
      </c>
      <c r="AR374">
        <f t="shared" si="71"/>
        <v>0.15797200305334269</v>
      </c>
    </row>
    <row r="375" spans="1:44" x14ac:dyDescent="0.25">
      <c r="A375">
        <v>0.48585467085787531</v>
      </c>
      <c r="C375">
        <f t="shared" si="61"/>
        <v>-3.5464514720646642E-2</v>
      </c>
      <c r="E375">
        <f t="shared" si="62"/>
        <v>0.89059970873257144</v>
      </c>
      <c r="G375">
        <f t="shared" si="63"/>
        <v>0</v>
      </c>
      <c r="O375">
        <f t="shared" si="64"/>
        <v>0.51414532914212474</v>
      </c>
      <c r="Q375">
        <f t="shared" si="60"/>
        <v>3.5464514720646781E-2</v>
      </c>
      <c r="S375">
        <f t="shared" si="65"/>
        <v>0.91930274067025297</v>
      </c>
      <c r="U375">
        <f t="shared" si="66"/>
        <v>0</v>
      </c>
      <c r="W375">
        <f t="shared" si="67"/>
        <v>0</v>
      </c>
      <c r="AJ375">
        <f t="shared" si="68"/>
        <v>0.39059970873257144</v>
      </c>
      <c r="AK375">
        <f t="shared" si="69"/>
        <v>0.11740029126742857</v>
      </c>
      <c r="AQ375">
        <f t="shared" si="70"/>
        <v>0.25388981067617145</v>
      </c>
      <c r="AR375">
        <f t="shared" si="71"/>
        <v>7.6310189323828548E-2</v>
      </c>
    </row>
    <row r="376" spans="1:44" x14ac:dyDescent="0.25">
      <c r="A376">
        <v>7.8218939786980801E-2</v>
      </c>
      <c r="C376">
        <f t="shared" si="61"/>
        <v>-1.4171540953212078</v>
      </c>
      <c r="E376">
        <f t="shared" si="62"/>
        <v>0.48009533589875991</v>
      </c>
      <c r="G376">
        <f t="shared" si="63"/>
        <v>0</v>
      </c>
      <c r="O376">
        <f t="shared" si="64"/>
        <v>0.9217810602130192</v>
      </c>
      <c r="Q376">
        <f t="shared" si="60"/>
        <v>1.4171540953212078</v>
      </c>
      <c r="S376">
        <f t="shared" si="65"/>
        <v>1.7053503582684912</v>
      </c>
      <c r="U376">
        <f t="shared" si="66"/>
        <v>0.70535035826849124</v>
      </c>
      <c r="W376">
        <f t="shared" si="67"/>
        <v>0.35267517913424562</v>
      </c>
      <c r="AJ376">
        <f t="shared" si="68"/>
        <v>0</v>
      </c>
      <c r="AK376">
        <f t="shared" si="69"/>
        <v>0.50800000000000001</v>
      </c>
      <c r="AQ376">
        <f t="shared" si="70"/>
        <v>0</v>
      </c>
      <c r="AR376">
        <f t="shared" si="71"/>
        <v>0.33019999999999999</v>
      </c>
    </row>
    <row r="377" spans="1:44" x14ac:dyDescent="0.25">
      <c r="A377">
        <v>0.4294564653462325</v>
      </c>
      <c r="C377">
        <f t="shared" si="61"/>
        <v>-0.17775813038826904</v>
      </c>
      <c r="E377">
        <f t="shared" si="62"/>
        <v>0.83569141686559811</v>
      </c>
      <c r="G377">
        <f t="shared" si="63"/>
        <v>0</v>
      </c>
      <c r="O377">
        <f t="shared" si="64"/>
        <v>0.5705435346537675</v>
      </c>
      <c r="Q377">
        <f t="shared" si="60"/>
        <v>0.17775813038826904</v>
      </c>
      <c r="S377">
        <f t="shared" si="65"/>
        <v>0.97970463325897239</v>
      </c>
      <c r="U377">
        <f t="shared" si="66"/>
        <v>0</v>
      </c>
      <c r="W377">
        <f t="shared" si="67"/>
        <v>0</v>
      </c>
      <c r="AJ377">
        <f t="shared" si="68"/>
        <v>0.33569141686559811</v>
      </c>
      <c r="AK377">
        <f t="shared" si="69"/>
        <v>0.17230858313440189</v>
      </c>
      <c r="AQ377">
        <f t="shared" si="70"/>
        <v>0.21819942096263878</v>
      </c>
      <c r="AR377">
        <f t="shared" si="71"/>
        <v>0.11200057903736121</v>
      </c>
    </row>
    <row r="378" spans="1:44" x14ac:dyDescent="0.25">
      <c r="A378">
        <v>0.20487075411236916</v>
      </c>
      <c r="C378">
        <f t="shared" si="61"/>
        <v>-0.82434860559690992</v>
      </c>
      <c r="E378">
        <f t="shared" si="62"/>
        <v>0.62584039287177218</v>
      </c>
      <c r="G378">
        <f t="shared" si="63"/>
        <v>0</v>
      </c>
      <c r="O378">
        <f t="shared" si="64"/>
        <v>0.7951292458876309</v>
      </c>
      <c r="Q378">
        <f t="shared" si="60"/>
        <v>0.82434860559690937</v>
      </c>
      <c r="S378">
        <f t="shared" si="65"/>
        <v>1.308210148151512</v>
      </c>
      <c r="U378">
        <f t="shared" si="66"/>
        <v>0.30821014815151204</v>
      </c>
      <c r="W378">
        <f t="shared" si="67"/>
        <v>0.15410507407575602</v>
      </c>
      <c r="AJ378">
        <f t="shared" si="68"/>
        <v>0.12584039287177218</v>
      </c>
      <c r="AK378">
        <f t="shared" si="69"/>
        <v>0.38215960712822783</v>
      </c>
      <c r="AQ378">
        <f t="shared" si="70"/>
        <v>8.1796255366651915E-2</v>
      </c>
      <c r="AR378">
        <f t="shared" si="71"/>
        <v>0.24840374463334808</v>
      </c>
    </row>
    <row r="379" spans="1:44" x14ac:dyDescent="0.25">
      <c r="A379">
        <v>0.24823755607776116</v>
      </c>
      <c r="C379">
        <f t="shared" si="61"/>
        <v>-0.6800463516608245</v>
      </c>
      <c r="E379">
        <f t="shared" si="62"/>
        <v>0.6675600207438056</v>
      </c>
      <c r="G379">
        <f t="shared" si="63"/>
        <v>0</v>
      </c>
      <c r="O379">
        <f t="shared" si="64"/>
        <v>0.75176244392223879</v>
      </c>
      <c r="Q379">
        <f t="shared" si="60"/>
        <v>0.68004635166082428</v>
      </c>
      <c r="S379">
        <f t="shared" si="65"/>
        <v>1.226452644910849</v>
      </c>
      <c r="U379">
        <f t="shared" si="66"/>
        <v>0.22645264491084904</v>
      </c>
      <c r="W379">
        <f t="shared" si="67"/>
        <v>0.11322632245542452</v>
      </c>
      <c r="AJ379">
        <f t="shared" si="68"/>
        <v>0.1675600207438056</v>
      </c>
      <c r="AK379">
        <f t="shared" si="69"/>
        <v>0.3404399792561944</v>
      </c>
      <c r="AQ379">
        <f t="shared" si="70"/>
        <v>0.10891401348347364</v>
      </c>
      <c r="AR379">
        <f t="shared" si="71"/>
        <v>0.22128598651652637</v>
      </c>
    </row>
    <row r="380" spans="1:44" x14ac:dyDescent="0.25">
      <c r="A380">
        <v>0.93838312936796164</v>
      </c>
      <c r="C380">
        <f t="shared" si="61"/>
        <v>1.5413413041813948</v>
      </c>
      <c r="E380">
        <f t="shared" si="62"/>
        <v>1.8027419051673899</v>
      </c>
      <c r="G380">
        <f t="shared" si="63"/>
        <v>0.80274190516738986</v>
      </c>
      <c r="O380">
        <f t="shared" si="64"/>
        <v>6.1616870632038356E-2</v>
      </c>
      <c r="Q380">
        <f t="shared" si="60"/>
        <v>-1.5413413041813948</v>
      </c>
      <c r="S380">
        <f t="shared" si="65"/>
        <v>0.45415860735869473</v>
      </c>
      <c r="U380">
        <f t="shared" si="66"/>
        <v>0</v>
      </c>
      <c r="W380">
        <f t="shared" si="67"/>
        <v>0.40137095258369493</v>
      </c>
      <c r="AJ380">
        <f t="shared" si="68"/>
        <v>1.3027419051673899</v>
      </c>
      <c r="AK380">
        <f t="shared" si="69"/>
        <v>8.0000000000000071E-3</v>
      </c>
      <c r="AQ380">
        <f t="shared" si="70"/>
        <v>0.8467822383588034</v>
      </c>
      <c r="AR380">
        <f t="shared" si="71"/>
        <v>0.28615966680858645</v>
      </c>
    </row>
    <row r="381" spans="1:44" x14ac:dyDescent="0.25">
      <c r="A381">
        <v>0.11975463118381298</v>
      </c>
      <c r="C381">
        <f t="shared" si="61"/>
        <v>-1.176214272925038</v>
      </c>
      <c r="E381">
        <f t="shared" si="62"/>
        <v>0.53471626740110134</v>
      </c>
      <c r="G381">
        <f t="shared" si="63"/>
        <v>0</v>
      </c>
      <c r="O381">
        <f t="shared" si="64"/>
        <v>0.88024536881618698</v>
      </c>
      <c r="Q381">
        <f t="shared" si="60"/>
        <v>1.1762142729250382</v>
      </c>
      <c r="S381">
        <f t="shared" si="65"/>
        <v>1.5311498882524843</v>
      </c>
      <c r="U381">
        <f t="shared" si="66"/>
        <v>0.53114988825248433</v>
      </c>
      <c r="W381">
        <f t="shared" si="67"/>
        <v>0.26557494412624216</v>
      </c>
      <c r="AJ381">
        <f t="shared" si="68"/>
        <v>3.4716267401101342E-2</v>
      </c>
      <c r="AK381">
        <f t="shared" si="69"/>
        <v>0.47328373259889867</v>
      </c>
      <c r="AQ381">
        <f t="shared" si="70"/>
        <v>2.2565573810715871E-2</v>
      </c>
      <c r="AR381">
        <f t="shared" si="71"/>
        <v>0.3076344261892841</v>
      </c>
    </row>
    <row r="382" spans="1:44" x14ac:dyDescent="0.25">
      <c r="A382">
        <v>0.18317209387493516</v>
      </c>
      <c r="C382">
        <f t="shared" si="61"/>
        <v>-0.9033424230623186</v>
      </c>
      <c r="E382">
        <f t="shared" si="62"/>
        <v>0.60411722848421945</v>
      </c>
      <c r="G382">
        <f t="shared" si="63"/>
        <v>0</v>
      </c>
      <c r="O382">
        <f t="shared" si="64"/>
        <v>0.81682790612506484</v>
      </c>
      <c r="Q382">
        <f t="shared" si="60"/>
        <v>0.9033424230623186</v>
      </c>
      <c r="S382">
        <f t="shared" si="65"/>
        <v>1.355251455304868</v>
      </c>
      <c r="U382">
        <f t="shared" si="66"/>
        <v>0.35525145530486801</v>
      </c>
      <c r="W382">
        <f t="shared" si="67"/>
        <v>0.17762572765243401</v>
      </c>
      <c r="AJ382">
        <f t="shared" si="68"/>
        <v>0.10411722848421945</v>
      </c>
      <c r="AK382">
        <f t="shared" si="69"/>
        <v>0.40388277151578056</v>
      </c>
      <c r="AQ382">
        <f t="shared" si="70"/>
        <v>6.7676198514742644E-2</v>
      </c>
      <c r="AR382">
        <f t="shared" si="71"/>
        <v>0.26252380148525734</v>
      </c>
    </row>
    <row r="383" spans="1:44" x14ac:dyDescent="0.25">
      <c r="A383">
        <v>0.58183538315988648</v>
      </c>
      <c r="C383">
        <f t="shared" si="61"/>
        <v>0.20659107159767945</v>
      </c>
      <c r="E383">
        <f t="shared" si="62"/>
        <v>0.99241921611842143</v>
      </c>
      <c r="G383">
        <f t="shared" si="63"/>
        <v>0</v>
      </c>
      <c r="O383">
        <f t="shared" si="64"/>
        <v>0.41816461684011352</v>
      </c>
      <c r="Q383">
        <f t="shared" si="60"/>
        <v>-0.20659107159767945</v>
      </c>
      <c r="S383">
        <f t="shared" si="65"/>
        <v>0.82498478443436951</v>
      </c>
      <c r="U383">
        <f t="shared" si="66"/>
        <v>0</v>
      </c>
      <c r="W383">
        <f t="shared" si="67"/>
        <v>0</v>
      </c>
      <c r="AJ383">
        <f t="shared" si="68"/>
        <v>0.49241921611842143</v>
      </c>
      <c r="AK383">
        <f t="shared" si="69"/>
        <v>1.5580783881578575E-2</v>
      </c>
      <c r="AQ383">
        <f t="shared" si="70"/>
        <v>0.32007249047697395</v>
      </c>
      <c r="AR383">
        <f t="shared" si="71"/>
        <v>1.0127509523026046E-2</v>
      </c>
    </row>
    <row r="384" spans="1:44" x14ac:dyDescent="0.25">
      <c r="A384">
        <v>0.88442640461439859</v>
      </c>
      <c r="C384">
        <f t="shared" si="61"/>
        <v>1.1974089657421751</v>
      </c>
      <c r="E384">
        <f t="shared" si="62"/>
        <v>1.54573197572785</v>
      </c>
      <c r="G384">
        <f t="shared" si="63"/>
        <v>0.54573197572785004</v>
      </c>
      <c r="O384">
        <f t="shared" si="64"/>
        <v>0.11557359538560141</v>
      </c>
      <c r="Q384">
        <f t="shared" si="60"/>
        <v>-1.1974089657421751</v>
      </c>
      <c r="S384">
        <f t="shared" si="65"/>
        <v>0.52967187451269493</v>
      </c>
      <c r="U384">
        <f t="shared" si="66"/>
        <v>0</v>
      </c>
      <c r="W384">
        <f t="shared" si="67"/>
        <v>0.27286598786392502</v>
      </c>
      <c r="AJ384">
        <f t="shared" si="68"/>
        <v>1.04573197572785</v>
      </c>
      <c r="AK384">
        <f t="shared" si="69"/>
        <v>8.0000000000000071E-3</v>
      </c>
      <c r="AQ384">
        <f t="shared" si="70"/>
        <v>0.67972578422310259</v>
      </c>
      <c r="AR384">
        <f t="shared" si="71"/>
        <v>0.19620619150474744</v>
      </c>
    </row>
    <row r="385" spans="1:44" x14ac:dyDescent="0.25">
      <c r="A385">
        <v>0.18558305612353893</v>
      </c>
      <c r="C385">
        <f t="shared" si="61"/>
        <v>-0.89429119038239668</v>
      </c>
      <c r="E385">
        <f t="shared" si="62"/>
        <v>0.60656755083297387</v>
      </c>
      <c r="G385">
        <f t="shared" si="63"/>
        <v>0</v>
      </c>
      <c r="O385">
        <f t="shared" si="64"/>
        <v>0.81441694387646102</v>
      </c>
      <c r="Q385">
        <f t="shared" si="60"/>
        <v>0.89429119038239524</v>
      </c>
      <c r="S385">
        <f t="shared" si="65"/>
        <v>1.3497767098712297</v>
      </c>
      <c r="U385">
        <f t="shared" si="66"/>
        <v>0.34977670987122966</v>
      </c>
      <c r="W385">
        <f t="shared" si="67"/>
        <v>0.17488835493561483</v>
      </c>
      <c r="AJ385">
        <f t="shared" si="68"/>
        <v>0.10656755083297387</v>
      </c>
      <c r="AK385">
        <f t="shared" si="69"/>
        <v>0.40143244916702614</v>
      </c>
      <c r="AQ385">
        <f t="shared" si="70"/>
        <v>6.9268908041433014E-2</v>
      </c>
      <c r="AR385">
        <f t="shared" si="71"/>
        <v>0.26093109195856701</v>
      </c>
    </row>
    <row r="386" spans="1:44" x14ac:dyDescent="0.25">
      <c r="A386">
        <v>4.1566209906308174E-2</v>
      </c>
      <c r="C386">
        <f t="shared" si="61"/>
        <v>-1.7327932681189311</v>
      </c>
      <c r="E386">
        <f t="shared" si="62"/>
        <v>0.41689173979274124</v>
      </c>
      <c r="G386">
        <f t="shared" si="63"/>
        <v>0</v>
      </c>
      <c r="O386">
        <f t="shared" si="64"/>
        <v>0.95843379009369178</v>
      </c>
      <c r="Q386">
        <f t="shared" si="60"/>
        <v>1.7327932681189306</v>
      </c>
      <c r="S386">
        <f t="shared" si="65"/>
        <v>1.9638929605201958</v>
      </c>
      <c r="U386">
        <f t="shared" si="66"/>
        <v>0.9638929605201958</v>
      </c>
      <c r="W386">
        <f t="shared" si="67"/>
        <v>0.4819464802600979</v>
      </c>
      <c r="AJ386">
        <f t="shared" si="68"/>
        <v>0</v>
      </c>
      <c r="AK386">
        <f t="shared" si="69"/>
        <v>0.50800000000000001</v>
      </c>
      <c r="AQ386">
        <f t="shared" si="70"/>
        <v>0</v>
      </c>
      <c r="AR386">
        <f t="shared" si="71"/>
        <v>0.33019999999999999</v>
      </c>
    </row>
    <row r="387" spans="1:44" x14ac:dyDescent="0.25">
      <c r="A387">
        <v>0.53642384105960261</v>
      </c>
      <c r="C387">
        <f t="shared" si="61"/>
        <v>9.1428246996787033E-2</v>
      </c>
      <c r="E387">
        <f t="shared" si="62"/>
        <v>0.94260114956002872</v>
      </c>
      <c r="G387">
        <f t="shared" si="63"/>
        <v>0</v>
      </c>
      <c r="O387">
        <f t="shared" si="64"/>
        <v>0.46357615894039739</v>
      </c>
      <c r="Q387">
        <f t="shared" si="60"/>
        <v>-9.1428246996787033E-2</v>
      </c>
      <c r="S387">
        <f t="shared" si="65"/>
        <v>0.86858662697381073</v>
      </c>
      <c r="U387">
        <f t="shared" si="66"/>
        <v>0</v>
      </c>
      <c r="W387">
        <f t="shared" si="67"/>
        <v>0</v>
      </c>
      <c r="AJ387">
        <f t="shared" si="68"/>
        <v>0.44260114956002872</v>
      </c>
      <c r="AK387">
        <f t="shared" si="69"/>
        <v>6.539885043997129E-2</v>
      </c>
      <c r="AQ387">
        <f t="shared" si="70"/>
        <v>0.28769074721401866</v>
      </c>
      <c r="AR387">
        <f t="shared" si="71"/>
        <v>4.2509252785981333E-2</v>
      </c>
    </row>
    <row r="388" spans="1:44" x14ac:dyDescent="0.25">
      <c r="A388">
        <v>0.33948789941099278</v>
      </c>
      <c r="C388">
        <f t="shared" si="61"/>
        <v>-0.41386114792730094</v>
      </c>
      <c r="E388">
        <f t="shared" si="62"/>
        <v>0.75195083812559638</v>
      </c>
      <c r="G388">
        <f t="shared" si="63"/>
        <v>0</v>
      </c>
      <c r="O388">
        <f t="shared" si="64"/>
        <v>0.66051210058900722</v>
      </c>
      <c r="Q388">
        <f t="shared" si="60"/>
        <v>0.41386114792730094</v>
      </c>
      <c r="S388">
        <f t="shared" si="65"/>
        <v>1.0888088842601056</v>
      </c>
      <c r="U388">
        <f t="shared" si="66"/>
        <v>8.8808884260105581E-2</v>
      </c>
      <c r="W388">
        <f t="shared" si="67"/>
        <v>4.440444213005279E-2</v>
      </c>
      <c r="AJ388">
        <f t="shared" si="68"/>
        <v>0.25195083812559638</v>
      </c>
      <c r="AK388">
        <f t="shared" si="69"/>
        <v>0.25604916187440363</v>
      </c>
      <c r="AQ388">
        <f t="shared" si="70"/>
        <v>0.16376804478163765</v>
      </c>
      <c r="AR388">
        <f t="shared" si="71"/>
        <v>0.16643195521836235</v>
      </c>
    </row>
    <row r="389" spans="1:44" x14ac:dyDescent="0.25">
      <c r="A389">
        <v>0.13916440321054721</v>
      </c>
      <c r="C389">
        <f t="shared" si="61"/>
        <v>-1.0840811802254744</v>
      </c>
      <c r="E389">
        <f t="shared" si="62"/>
        <v>0.55720846652553946</v>
      </c>
      <c r="G389">
        <f t="shared" si="63"/>
        <v>0</v>
      </c>
      <c r="O389">
        <f t="shared" si="64"/>
        <v>0.86083559678945276</v>
      </c>
      <c r="Q389">
        <f t="shared" ref="Q389:Q452" si="72">_xlfn.NORM.S.INV(O389)</f>
        <v>1.0840811802254744</v>
      </c>
      <c r="S389">
        <f t="shared" si="65"/>
        <v>1.4693437057465379</v>
      </c>
      <c r="U389">
        <f t="shared" si="66"/>
        <v>0.46934370574653794</v>
      </c>
      <c r="W389">
        <f t="shared" si="67"/>
        <v>0.23467185287326897</v>
      </c>
      <c r="AJ389">
        <f t="shared" si="68"/>
        <v>5.7208466525539459E-2</v>
      </c>
      <c r="AK389">
        <f t="shared" si="69"/>
        <v>0.45079153347446055</v>
      </c>
      <c r="AQ389">
        <f t="shared" si="70"/>
        <v>3.7185503241600651E-2</v>
      </c>
      <c r="AR389">
        <f t="shared" si="71"/>
        <v>0.29301449675839936</v>
      </c>
    </row>
    <row r="390" spans="1:44" x14ac:dyDescent="0.25">
      <c r="A390">
        <v>0.3979918820764794</v>
      </c>
      <c r="C390">
        <f t="shared" ref="C390:C453" si="73">_xlfn.NORM.S.INV(A390)</f>
        <v>-0.2585483174938692</v>
      </c>
      <c r="E390">
        <f t="shared" ref="E390:E453" si="74">EXP(-0.5*$K$2^2*$K$1+$K$2*SQRT($K$1)*C390)</f>
        <v>0.80603644314554057</v>
      </c>
      <c r="G390">
        <f t="shared" ref="G390:G453" si="75">MAX(E390-$K$4,0)</f>
        <v>0</v>
      </c>
      <c r="O390">
        <f t="shared" ref="O390:O453" si="76">1-A390</f>
        <v>0.6020081179235206</v>
      </c>
      <c r="Q390">
        <f t="shared" si="72"/>
        <v>0.2585483174938692</v>
      </c>
      <c r="S390">
        <f t="shared" ref="S390:S453" si="77">EXP(-0.5*$K$2^2*$K$1+$K$2*SQRT($K$1)*Q390)</f>
        <v>1.0157490520936026</v>
      </c>
      <c r="U390">
        <f t="shared" ref="U390:U453" si="78">MAX(S390-$K$4,0)</f>
        <v>1.5749052093602556E-2</v>
      </c>
      <c r="W390">
        <f t="shared" ref="W390:W453" si="79">((U390+G390)/2)</f>
        <v>7.8745260468012779E-3</v>
      </c>
      <c r="AJ390">
        <f t="shared" ref="AJ390:AJ453" si="80">MAX(E390-$AG$4,0)</f>
        <v>0.30603644314554057</v>
      </c>
      <c r="AK390">
        <f t="shared" ref="AK390:AK453" si="81">(G390-AJ390)+$AG$7</f>
        <v>0.20196355685445944</v>
      </c>
      <c r="AQ390">
        <f t="shared" ref="AQ390:AQ453" si="82">AJ390*$AN$15</f>
        <v>0.19892368804460137</v>
      </c>
      <c r="AR390">
        <f t="shared" ref="AR390:AR453" si="83">G390-AQ390+$AG$7*$AN$15</f>
        <v>0.13127631195539863</v>
      </c>
    </row>
    <row r="391" spans="1:44" x14ac:dyDescent="0.25">
      <c r="A391">
        <v>0.29389324625385294</v>
      </c>
      <c r="C391">
        <f t="shared" si="73"/>
        <v>-0.54204647152444407</v>
      </c>
      <c r="E391">
        <f t="shared" si="74"/>
        <v>0.71005663007497344</v>
      </c>
      <c r="G391">
        <f t="shared" si="75"/>
        <v>0</v>
      </c>
      <c r="O391">
        <f t="shared" si="76"/>
        <v>0.70610675374614706</v>
      </c>
      <c r="Q391">
        <f t="shared" si="72"/>
        <v>0.54204647152444407</v>
      </c>
      <c r="S391">
        <f t="shared" si="77"/>
        <v>1.1530499377092411</v>
      </c>
      <c r="U391">
        <f t="shared" si="78"/>
        <v>0.15304993770924114</v>
      </c>
      <c r="W391">
        <f t="shared" si="79"/>
        <v>7.6524968854620568E-2</v>
      </c>
      <c r="AJ391">
        <f t="shared" si="80"/>
        <v>0.21005663007497344</v>
      </c>
      <c r="AK391">
        <f t="shared" si="81"/>
        <v>0.29794336992502657</v>
      </c>
      <c r="AQ391">
        <f t="shared" si="82"/>
        <v>0.13653680954873273</v>
      </c>
      <c r="AR391">
        <f t="shared" si="83"/>
        <v>0.19366319045126726</v>
      </c>
    </row>
    <row r="392" spans="1:44" x14ac:dyDescent="0.25">
      <c r="A392">
        <v>0.15100558488723412</v>
      </c>
      <c r="C392">
        <f t="shared" si="73"/>
        <v>-1.0321301108891718</v>
      </c>
      <c r="E392">
        <f t="shared" si="74"/>
        <v>0.57030577312201425</v>
      </c>
      <c r="G392">
        <f t="shared" si="75"/>
        <v>0</v>
      </c>
      <c r="O392">
        <f t="shared" si="76"/>
        <v>0.84899441511276585</v>
      </c>
      <c r="Q392">
        <f t="shared" si="72"/>
        <v>1.0321301108891718</v>
      </c>
      <c r="S392">
        <f t="shared" si="77"/>
        <v>1.4355996233319177</v>
      </c>
      <c r="U392">
        <f t="shared" si="78"/>
        <v>0.43559962333191771</v>
      </c>
      <c r="W392">
        <f t="shared" si="79"/>
        <v>0.21779981166595885</v>
      </c>
      <c r="AJ392">
        <f t="shared" si="80"/>
        <v>7.0305773122014248E-2</v>
      </c>
      <c r="AK392">
        <f t="shared" si="81"/>
        <v>0.43769422687798576</v>
      </c>
      <c r="AQ392">
        <f t="shared" si="82"/>
        <v>4.5698752529309265E-2</v>
      </c>
      <c r="AR392">
        <f t="shared" si="83"/>
        <v>0.28450124747069072</v>
      </c>
    </row>
    <row r="393" spans="1:44" x14ac:dyDescent="0.25">
      <c r="A393">
        <v>0.75923947874385811</v>
      </c>
      <c r="C393">
        <f t="shared" si="73"/>
        <v>0.70385826808628016</v>
      </c>
      <c r="E393">
        <f t="shared" si="74"/>
        <v>1.2395829430500189</v>
      </c>
      <c r="G393">
        <f t="shared" si="75"/>
        <v>0.23958294305001893</v>
      </c>
      <c r="O393">
        <f t="shared" si="76"/>
        <v>0.24076052125614189</v>
      </c>
      <c r="Q393">
        <f t="shared" si="72"/>
        <v>-0.70385826808628016</v>
      </c>
      <c r="S393">
        <f t="shared" si="77"/>
        <v>0.66048888270717754</v>
      </c>
      <c r="U393">
        <f t="shared" si="78"/>
        <v>0</v>
      </c>
      <c r="W393">
        <f t="shared" si="79"/>
        <v>0.11979147152500946</v>
      </c>
      <c r="AJ393">
        <f t="shared" si="80"/>
        <v>0.73958294305001893</v>
      </c>
      <c r="AK393">
        <f t="shared" si="81"/>
        <v>8.0000000000000071E-3</v>
      </c>
      <c r="AQ393">
        <f t="shared" si="82"/>
        <v>0.4807289129825123</v>
      </c>
      <c r="AR393">
        <f t="shared" si="83"/>
        <v>8.9054030067506618E-2</v>
      </c>
    </row>
    <row r="394" spans="1:44" x14ac:dyDescent="0.25">
      <c r="A394">
        <v>0.45411542100283825</v>
      </c>
      <c r="C394">
        <f t="shared" si="73"/>
        <v>-0.11527034614632135</v>
      </c>
      <c r="E394">
        <f t="shared" si="74"/>
        <v>0.85937451202344928</v>
      </c>
      <c r="G394">
        <f t="shared" si="75"/>
        <v>0</v>
      </c>
      <c r="O394">
        <f t="shared" si="76"/>
        <v>0.54588457899716181</v>
      </c>
      <c r="Q394">
        <f t="shared" si="72"/>
        <v>0.11527034614632149</v>
      </c>
      <c r="S394">
        <f t="shared" si="77"/>
        <v>0.95270541728103009</v>
      </c>
      <c r="U394">
        <f t="shared" si="78"/>
        <v>0</v>
      </c>
      <c r="W394">
        <f t="shared" si="79"/>
        <v>0</v>
      </c>
      <c r="AJ394">
        <f t="shared" si="80"/>
        <v>0.35937451202344928</v>
      </c>
      <c r="AK394">
        <f t="shared" si="81"/>
        <v>0.14862548797655073</v>
      </c>
      <c r="AQ394">
        <f t="shared" si="82"/>
        <v>0.23359343281524203</v>
      </c>
      <c r="AR394">
        <f t="shared" si="83"/>
        <v>9.6606567184757963E-2</v>
      </c>
    </row>
    <row r="395" spans="1:44" x14ac:dyDescent="0.25">
      <c r="A395">
        <v>0.13660084841456344</v>
      </c>
      <c r="C395">
        <f t="shared" si="73"/>
        <v>-1.0957191562808213</v>
      </c>
      <c r="E395">
        <f t="shared" si="74"/>
        <v>0.55431591918018563</v>
      </c>
      <c r="G395">
        <f t="shared" si="75"/>
        <v>0</v>
      </c>
      <c r="O395">
        <f t="shared" si="76"/>
        <v>0.86339915158543656</v>
      </c>
      <c r="Q395">
        <f t="shared" si="72"/>
        <v>1.0957191562808213</v>
      </c>
      <c r="S395">
        <f t="shared" si="77"/>
        <v>1.4770110775257126</v>
      </c>
      <c r="U395">
        <f t="shared" si="78"/>
        <v>0.47701107752571259</v>
      </c>
      <c r="W395">
        <f t="shared" si="79"/>
        <v>0.2385055387628563</v>
      </c>
      <c r="AJ395">
        <f t="shared" si="80"/>
        <v>5.4315919180185634E-2</v>
      </c>
      <c r="AK395">
        <f t="shared" si="81"/>
        <v>0.45368408081981437</v>
      </c>
      <c r="AQ395">
        <f t="shared" si="82"/>
        <v>3.5305347467120662E-2</v>
      </c>
      <c r="AR395">
        <f t="shared" si="83"/>
        <v>0.29489465253287933</v>
      </c>
    </row>
    <row r="396" spans="1:44" x14ac:dyDescent="0.25">
      <c r="A396">
        <v>0.31043427838984344</v>
      </c>
      <c r="C396">
        <f t="shared" si="73"/>
        <v>-0.49461975214250159</v>
      </c>
      <c r="E396">
        <f t="shared" si="74"/>
        <v>0.72527768928238145</v>
      </c>
      <c r="G396">
        <f t="shared" si="75"/>
        <v>0</v>
      </c>
      <c r="O396">
        <f t="shared" si="76"/>
        <v>0.6895657216101565</v>
      </c>
      <c r="Q396">
        <f t="shared" si="72"/>
        <v>0.49461975214250142</v>
      </c>
      <c r="S396">
        <f t="shared" si="77"/>
        <v>1.128851425014971</v>
      </c>
      <c r="U396">
        <f t="shared" si="78"/>
        <v>0.12885142501497104</v>
      </c>
      <c r="W396">
        <f t="shared" si="79"/>
        <v>6.4425712507485522E-2</v>
      </c>
      <c r="AJ396">
        <f t="shared" si="80"/>
        <v>0.22527768928238145</v>
      </c>
      <c r="AK396">
        <f t="shared" si="81"/>
        <v>0.28272231071761855</v>
      </c>
      <c r="AQ396">
        <f t="shared" si="82"/>
        <v>0.14643049803354796</v>
      </c>
      <c r="AR396">
        <f t="shared" si="83"/>
        <v>0.18376950196645203</v>
      </c>
    </row>
    <row r="397" spans="1:44" x14ac:dyDescent="0.25">
      <c r="A397">
        <v>5.6154057435834834E-2</v>
      </c>
      <c r="C397">
        <f t="shared" si="73"/>
        <v>-1.5879037081392935</v>
      </c>
      <c r="E397">
        <f t="shared" si="74"/>
        <v>0.44479929251105688</v>
      </c>
      <c r="G397">
        <f t="shared" si="75"/>
        <v>0</v>
      </c>
      <c r="O397">
        <f t="shared" si="76"/>
        <v>0.94384594256416521</v>
      </c>
      <c r="Q397">
        <f t="shared" si="72"/>
        <v>1.5879037081392937</v>
      </c>
      <c r="S397">
        <f t="shared" si="77"/>
        <v>1.8406745848356534</v>
      </c>
      <c r="U397">
        <f t="shared" si="78"/>
        <v>0.84067458483565338</v>
      </c>
      <c r="W397">
        <f t="shared" si="79"/>
        <v>0.42033729241782669</v>
      </c>
      <c r="AJ397">
        <f t="shared" si="80"/>
        <v>0</v>
      </c>
      <c r="AK397">
        <f t="shared" si="81"/>
        <v>0.50800000000000001</v>
      </c>
      <c r="AQ397">
        <f t="shared" si="82"/>
        <v>0</v>
      </c>
      <c r="AR397">
        <f t="shared" si="83"/>
        <v>0.33019999999999999</v>
      </c>
    </row>
    <row r="398" spans="1:44" x14ac:dyDescent="0.25">
      <c r="A398">
        <v>0.72389904477065337</v>
      </c>
      <c r="C398">
        <f t="shared" si="73"/>
        <v>0.59446385523533851</v>
      </c>
      <c r="E398">
        <f t="shared" si="74"/>
        <v>1.1803987653115886</v>
      </c>
      <c r="G398">
        <f t="shared" si="75"/>
        <v>0.1803987653115886</v>
      </c>
      <c r="O398">
        <f t="shared" si="76"/>
        <v>0.27610095522934663</v>
      </c>
      <c r="Q398">
        <f t="shared" si="72"/>
        <v>-0.59446385523533851</v>
      </c>
      <c r="S398">
        <f t="shared" si="77"/>
        <v>0.69360522658786616</v>
      </c>
      <c r="U398">
        <f t="shared" si="78"/>
        <v>0</v>
      </c>
      <c r="W398">
        <f t="shared" si="79"/>
        <v>9.0199382655794302E-2</v>
      </c>
      <c r="AJ398">
        <f t="shared" si="80"/>
        <v>0.6803987653115886</v>
      </c>
      <c r="AK398">
        <f t="shared" si="81"/>
        <v>8.0000000000000071E-3</v>
      </c>
      <c r="AQ398">
        <f t="shared" si="82"/>
        <v>0.44225919745253262</v>
      </c>
      <c r="AR398">
        <f t="shared" si="83"/>
        <v>6.8339567859055983E-2</v>
      </c>
    </row>
    <row r="399" spans="1:44" x14ac:dyDescent="0.25">
      <c r="A399">
        <v>0.38633381145664847</v>
      </c>
      <c r="C399">
        <f t="shared" si="73"/>
        <v>-0.28888729973237748</v>
      </c>
      <c r="E399">
        <f t="shared" si="74"/>
        <v>0.79517399391196997</v>
      </c>
      <c r="G399">
        <f t="shared" si="75"/>
        <v>0</v>
      </c>
      <c r="O399">
        <f t="shared" si="76"/>
        <v>0.61366618854335153</v>
      </c>
      <c r="Q399">
        <f t="shared" si="72"/>
        <v>0.28888729973237748</v>
      </c>
      <c r="S399">
        <f t="shared" si="77"/>
        <v>1.0296246599440724</v>
      </c>
      <c r="U399">
        <f t="shared" si="78"/>
        <v>2.9624659944072373E-2</v>
      </c>
      <c r="W399">
        <f t="shared" si="79"/>
        <v>1.4812329972036187E-2</v>
      </c>
      <c r="AJ399">
        <f t="shared" si="80"/>
        <v>0.29517399391196997</v>
      </c>
      <c r="AK399">
        <f t="shared" si="81"/>
        <v>0.21282600608803004</v>
      </c>
      <c r="AQ399">
        <f t="shared" si="82"/>
        <v>0.19186309604278048</v>
      </c>
      <c r="AR399">
        <f t="shared" si="83"/>
        <v>0.13833690395721951</v>
      </c>
    </row>
    <row r="400" spans="1:44" x14ac:dyDescent="0.25">
      <c r="A400">
        <v>0.761040070802942</v>
      </c>
      <c r="C400">
        <f t="shared" si="73"/>
        <v>0.70965217154057825</v>
      </c>
      <c r="E400">
        <f t="shared" si="74"/>
        <v>1.2427990065710253</v>
      </c>
      <c r="G400">
        <f t="shared" si="75"/>
        <v>0.24279900657102527</v>
      </c>
      <c r="O400">
        <f t="shared" si="76"/>
        <v>0.238959929197058</v>
      </c>
      <c r="Q400">
        <f t="shared" si="72"/>
        <v>-0.70965217154057825</v>
      </c>
      <c r="S400">
        <f t="shared" si="77"/>
        <v>0.65877969707822726</v>
      </c>
      <c r="U400">
        <f t="shared" si="78"/>
        <v>0</v>
      </c>
      <c r="W400">
        <f t="shared" si="79"/>
        <v>0.12139950328551263</v>
      </c>
      <c r="AJ400">
        <f t="shared" si="80"/>
        <v>0.74279900657102527</v>
      </c>
      <c r="AK400">
        <f t="shared" si="81"/>
        <v>8.0000000000000071E-3</v>
      </c>
      <c r="AQ400">
        <f t="shared" si="82"/>
        <v>0.48281935427116646</v>
      </c>
      <c r="AR400">
        <f t="shared" si="83"/>
        <v>9.0179652299858803E-2</v>
      </c>
    </row>
    <row r="401" spans="1:44" x14ac:dyDescent="0.25">
      <c r="A401">
        <v>0.97415082247383034</v>
      </c>
      <c r="C401">
        <f t="shared" si="73"/>
        <v>1.9456370346332374</v>
      </c>
      <c r="E401">
        <f t="shared" si="74"/>
        <v>2.1600153621909155</v>
      </c>
      <c r="G401">
        <f t="shared" si="75"/>
        <v>1.1600153621909155</v>
      </c>
      <c r="O401">
        <f t="shared" si="76"/>
        <v>2.5849177526169664E-2</v>
      </c>
      <c r="Q401">
        <f t="shared" si="72"/>
        <v>-1.9456370346332374</v>
      </c>
      <c r="S401">
        <f t="shared" si="77"/>
        <v>0.37903931953869935</v>
      </c>
      <c r="U401">
        <f t="shared" si="78"/>
        <v>0</v>
      </c>
      <c r="W401">
        <f t="shared" si="79"/>
        <v>0.58000768109545775</v>
      </c>
      <c r="AJ401">
        <f t="shared" si="80"/>
        <v>1.6600153621909155</v>
      </c>
      <c r="AK401">
        <f t="shared" si="81"/>
        <v>8.0000000000000071E-3</v>
      </c>
      <c r="AQ401">
        <f t="shared" si="82"/>
        <v>1.0790099854240951</v>
      </c>
      <c r="AR401">
        <f t="shared" si="83"/>
        <v>0.4112053767668204</v>
      </c>
    </row>
    <row r="402" spans="1:44" x14ac:dyDescent="0.25">
      <c r="A402">
        <v>0.55333109530930513</v>
      </c>
      <c r="C402">
        <f t="shared" si="73"/>
        <v>0.13408190344098744</v>
      </c>
      <c r="E402">
        <f t="shared" si="74"/>
        <v>0.96075413091347628</v>
      </c>
      <c r="G402">
        <f t="shared" si="75"/>
        <v>0</v>
      </c>
      <c r="O402">
        <f t="shared" si="76"/>
        <v>0.44666890469069487</v>
      </c>
      <c r="Q402">
        <f t="shared" si="72"/>
        <v>-0.13408190344098744</v>
      </c>
      <c r="S402">
        <f t="shared" si="77"/>
        <v>0.85217510571569444</v>
      </c>
      <c r="U402">
        <f t="shared" si="78"/>
        <v>0</v>
      </c>
      <c r="W402">
        <f t="shared" si="79"/>
        <v>0</v>
      </c>
      <c r="AJ402">
        <f t="shared" si="80"/>
        <v>0.46075413091347628</v>
      </c>
      <c r="AK402">
        <f t="shared" si="81"/>
        <v>4.7245869086523729E-2</v>
      </c>
      <c r="AQ402">
        <f t="shared" si="82"/>
        <v>0.29949018509375958</v>
      </c>
      <c r="AR402">
        <f t="shared" si="83"/>
        <v>3.0709814906240418E-2</v>
      </c>
    </row>
    <row r="403" spans="1:44" x14ac:dyDescent="0.25">
      <c r="A403">
        <v>0.97045808282723467</v>
      </c>
      <c r="C403">
        <f t="shared" si="73"/>
        <v>1.8875690053220475</v>
      </c>
      <c r="E403">
        <f t="shared" si="74"/>
        <v>2.1046443997408453</v>
      </c>
      <c r="G403">
        <f t="shared" si="75"/>
        <v>1.1046443997408453</v>
      </c>
      <c r="O403">
        <f t="shared" si="76"/>
        <v>2.9541917172765331E-2</v>
      </c>
      <c r="Q403">
        <f t="shared" si="72"/>
        <v>-1.8875690053220475</v>
      </c>
      <c r="S403">
        <f t="shared" si="77"/>
        <v>0.38901144211287952</v>
      </c>
      <c r="U403">
        <f t="shared" si="78"/>
        <v>0</v>
      </c>
      <c r="W403">
        <f t="shared" si="79"/>
        <v>0.55232219987042264</v>
      </c>
      <c r="AJ403">
        <f t="shared" si="80"/>
        <v>1.6046443997408453</v>
      </c>
      <c r="AK403">
        <f t="shared" si="81"/>
        <v>8.0000000000000071E-3</v>
      </c>
      <c r="AQ403">
        <f t="shared" si="82"/>
        <v>1.0430188598315495</v>
      </c>
      <c r="AR403">
        <f t="shared" si="83"/>
        <v>0.39182553990929575</v>
      </c>
    </row>
    <row r="404" spans="1:44" x14ac:dyDescent="0.25">
      <c r="A404">
        <v>0.3248084963530381</v>
      </c>
      <c r="C404">
        <f t="shared" si="73"/>
        <v>-0.4542943352860363</v>
      </c>
      <c r="E404">
        <f t="shared" si="74"/>
        <v>0.73847605372238223</v>
      </c>
      <c r="G404">
        <f t="shared" si="75"/>
        <v>0</v>
      </c>
      <c r="O404">
        <f t="shared" si="76"/>
        <v>0.6751915036469619</v>
      </c>
      <c r="Q404">
        <f t="shared" si="72"/>
        <v>0.4542943352860363</v>
      </c>
      <c r="S404">
        <f t="shared" si="77"/>
        <v>1.1086761025642815</v>
      </c>
      <c r="U404">
        <f t="shared" si="78"/>
        <v>0.10867610256428151</v>
      </c>
      <c r="W404">
        <f t="shared" si="79"/>
        <v>5.4338051282140754E-2</v>
      </c>
      <c r="AJ404">
        <f t="shared" si="80"/>
        <v>0.23847605372238223</v>
      </c>
      <c r="AK404">
        <f t="shared" si="81"/>
        <v>0.26952394627761778</v>
      </c>
      <c r="AQ404">
        <f t="shared" si="82"/>
        <v>0.15500943491954847</v>
      </c>
      <c r="AR404">
        <f t="shared" si="83"/>
        <v>0.17519056508045153</v>
      </c>
    </row>
    <row r="405" spans="1:44" x14ac:dyDescent="0.25">
      <c r="A405">
        <v>0.73512985625782035</v>
      </c>
      <c r="C405">
        <f t="shared" si="73"/>
        <v>0.62840251876975994</v>
      </c>
      <c r="E405">
        <f t="shared" si="74"/>
        <v>1.1984513118641063</v>
      </c>
      <c r="G405">
        <f t="shared" si="75"/>
        <v>0.19845131186410625</v>
      </c>
      <c r="O405">
        <f t="shared" si="76"/>
        <v>0.26487014374217965</v>
      </c>
      <c r="Q405">
        <f t="shared" si="72"/>
        <v>-0.62840251876975994</v>
      </c>
      <c r="S405">
        <f t="shared" si="77"/>
        <v>0.68315729222616806</v>
      </c>
      <c r="U405">
        <f t="shared" si="78"/>
        <v>0</v>
      </c>
      <c r="W405">
        <f t="shared" si="79"/>
        <v>9.9225655932053125E-2</v>
      </c>
      <c r="AJ405">
        <f t="shared" si="80"/>
        <v>0.69845131186410625</v>
      </c>
      <c r="AK405">
        <f t="shared" si="81"/>
        <v>8.0000000000000071E-3</v>
      </c>
      <c r="AQ405">
        <f t="shared" si="82"/>
        <v>0.45399335271166907</v>
      </c>
      <c r="AR405">
        <f t="shared" si="83"/>
        <v>7.465795915243717E-2</v>
      </c>
    </row>
    <row r="406" spans="1:44" x14ac:dyDescent="0.25">
      <c r="A406">
        <v>0.71236304818872642</v>
      </c>
      <c r="C406">
        <f t="shared" si="73"/>
        <v>0.56030135458166674</v>
      </c>
      <c r="E406">
        <f t="shared" si="74"/>
        <v>1.1625017726587621</v>
      </c>
      <c r="G406">
        <f t="shared" si="75"/>
        <v>0.16250177265876209</v>
      </c>
      <c r="O406">
        <f t="shared" si="76"/>
        <v>0.28763695181127358</v>
      </c>
      <c r="Q406">
        <f t="shared" si="72"/>
        <v>-0.56030135458166674</v>
      </c>
      <c r="S406">
        <f t="shared" si="77"/>
        <v>0.70428344483764505</v>
      </c>
      <c r="U406">
        <f t="shared" si="78"/>
        <v>0</v>
      </c>
      <c r="W406">
        <f t="shared" si="79"/>
        <v>8.1250886329381045E-2</v>
      </c>
      <c r="AJ406">
        <f t="shared" si="80"/>
        <v>0.66250177265876209</v>
      </c>
      <c r="AK406">
        <f t="shared" si="81"/>
        <v>8.0000000000000071E-3</v>
      </c>
      <c r="AQ406">
        <f t="shared" si="82"/>
        <v>0.43062615222819539</v>
      </c>
      <c r="AR406">
        <f t="shared" si="83"/>
        <v>6.2075620430566691E-2</v>
      </c>
    </row>
    <row r="407" spans="1:44" x14ac:dyDescent="0.25">
      <c r="A407">
        <v>0.77101962340159302</v>
      </c>
      <c r="C407">
        <f t="shared" si="73"/>
        <v>0.74220893941254218</v>
      </c>
      <c r="E407">
        <f t="shared" si="74"/>
        <v>1.2610263191404618</v>
      </c>
      <c r="G407">
        <f t="shared" si="75"/>
        <v>0.26102631914046182</v>
      </c>
      <c r="O407">
        <f t="shared" si="76"/>
        <v>0.22898037659840698</v>
      </c>
      <c r="Q407">
        <f t="shared" si="72"/>
        <v>-0.74220893941254218</v>
      </c>
      <c r="S407">
        <f t="shared" si="77"/>
        <v>0.64925746643895854</v>
      </c>
      <c r="U407">
        <f t="shared" si="78"/>
        <v>0</v>
      </c>
      <c r="W407">
        <f t="shared" si="79"/>
        <v>0.13051315957023091</v>
      </c>
      <c r="AJ407">
        <f t="shared" si="80"/>
        <v>0.76102631914046182</v>
      </c>
      <c r="AK407">
        <f t="shared" si="81"/>
        <v>8.0000000000000071E-3</v>
      </c>
      <c r="AQ407">
        <f t="shared" si="82"/>
        <v>0.49466710744130021</v>
      </c>
      <c r="AR407">
        <f t="shared" si="83"/>
        <v>9.6559211699161596E-2</v>
      </c>
    </row>
    <row r="408" spans="1:44" x14ac:dyDescent="0.25">
      <c r="A408">
        <v>0.27970213934751426</v>
      </c>
      <c r="C408">
        <f t="shared" si="73"/>
        <v>-0.58372658410736977</v>
      </c>
      <c r="E408">
        <f t="shared" si="74"/>
        <v>0.69694382668028099</v>
      </c>
      <c r="G408">
        <f t="shared" si="75"/>
        <v>0</v>
      </c>
      <c r="O408">
        <f t="shared" si="76"/>
        <v>0.72029786065248569</v>
      </c>
      <c r="Q408">
        <f t="shared" si="72"/>
        <v>0.58372658410736966</v>
      </c>
      <c r="S408">
        <f t="shared" si="77"/>
        <v>1.174744250161168</v>
      </c>
      <c r="U408">
        <f t="shared" si="78"/>
        <v>0.17474425016116801</v>
      </c>
      <c r="W408">
        <f t="shared" si="79"/>
        <v>8.7372125080584007E-2</v>
      </c>
      <c r="AJ408">
        <f t="shared" si="80"/>
        <v>0.19694382668028099</v>
      </c>
      <c r="AK408">
        <f t="shared" si="81"/>
        <v>0.31105617331971902</v>
      </c>
      <c r="AQ408">
        <f t="shared" si="82"/>
        <v>0.12801348734218265</v>
      </c>
      <c r="AR408">
        <f t="shared" si="83"/>
        <v>0.20218651265781734</v>
      </c>
    </row>
    <row r="409" spans="1:44" x14ac:dyDescent="0.25">
      <c r="A409">
        <v>0.23230689413129063</v>
      </c>
      <c r="C409">
        <f t="shared" si="73"/>
        <v>-0.73127075761470262</v>
      </c>
      <c r="E409">
        <f t="shared" si="74"/>
        <v>0.65244122217749667</v>
      </c>
      <c r="G409">
        <f t="shared" si="75"/>
        <v>0</v>
      </c>
      <c r="O409">
        <f t="shared" si="76"/>
        <v>0.76769310586870931</v>
      </c>
      <c r="Q409">
        <f t="shared" si="72"/>
        <v>0.73127075761470273</v>
      </c>
      <c r="S409">
        <f t="shared" si="77"/>
        <v>1.2548728149725126</v>
      </c>
      <c r="U409">
        <f t="shared" si="78"/>
        <v>0.25487281497251257</v>
      </c>
      <c r="W409">
        <f t="shared" si="79"/>
        <v>0.12743640748625629</v>
      </c>
      <c r="AJ409">
        <f t="shared" si="80"/>
        <v>0.15244122217749667</v>
      </c>
      <c r="AK409">
        <f t="shared" si="81"/>
        <v>0.35555877782250334</v>
      </c>
      <c r="AQ409">
        <f t="shared" si="82"/>
        <v>9.9086794415372839E-2</v>
      </c>
      <c r="AR409">
        <f t="shared" si="83"/>
        <v>0.23111320558462717</v>
      </c>
    </row>
    <row r="410" spans="1:44" x14ac:dyDescent="0.25">
      <c r="A410">
        <v>0.84023560289315469</v>
      </c>
      <c r="C410">
        <f t="shared" si="73"/>
        <v>0.99542666687431214</v>
      </c>
      <c r="E410">
        <f t="shared" si="74"/>
        <v>1.412227632292463</v>
      </c>
      <c r="G410">
        <f t="shared" si="75"/>
        <v>0.41222763229246295</v>
      </c>
      <c r="O410">
        <f t="shared" si="76"/>
        <v>0.15976439710684531</v>
      </c>
      <c r="Q410">
        <f t="shared" si="72"/>
        <v>-0.99542666687431214</v>
      </c>
      <c r="S410">
        <f t="shared" si="77"/>
        <v>0.57974418171448727</v>
      </c>
      <c r="U410">
        <f t="shared" si="78"/>
        <v>0</v>
      </c>
      <c r="W410">
        <f t="shared" si="79"/>
        <v>0.20611381614623148</v>
      </c>
      <c r="AJ410">
        <f t="shared" si="80"/>
        <v>0.91222763229246295</v>
      </c>
      <c r="AK410">
        <f t="shared" si="81"/>
        <v>8.0000000000000071E-3</v>
      </c>
      <c r="AQ410">
        <f t="shared" si="82"/>
        <v>0.59294796099010094</v>
      </c>
      <c r="AR410">
        <f t="shared" si="83"/>
        <v>0.149479671302362</v>
      </c>
    </row>
    <row r="411" spans="1:44" x14ac:dyDescent="0.25">
      <c r="A411">
        <v>0.41364787743766596</v>
      </c>
      <c r="C411">
        <f t="shared" si="73"/>
        <v>-0.21817115993043912</v>
      </c>
      <c r="E411">
        <f t="shared" si="74"/>
        <v>0.82072341940223414</v>
      </c>
      <c r="G411">
        <f t="shared" si="75"/>
        <v>0</v>
      </c>
      <c r="O411">
        <f t="shared" si="76"/>
        <v>0.58635212256233404</v>
      </c>
      <c r="Q411">
        <f t="shared" si="72"/>
        <v>0.21817115993043912</v>
      </c>
      <c r="S411">
        <f t="shared" si="77"/>
        <v>0.99757206109007635</v>
      </c>
      <c r="U411">
        <f t="shared" si="78"/>
        <v>0</v>
      </c>
      <c r="W411">
        <f t="shared" si="79"/>
        <v>0</v>
      </c>
      <c r="AJ411">
        <f t="shared" si="80"/>
        <v>0.32072341940223414</v>
      </c>
      <c r="AK411">
        <f t="shared" si="81"/>
        <v>0.18727658059776586</v>
      </c>
      <c r="AQ411">
        <f t="shared" si="82"/>
        <v>0.20847022261145221</v>
      </c>
      <c r="AR411">
        <f t="shared" si="83"/>
        <v>0.12172977738854779</v>
      </c>
    </row>
    <row r="412" spans="1:44" x14ac:dyDescent="0.25">
      <c r="A412">
        <v>0.61854915005951105</v>
      </c>
      <c r="C412">
        <f t="shared" si="73"/>
        <v>0.30167254471617821</v>
      </c>
      <c r="E412">
        <f t="shared" si="74"/>
        <v>1.0355286439132163</v>
      </c>
      <c r="G412">
        <f t="shared" si="75"/>
        <v>3.5528643913216307E-2</v>
      </c>
      <c r="O412">
        <f t="shared" si="76"/>
        <v>0.38145084994048895</v>
      </c>
      <c r="Q412">
        <f t="shared" si="72"/>
        <v>-0.30167254471617821</v>
      </c>
      <c r="S412">
        <f t="shared" si="77"/>
        <v>0.79064037280903687</v>
      </c>
      <c r="U412">
        <f t="shared" si="78"/>
        <v>0</v>
      </c>
      <c r="W412">
        <f t="shared" si="79"/>
        <v>1.7764321956608153E-2</v>
      </c>
      <c r="AJ412">
        <f t="shared" si="80"/>
        <v>0.53552864391321631</v>
      </c>
      <c r="AK412">
        <f t="shared" si="81"/>
        <v>8.0000000000000071E-3</v>
      </c>
      <c r="AQ412">
        <f t="shared" si="82"/>
        <v>0.34809361854359061</v>
      </c>
      <c r="AR412">
        <f t="shared" si="83"/>
        <v>1.763502536962569E-2</v>
      </c>
    </row>
    <row r="413" spans="1:44" x14ac:dyDescent="0.25">
      <c r="A413">
        <v>0.37833796197393721</v>
      </c>
      <c r="C413">
        <f t="shared" si="73"/>
        <v>-0.30984882045008283</v>
      </c>
      <c r="E413">
        <f t="shared" si="74"/>
        <v>0.7877546424527595</v>
      </c>
      <c r="G413">
        <f t="shared" si="75"/>
        <v>0</v>
      </c>
      <c r="O413">
        <f t="shared" si="76"/>
        <v>0.62166203802606279</v>
      </c>
      <c r="Q413">
        <f t="shared" si="72"/>
        <v>0.30984882045008283</v>
      </c>
      <c r="S413">
        <f t="shared" si="77"/>
        <v>1.0393220286570128</v>
      </c>
      <c r="U413">
        <f t="shared" si="78"/>
        <v>3.9322028657012842E-2</v>
      </c>
      <c r="W413">
        <f t="shared" si="79"/>
        <v>1.9661014328506421E-2</v>
      </c>
      <c r="AJ413">
        <f t="shared" si="80"/>
        <v>0.2877546424527595</v>
      </c>
      <c r="AK413">
        <f t="shared" si="81"/>
        <v>0.22024535754724051</v>
      </c>
      <c r="AQ413">
        <f t="shared" si="82"/>
        <v>0.18704051759429369</v>
      </c>
      <c r="AR413">
        <f t="shared" si="83"/>
        <v>0.14315948240570631</v>
      </c>
    </row>
    <row r="414" spans="1:44" x14ac:dyDescent="0.25">
      <c r="A414">
        <v>2.5818659016693626E-2</v>
      </c>
      <c r="C414">
        <f t="shared" si="73"/>
        <v>-1.9461450531250772</v>
      </c>
      <c r="E414">
        <f t="shared" si="74"/>
        <v>0.37895321432497209</v>
      </c>
      <c r="G414">
        <f t="shared" si="75"/>
        <v>0</v>
      </c>
      <c r="O414">
        <f t="shared" si="76"/>
        <v>0.97418134098330633</v>
      </c>
      <c r="Q414">
        <f t="shared" si="72"/>
        <v>1.9461450531250766</v>
      </c>
      <c r="S414">
        <f t="shared" si="77"/>
        <v>2.1605061578284372</v>
      </c>
      <c r="U414">
        <f t="shared" si="78"/>
        <v>1.1605061578284372</v>
      </c>
      <c r="W414">
        <f t="shared" si="79"/>
        <v>0.58025307891421862</v>
      </c>
      <c r="AJ414">
        <f t="shared" si="80"/>
        <v>0</v>
      </c>
      <c r="AK414">
        <f t="shared" si="81"/>
        <v>0.50800000000000001</v>
      </c>
      <c r="AQ414">
        <f t="shared" si="82"/>
        <v>0</v>
      </c>
      <c r="AR414">
        <f t="shared" si="83"/>
        <v>0.33019999999999999</v>
      </c>
    </row>
    <row r="415" spans="1:44" x14ac:dyDescent="0.25">
      <c r="A415">
        <v>0.65184484389782404</v>
      </c>
      <c r="C415">
        <f t="shared" si="73"/>
        <v>0.39030596603274781</v>
      </c>
      <c r="E415">
        <f t="shared" si="74"/>
        <v>1.0773993569543179</v>
      </c>
      <c r="G415">
        <f t="shared" si="75"/>
        <v>7.7399356954317877E-2</v>
      </c>
      <c r="O415">
        <f t="shared" si="76"/>
        <v>0.34815515610217596</v>
      </c>
      <c r="Q415">
        <f t="shared" si="72"/>
        <v>-0.39030596603274781</v>
      </c>
      <c r="S415">
        <f t="shared" si="77"/>
        <v>0.75991390545511184</v>
      </c>
      <c r="U415">
        <f t="shared" si="78"/>
        <v>0</v>
      </c>
      <c r="W415">
        <f t="shared" si="79"/>
        <v>3.8699678477158939E-2</v>
      </c>
      <c r="AJ415">
        <f t="shared" si="80"/>
        <v>0.57739935695431788</v>
      </c>
      <c r="AK415">
        <f t="shared" si="81"/>
        <v>8.0000000000000071E-3</v>
      </c>
      <c r="AQ415">
        <f t="shared" si="82"/>
        <v>0.37530958202030662</v>
      </c>
      <c r="AR415">
        <f t="shared" si="83"/>
        <v>3.2289774934011251E-2</v>
      </c>
    </row>
    <row r="416" spans="1:44" x14ac:dyDescent="0.25">
      <c r="A416">
        <v>0.52085940122684404</v>
      </c>
      <c r="C416">
        <f t="shared" si="73"/>
        <v>5.2310612245768481E-2</v>
      </c>
      <c r="E416">
        <f t="shared" si="74"/>
        <v>0.92625474181662792</v>
      </c>
      <c r="G416">
        <f t="shared" si="75"/>
        <v>0</v>
      </c>
      <c r="O416">
        <f t="shared" si="76"/>
        <v>0.47914059877315596</v>
      </c>
      <c r="Q416">
        <f t="shared" si="72"/>
        <v>-5.2310612245768481E-2</v>
      </c>
      <c r="S416">
        <f t="shared" si="77"/>
        <v>0.88391531629002684</v>
      </c>
      <c r="U416">
        <f t="shared" si="78"/>
        <v>0</v>
      </c>
      <c r="W416">
        <f t="shared" si="79"/>
        <v>0</v>
      </c>
      <c r="AJ416">
        <f t="shared" si="80"/>
        <v>0.42625474181662792</v>
      </c>
      <c r="AK416">
        <f t="shared" si="81"/>
        <v>8.1745258183372083E-2</v>
      </c>
      <c r="AQ416">
        <f t="shared" si="82"/>
        <v>0.27706558218080818</v>
      </c>
      <c r="AR416">
        <f t="shared" si="83"/>
        <v>5.3134417819191815E-2</v>
      </c>
    </row>
    <row r="417" spans="1:44" x14ac:dyDescent="0.25">
      <c r="A417">
        <v>0.81478316599017309</v>
      </c>
      <c r="C417">
        <f t="shared" si="73"/>
        <v>0.89566133259805281</v>
      </c>
      <c r="E417">
        <f t="shared" si="74"/>
        <v>1.3506040339009233</v>
      </c>
      <c r="G417">
        <f t="shared" si="75"/>
        <v>0.35060403390092332</v>
      </c>
      <c r="O417">
        <f t="shared" si="76"/>
        <v>0.18521683400982691</v>
      </c>
      <c r="Q417">
        <f t="shared" si="72"/>
        <v>-0.89566133259805281</v>
      </c>
      <c r="S417">
        <f t="shared" si="77"/>
        <v>0.6061959927020637</v>
      </c>
      <c r="U417">
        <f t="shared" si="78"/>
        <v>0</v>
      </c>
      <c r="W417">
        <f t="shared" si="79"/>
        <v>0.17530201695046166</v>
      </c>
      <c r="AJ417">
        <f t="shared" si="80"/>
        <v>0.85060403390092332</v>
      </c>
      <c r="AK417">
        <f t="shared" si="81"/>
        <v>8.0000000000000071E-3</v>
      </c>
      <c r="AQ417">
        <f t="shared" si="82"/>
        <v>0.55289262203560019</v>
      </c>
      <c r="AR417">
        <f t="shared" si="83"/>
        <v>0.12791141186532312</v>
      </c>
    </row>
    <row r="418" spans="1:44" x14ac:dyDescent="0.25">
      <c r="A418">
        <v>0.30378124332407608</v>
      </c>
      <c r="C418">
        <f t="shared" si="73"/>
        <v>-0.5135559459806367</v>
      </c>
      <c r="E418">
        <f t="shared" si="74"/>
        <v>0.71916159195710672</v>
      </c>
      <c r="G418">
        <f t="shared" si="75"/>
        <v>0</v>
      </c>
      <c r="O418">
        <f t="shared" si="76"/>
        <v>0.69621875667592392</v>
      </c>
      <c r="Q418">
        <f t="shared" si="72"/>
        <v>0.5135559459806367</v>
      </c>
      <c r="S418">
        <f t="shared" si="77"/>
        <v>1.1384517224423936</v>
      </c>
      <c r="U418">
        <f t="shared" si="78"/>
        <v>0.13845172244239357</v>
      </c>
      <c r="W418">
        <f t="shared" si="79"/>
        <v>6.9225861221196783E-2</v>
      </c>
      <c r="AJ418">
        <f t="shared" si="80"/>
        <v>0.21916159195710672</v>
      </c>
      <c r="AK418">
        <f t="shared" si="81"/>
        <v>0.28883840804289329</v>
      </c>
      <c r="AQ418">
        <f t="shared" si="82"/>
        <v>0.14245503477211938</v>
      </c>
      <c r="AR418">
        <f t="shared" si="83"/>
        <v>0.18774496522788062</v>
      </c>
    </row>
    <row r="419" spans="1:44" x14ac:dyDescent="0.25">
      <c r="A419">
        <v>3.2654805139316996E-3</v>
      </c>
      <c r="C419">
        <f t="shared" si="73"/>
        <v>-2.7198597495315817</v>
      </c>
      <c r="E419">
        <f t="shared" si="74"/>
        <v>0.26810991342115337</v>
      </c>
      <c r="G419">
        <f t="shared" si="75"/>
        <v>0</v>
      </c>
      <c r="O419">
        <f t="shared" si="76"/>
        <v>0.99673451948606828</v>
      </c>
      <c r="Q419">
        <f t="shared" si="72"/>
        <v>2.7198597495315813</v>
      </c>
      <c r="S419">
        <f t="shared" si="77"/>
        <v>3.0537130933756265</v>
      </c>
      <c r="U419">
        <f t="shared" si="78"/>
        <v>2.0537130933756265</v>
      </c>
      <c r="W419">
        <f t="shared" si="79"/>
        <v>1.0268565466878132</v>
      </c>
      <c r="AJ419">
        <f t="shared" si="80"/>
        <v>0</v>
      </c>
      <c r="AK419">
        <f t="shared" si="81"/>
        <v>0.50800000000000001</v>
      </c>
      <c r="AQ419">
        <f t="shared" si="82"/>
        <v>0</v>
      </c>
      <c r="AR419">
        <f t="shared" si="83"/>
        <v>0.33019999999999999</v>
      </c>
    </row>
    <row r="420" spans="1:44" x14ac:dyDescent="0.25">
      <c r="A420">
        <v>6.8788720358897673E-2</v>
      </c>
      <c r="C420">
        <f t="shared" si="73"/>
        <v>-1.4848731088085192</v>
      </c>
      <c r="E420">
        <f t="shared" si="74"/>
        <v>0.46577367357914401</v>
      </c>
      <c r="G420">
        <f t="shared" si="75"/>
        <v>0</v>
      </c>
      <c r="O420">
        <f t="shared" si="76"/>
        <v>0.93121127964110229</v>
      </c>
      <c r="Q420">
        <f t="shared" si="72"/>
        <v>1.4848731088085192</v>
      </c>
      <c r="S420">
        <f t="shared" si="77"/>
        <v>1.7577866666155908</v>
      </c>
      <c r="U420">
        <f t="shared" si="78"/>
        <v>0.7577866666155908</v>
      </c>
      <c r="W420">
        <f t="shared" si="79"/>
        <v>0.3788933333077954</v>
      </c>
      <c r="AJ420">
        <f t="shared" si="80"/>
        <v>0</v>
      </c>
      <c r="AK420">
        <f t="shared" si="81"/>
        <v>0.50800000000000001</v>
      </c>
      <c r="AQ420">
        <f t="shared" si="82"/>
        <v>0</v>
      </c>
      <c r="AR420">
        <f t="shared" si="83"/>
        <v>0.33019999999999999</v>
      </c>
    </row>
    <row r="421" spans="1:44" x14ac:dyDescent="0.25">
      <c r="A421">
        <v>0.8894924771874142</v>
      </c>
      <c r="C421">
        <f t="shared" si="73"/>
        <v>1.2238334957874168</v>
      </c>
      <c r="E421">
        <f t="shared" si="74"/>
        <v>1.5641068808762959</v>
      </c>
      <c r="G421">
        <f t="shared" si="75"/>
        <v>0.5641068808762959</v>
      </c>
      <c r="O421">
        <f t="shared" si="76"/>
        <v>0.1105075228125858</v>
      </c>
      <c r="Q421">
        <f t="shared" si="72"/>
        <v>-1.2238334957874168</v>
      </c>
      <c r="S421">
        <f t="shared" si="77"/>
        <v>0.52344936467467318</v>
      </c>
      <c r="U421">
        <f t="shared" si="78"/>
        <v>0</v>
      </c>
      <c r="W421">
        <f t="shared" si="79"/>
        <v>0.28205344043814795</v>
      </c>
      <c r="AJ421">
        <f t="shared" si="80"/>
        <v>1.0641068808762959</v>
      </c>
      <c r="AK421">
        <f t="shared" si="81"/>
        <v>8.0000000000000071E-3</v>
      </c>
      <c r="AQ421">
        <f t="shared" si="82"/>
        <v>0.69166947256959233</v>
      </c>
      <c r="AR421">
        <f t="shared" si="83"/>
        <v>0.20263740830670357</v>
      </c>
    </row>
    <row r="422" spans="1:44" x14ac:dyDescent="0.25">
      <c r="A422">
        <v>0.34797204504531998</v>
      </c>
      <c r="C422">
        <f t="shared" si="73"/>
        <v>-0.39080133231602648</v>
      </c>
      <c r="E422">
        <f t="shared" si="74"/>
        <v>0.75974557692616451</v>
      </c>
      <c r="G422">
        <f t="shared" si="75"/>
        <v>0</v>
      </c>
      <c r="O422">
        <f t="shared" si="76"/>
        <v>0.65202795495468002</v>
      </c>
      <c r="Q422">
        <f t="shared" si="72"/>
        <v>0.39080133231602648</v>
      </c>
      <c r="S422">
        <f t="shared" si="77"/>
        <v>1.0776380645616443</v>
      </c>
      <c r="U422">
        <f t="shared" si="78"/>
        <v>7.7638064561644349E-2</v>
      </c>
      <c r="W422">
        <f t="shared" si="79"/>
        <v>3.8819032280822174E-2</v>
      </c>
      <c r="AJ422">
        <f t="shared" si="80"/>
        <v>0.25974557692616451</v>
      </c>
      <c r="AK422">
        <f t="shared" si="81"/>
        <v>0.2482544230738355</v>
      </c>
      <c r="AQ422">
        <f t="shared" si="82"/>
        <v>0.16883462500200694</v>
      </c>
      <c r="AR422">
        <f t="shared" si="83"/>
        <v>0.16136537499799306</v>
      </c>
    </row>
    <row r="423" spans="1:44" x14ac:dyDescent="0.25">
      <c r="A423">
        <v>0.79448835718863486</v>
      </c>
      <c r="C423">
        <f t="shared" si="73"/>
        <v>0.82209420107660447</v>
      </c>
      <c r="E423">
        <f t="shared" si="74"/>
        <v>1.3068918748741098</v>
      </c>
      <c r="G423">
        <f t="shared" si="75"/>
        <v>0.30689187487410985</v>
      </c>
      <c r="O423">
        <f t="shared" si="76"/>
        <v>0.20551164281136514</v>
      </c>
      <c r="Q423">
        <f t="shared" si="72"/>
        <v>-0.82209420107660447</v>
      </c>
      <c r="S423">
        <f t="shared" si="77"/>
        <v>0.62647168355595484</v>
      </c>
      <c r="U423">
        <f t="shared" si="78"/>
        <v>0</v>
      </c>
      <c r="W423">
        <f t="shared" si="79"/>
        <v>0.15344593743705492</v>
      </c>
      <c r="AJ423">
        <f t="shared" si="80"/>
        <v>0.80689187487410985</v>
      </c>
      <c r="AK423">
        <f t="shared" si="81"/>
        <v>8.0000000000000071E-3</v>
      </c>
      <c r="AQ423">
        <f t="shared" si="82"/>
        <v>0.52447971866817145</v>
      </c>
      <c r="AR423">
        <f t="shared" si="83"/>
        <v>0.1126121562059384</v>
      </c>
    </row>
    <row r="424" spans="1:44" x14ac:dyDescent="0.25">
      <c r="A424">
        <v>0.73848689230018005</v>
      </c>
      <c r="C424">
        <f t="shared" si="73"/>
        <v>0.63868754712936315</v>
      </c>
      <c r="E424">
        <f t="shared" si="74"/>
        <v>1.2039764108203217</v>
      </c>
      <c r="G424">
        <f t="shared" si="75"/>
        <v>0.2039764108203217</v>
      </c>
      <c r="O424">
        <f t="shared" si="76"/>
        <v>0.26151310769981995</v>
      </c>
      <c r="Q424">
        <f t="shared" si="72"/>
        <v>-0.63868754712936315</v>
      </c>
      <c r="S424">
        <f t="shared" si="77"/>
        <v>0.68002225435641617</v>
      </c>
      <c r="U424">
        <f t="shared" si="78"/>
        <v>0</v>
      </c>
      <c r="W424">
        <f t="shared" si="79"/>
        <v>0.10198820541016085</v>
      </c>
      <c r="AJ424">
        <f t="shared" si="80"/>
        <v>0.7039764108203217</v>
      </c>
      <c r="AK424">
        <f t="shared" si="81"/>
        <v>8.0000000000000071E-3</v>
      </c>
      <c r="AQ424">
        <f t="shared" si="82"/>
        <v>0.4575846670332091</v>
      </c>
      <c r="AR424">
        <f t="shared" si="83"/>
        <v>7.6591743787112587E-2</v>
      </c>
    </row>
    <row r="425" spans="1:44" x14ac:dyDescent="0.25">
      <c r="A425">
        <v>0.3073824274422437</v>
      </c>
      <c r="C425">
        <f t="shared" si="73"/>
        <v>-0.50328365726298308</v>
      </c>
      <c r="E425">
        <f t="shared" si="74"/>
        <v>0.72247295377264031</v>
      </c>
      <c r="G425">
        <f t="shared" si="75"/>
        <v>0</v>
      </c>
      <c r="O425">
        <f t="shared" si="76"/>
        <v>0.69261757255775636</v>
      </c>
      <c r="Q425">
        <f t="shared" si="72"/>
        <v>0.50328365726298308</v>
      </c>
      <c r="S425">
        <f t="shared" si="77"/>
        <v>1.1332337754689616</v>
      </c>
      <c r="U425">
        <f t="shared" si="78"/>
        <v>0.13323377546896165</v>
      </c>
      <c r="W425">
        <f t="shared" si="79"/>
        <v>6.6616887734480823E-2</v>
      </c>
      <c r="AJ425">
        <f t="shared" si="80"/>
        <v>0.22247295377264031</v>
      </c>
      <c r="AK425">
        <f t="shared" si="81"/>
        <v>0.28552704622735969</v>
      </c>
      <c r="AQ425">
        <f t="shared" si="82"/>
        <v>0.14460741995221621</v>
      </c>
      <c r="AR425">
        <f t="shared" si="83"/>
        <v>0.18559258004778378</v>
      </c>
    </row>
    <row r="426" spans="1:44" x14ac:dyDescent="0.25">
      <c r="A426">
        <v>0.1435285500656148</v>
      </c>
      <c r="C426">
        <f t="shared" si="73"/>
        <v>-1.0645997342777413</v>
      </c>
      <c r="E426">
        <f t="shared" si="74"/>
        <v>0.56208428055338577</v>
      </c>
      <c r="G426">
        <f t="shared" si="75"/>
        <v>0</v>
      </c>
      <c r="O426">
        <f t="shared" si="76"/>
        <v>0.85647144993438518</v>
      </c>
      <c r="Q426">
        <f t="shared" si="72"/>
        <v>1.0645997342777413</v>
      </c>
      <c r="S426">
        <f t="shared" si="77"/>
        <v>1.4565978473404759</v>
      </c>
      <c r="U426">
        <f t="shared" si="78"/>
        <v>0.45659784734047593</v>
      </c>
      <c r="W426">
        <f t="shared" si="79"/>
        <v>0.22829892367023796</v>
      </c>
      <c r="AJ426">
        <f t="shared" si="80"/>
        <v>6.2084280553385773E-2</v>
      </c>
      <c r="AK426">
        <f t="shared" si="81"/>
        <v>0.44591571944661423</v>
      </c>
      <c r="AQ426">
        <f t="shared" si="82"/>
        <v>4.0354782359700754E-2</v>
      </c>
      <c r="AR426">
        <f t="shared" si="83"/>
        <v>0.28984521764029925</v>
      </c>
    </row>
    <row r="427" spans="1:44" x14ac:dyDescent="0.25">
      <c r="A427">
        <v>0.26969206823938718</v>
      </c>
      <c r="C427">
        <f t="shared" si="73"/>
        <v>-0.61374456181005355</v>
      </c>
      <c r="E427">
        <f t="shared" si="74"/>
        <v>0.68765026076779434</v>
      </c>
      <c r="G427">
        <f t="shared" si="75"/>
        <v>0</v>
      </c>
      <c r="O427">
        <f t="shared" si="76"/>
        <v>0.73030793176061282</v>
      </c>
      <c r="Q427">
        <f t="shared" si="72"/>
        <v>0.61374456181005355</v>
      </c>
      <c r="S427">
        <f t="shared" si="77"/>
        <v>1.1906208719587046</v>
      </c>
      <c r="U427">
        <f t="shared" si="78"/>
        <v>0.19062087195870459</v>
      </c>
      <c r="W427">
        <f t="shared" si="79"/>
        <v>9.5310435979352293E-2</v>
      </c>
      <c r="AJ427">
        <f t="shared" si="80"/>
        <v>0.18765026076779434</v>
      </c>
      <c r="AK427">
        <f t="shared" si="81"/>
        <v>0.32034973923220567</v>
      </c>
      <c r="AQ427">
        <f t="shared" si="82"/>
        <v>0.12197266949906632</v>
      </c>
      <c r="AR427">
        <f t="shared" si="83"/>
        <v>0.20822733050093367</v>
      </c>
    </row>
    <row r="428" spans="1:44" x14ac:dyDescent="0.25">
      <c r="A428">
        <v>0.69792779320657983</v>
      </c>
      <c r="C428">
        <f t="shared" si="73"/>
        <v>0.51844989011837872</v>
      </c>
      <c r="E428">
        <f t="shared" si="74"/>
        <v>1.1409461102069867</v>
      </c>
      <c r="G428">
        <f t="shared" si="75"/>
        <v>0.14094611020698666</v>
      </c>
      <c r="O428">
        <f t="shared" si="76"/>
        <v>0.30207220679342017</v>
      </c>
      <c r="Q428">
        <f t="shared" si="72"/>
        <v>-0.51844989011837872</v>
      </c>
      <c r="S428">
        <f t="shared" si="77"/>
        <v>0.71758932849988022</v>
      </c>
      <c r="U428">
        <f t="shared" si="78"/>
        <v>0</v>
      </c>
      <c r="W428">
        <f t="shared" si="79"/>
        <v>7.0473055103493332E-2</v>
      </c>
      <c r="AJ428">
        <f t="shared" si="80"/>
        <v>0.64094611020698666</v>
      </c>
      <c r="AK428">
        <f t="shared" si="81"/>
        <v>8.0000000000000071E-3</v>
      </c>
      <c r="AQ428">
        <f t="shared" si="82"/>
        <v>0.41661497163454136</v>
      </c>
      <c r="AR428">
        <f t="shared" si="83"/>
        <v>5.4531138572445292E-2</v>
      </c>
    </row>
    <row r="429" spans="1:44" x14ac:dyDescent="0.25">
      <c r="A429">
        <v>0.36176641132847071</v>
      </c>
      <c r="C429">
        <f t="shared" si="73"/>
        <v>-0.35374122747112557</v>
      </c>
      <c r="E429">
        <f t="shared" si="74"/>
        <v>0.77244236128755828</v>
      </c>
      <c r="G429">
        <f t="shared" si="75"/>
        <v>0</v>
      </c>
      <c r="O429">
        <f t="shared" si="76"/>
        <v>0.63823358867152935</v>
      </c>
      <c r="Q429">
        <f t="shared" si="72"/>
        <v>0.3537412274711258</v>
      </c>
      <c r="S429">
        <f t="shared" si="77"/>
        <v>1.0599247194486681</v>
      </c>
      <c r="U429">
        <f t="shared" si="78"/>
        <v>5.9924719448668062E-2</v>
      </c>
      <c r="W429">
        <f t="shared" si="79"/>
        <v>2.9962359724334031E-2</v>
      </c>
      <c r="AJ429">
        <f t="shared" si="80"/>
        <v>0.27244236128755828</v>
      </c>
      <c r="AK429">
        <f t="shared" si="81"/>
        <v>0.23555763871244173</v>
      </c>
      <c r="AQ429">
        <f t="shared" si="82"/>
        <v>0.17708753483691289</v>
      </c>
      <c r="AR429">
        <f t="shared" si="83"/>
        <v>0.1531124651630871</v>
      </c>
    </row>
    <row r="430" spans="1:44" x14ac:dyDescent="0.25">
      <c r="A430">
        <v>0.91863765373699147</v>
      </c>
      <c r="C430">
        <f t="shared" si="73"/>
        <v>1.3959661375683614</v>
      </c>
      <c r="E430">
        <f t="shared" si="74"/>
        <v>1.6892675549934222</v>
      </c>
      <c r="G430">
        <f t="shared" si="75"/>
        <v>0.68926755499342218</v>
      </c>
      <c r="O430">
        <f t="shared" si="76"/>
        <v>8.1362346263008534E-2</v>
      </c>
      <c r="Q430">
        <f t="shared" si="72"/>
        <v>-1.3959661375683614</v>
      </c>
      <c r="S430">
        <f t="shared" si="77"/>
        <v>0.48466612092195777</v>
      </c>
      <c r="U430">
        <f t="shared" si="78"/>
        <v>0</v>
      </c>
      <c r="W430">
        <f t="shared" si="79"/>
        <v>0.34463377749671109</v>
      </c>
      <c r="AJ430">
        <f t="shared" si="80"/>
        <v>1.1892675549934222</v>
      </c>
      <c r="AK430">
        <f t="shared" si="81"/>
        <v>8.0000000000000071E-3</v>
      </c>
      <c r="AQ430">
        <f t="shared" si="82"/>
        <v>0.77302391074572441</v>
      </c>
      <c r="AR430">
        <f t="shared" si="83"/>
        <v>0.24644364424769777</v>
      </c>
    </row>
    <row r="431" spans="1:44" x14ac:dyDescent="0.25">
      <c r="A431">
        <v>0.92071291238135933</v>
      </c>
      <c r="C431">
        <f t="shared" si="73"/>
        <v>1.4098831961535292</v>
      </c>
      <c r="E431">
        <f t="shared" si="74"/>
        <v>1.6998141701092881</v>
      </c>
      <c r="G431">
        <f t="shared" si="75"/>
        <v>0.69981417010928815</v>
      </c>
      <c r="O431">
        <f t="shared" si="76"/>
        <v>7.9287087618640673E-2</v>
      </c>
      <c r="Q431">
        <f t="shared" si="72"/>
        <v>-1.4098831961535292</v>
      </c>
      <c r="S431">
        <f t="shared" si="77"/>
        <v>0.48165897630171084</v>
      </c>
      <c r="U431">
        <f t="shared" si="78"/>
        <v>0</v>
      </c>
      <c r="W431">
        <f t="shared" si="79"/>
        <v>0.34990708505464407</v>
      </c>
      <c r="AJ431">
        <f t="shared" si="80"/>
        <v>1.1998141701092881</v>
      </c>
      <c r="AK431">
        <f t="shared" si="81"/>
        <v>8.0000000000000071E-3</v>
      </c>
      <c r="AQ431">
        <f t="shared" si="82"/>
        <v>0.77987921057103737</v>
      </c>
      <c r="AR431">
        <f t="shared" si="83"/>
        <v>0.25013495953825077</v>
      </c>
    </row>
    <row r="432" spans="1:44" x14ac:dyDescent="0.25">
      <c r="A432">
        <v>0.44294564653462326</v>
      </c>
      <c r="C432">
        <f t="shared" si="73"/>
        <v>-0.14350508816329119</v>
      </c>
      <c r="E432">
        <f t="shared" si="74"/>
        <v>0.84859144595473235</v>
      </c>
      <c r="G432">
        <f t="shared" si="75"/>
        <v>0</v>
      </c>
      <c r="O432">
        <f t="shared" si="76"/>
        <v>0.55705435346537668</v>
      </c>
      <c r="Q432">
        <f t="shared" si="72"/>
        <v>0.14350508816329105</v>
      </c>
      <c r="S432">
        <f t="shared" si="77"/>
        <v>0.96481146137037122</v>
      </c>
      <c r="U432">
        <f t="shared" si="78"/>
        <v>0</v>
      </c>
      <c r="W432">
        <f t="shared" si="79"/>
        <v>0</v>
      </c>
      <c r="AJ432">
        <f t="shared" si="80"/>
        <v>0.34859144595473235</v>
      </c>
      <c r="AK432">
        <f t="shared" si="81"/>
        <v>0.15940855404526766</v>
      </c>
      <c r="AQ432">
        <f t="shared" si="82"/>
        <v>0.22658443987057603</v>
      </c>
      <c r="AR432">
        <f t="shared" si="83"/>
        <v>0.10361556012942397</v>
      </c>
    </row>
    <row r="433" spans="1:44" x14ac:dyDescent="0.25">
      <c r="A433">
        <v>0.15155491805780205</v>
      </c>
      <c r="C433">
        <f t="shared" si="73"/>
        <v>-1.029787358853717</v>
      </c>
      <c r="E433">
        <f t="shared" si="74"/>
        <v>0.57090360162452536</v>
      </c>
      <c r="G433">
        <f t="shared" si="75"/>
        <v>0</v>
      </c>
      <c r="O433">
        <f t="shared" si="76"/>
        <v>0.84844508194219792</v>
      </c>
      <c r="Q433">
        <f t="shared" si="72"/>
        <v>1.029787358853717</v>
      </c>
      <c r="S433">
        <f t="shared" si="77"/>
        <v>1.4340963180968835</v>
      </c>
      <c r="U433">
        <f t="shared" si="78"/>
        <v>0.43409631809688354</v>
      </c>
      <c r="W433">
        <f t="shared" si="79"/>
        <v>0.21704815904844177</v>
      </c>
      <c r="AJ433">
        <f t="shared" si="80"/>
        <v>7.0903601624525359E-2</v>
      </c>
      <c r="AK433">
        <f t="shared" si="81"/>
        <v>0.43709639837547465</v>
      </c>
      <c r="AQ433">
        <f t="shared" si="82"/>
        <v>4.6087341055941485E-2</v>
      </c>
      <c r="AR433">
        <f t="shared" si="83"/>
        <v>0.28411265894405852</v>
      </c>
    </row>
    <row r="434" spans="1:44" x14ac:dyDescent="0.25">
      <c r="A434">
        <v>0.11719107638782922</v>
      </c>
      <c r="C434">
        <f t="shared" si="73"/>
        <v>-1.18914616992908</v>
      </c>
      <c r="E434">
        <f t="shared" si="74"/>
        <v>0.53163275709231528</v>
      </c>
      <c r="G434">
        <f t="shared" si="75"/>
        <v>0</v>
      </c>
      <c r="O434">
        <f t="shared" si="76"/>
        <v>0.88280892361217078</v>
      </c>
      <c r="Q434">
        <f t="shared" si="72"/>
        <v>1.18914616992908</v>
      </c>
      <c r="S434">
        <f t="shared" si="77"/>
        <v>1.5400306737227885</v>
      </c>
      <c r="U434">
        <f t="shared" si="78"/>
        <v>0.54003067372278846</v>
      </c>
      <c r="W434">
        <f t="shared" si="79"/>
        <v>0.27001533686139423</v>
      </c>
      <c r="AJ434">
        <f t="shared" si="80"/>
        <v>3.1632757092315278E-2</v>
      </c>
      <c r="AK434">
        <f t="shared" si="81"/>
        <v>0.47636724290768473</v>
      </c>
      <c r="AQ434">
        <f t="shared" si="82"/>
        <v>2.0561292110004931E-2</v>
      </c>
      <c r="AR434">
        <f t="shared" si="83"/>
        <v>0.30963870788999504</v>
      </c>
    </row>
    <row r="435" spans="1:44" x14ac:dyDescent="0.25">
      <c r="A435">
        <v>0.69350260933256025</v>
      </c>
      <c r="C435">
        <f t="shared" si="73"/>
        <v>0.50580324349817074</v>
      </c>
      <c r="E435">
        <f t="shared" si="74"/>
        <v>1.1345114152859275</v>
      </c>
      <c r="G435">
        <f t="shared" si="75"/>
        <v>0.13451141528592747</v>
      </c>
      <c r="O435">
        <f t="shared" si="76"/>
        <v>0.30649739066743975</v>
      </c>
      <c r="Q435">
        <f t="shared" si="72"/>
        <v>-0.50580324349817074</v>
      </c>
      <c r="S435">
        <f t="shared" si="77"/>
        <v>0.7216593346234772</v>
      </c>
      <c r="U435">
        <f t="shared" si="78"/>
        <v>0</v>
      </c>
      <c r="W435">
        <f t="shared" si="79"/>
        <v>6.7255707642963736E-2</v>
      </c>
      <c r="AJ435">
        <f t="shared" si="80"/>
        <v>0.63451141528592747</v>
      </c>
      <c r="AK435">
        <f t="shared" si="81"/>
        <v>8.0000000000000071E-3</v>
      </c>
      <c r="AQ435">
        <f t="shared" si="82"/>
        <v>0.41243241993585289</v>
      </c>
      <c r="AR435">
        <f t="shared" si="83"/>
        <v>5.2278995350074575E-2</v>
      </c>
    </row>
    <row r="436" spans="1:44" x14ac:dyDescent="0.25">
      <c r="A436">
        <v>0.80224005859553815</v>
      </c>
      <c r="C436">
        <f t="shared" si="73"/>
        <v>0.84964967957582727</v>
      </c>
      <c r="E436">
        <f t="shared" si="74"/>
        <v>1.3230965864755548</v>
      </c>
      <c r="G436">
        <f t="shared" si="75"/>
        <v>0.32309658647555484</v>
      </c>
      <c r="O436">
        <f t="shared" si="76"/>
        <v>0.19775994140446185</v>
      </c>
      <c r="Q436">
        <f t="shared" si="72"/>
        <v>-0.84964967957582727</v>
      </c>
      <c r="S436">
        <f t="shared" si="77"/>
        <v>0.61879893081646042</v>
      </c>
      <c r="U436">
        <f t="shared" si="78"/>
        <v>0</v>
      </c>
      <c r="W436">
        <f t="shared" si="79"/>
        <v>0.16154829323777742</v>
      </c>
      <c r="AJ436">
        <f t="shared" si="80"/>
        <v>0.82309658647555484</v>
      </c>
      <c r="AK436">
        <f t="shared" si="81"/>
        <v>8.0000000000000071E-3</v>
      </c>
      <c r="AQ436">
        <f t="shared" si="82"/>
        <v>0.53501278120911067</v>
      </c>
      <c r="AR436">
        <f t="shared" si="83"/>
        <v>0.11828380526644416</v>
      </c>
    </row>
    <row r="437" spans="1:44" x14ac:dyDescent="0.25">
      <c r="A437">
        <v>0.6913052766502884</v>
      </c>
      <c r="C437">
        <f t="shared" si="73"/>
        <v>0.49955358544203676</v>
      </c>
      <c r="E437">
        <f t="shared" si="74"/>
        <v>1.1313449600452214</v>
      </c>
      <c r="G437">
        <f t="shared" si="75"/>
        <v>0.13134496004522145</v>
      </c>
      <c r="O437">
        <f t="shared" si="76"/>
        <v>0.3086947233497116</v>
      </c>
      <c r="Q437">
        <f t="shared" si="72"/>
        <v>-0.49955358544203676</v>
      </c>
      <c r="S437">
        <f t="shared" si="77"/>
        <v>0.72367914472810846</v>
      </c>
      <c r="U437">
        <f t="shared" si="78"/>
        <v>0</v>
      </c>
      <c r="W437">
        <f t="shared" si="79"/>
        <v>6.5672480022610724E-2</v>
      </c>
      <c r="AJ437">
        <f t="shared" si="80"/>
        <v>0.63134496004522145</v>
      </c>
      <c r="AK437">
        <f t="shared" si="81"/>
        <v>8.0000000000000071E-3</v>
      </c>
      <c r="AQ437">
        <f t="shared" si="82"/>
        <v>0.41037422402939394</v>
      </c>
      <c r="AR437">
        <f t="shared" si="83"/>
        <v>5.11707360158275E-2</v>
      </c>
    </row>
    <row r="438" spans="1:44" x14ac:dyDescent="0.25">
      <c r="A438">
        <v>0.69408246101260418</v>
      </c>
      <c r="C438">
        <f t="shared" si="73"/>
        <v>0.50745574864733067</v>
      </c>
      <c r="E438">
        <f t="shared" si="74"/>
        <v>1.1353501549395748</v>
      </c>
      <c r="G438">
        <f t="shared" si="75"/>
        <v>0.13535015493957481</v>
      </c>
      <c r="O438">
        <f t="shared" si="76"/>
        <v>0.30591753898739582</v>
      </c>
      <c r="Q438">
        <f t="shared" si="72"/>
        <v>-0.50745574864733067</v>
      </c>
      <c r="S438">
        <f t="shared" si="77"/>
        <v>0.72112620896375002</v>
      </c>
      <c r="U438">
        <f t="shared" si="78"/>
        <v>0</v>
      </c>
      <c r="W438">
        <f t="shared" si="79"/>
        <v>6.7675077469787404E-2</v>
      </c>
      <c r="AJ438">
        <f t="shared" si="80"/>
        <v>0.63535015493957481</v>
      </c>
      <c r="AK438">
        <f t="shared" si="81"/>
        <v>8.0000000000000071E-3</v>
      </c>
      <c r="AQ438">
        <f t="shared" si="82"/>
        <v>0.41297760071072365</v>
      </c>
      <c r="AR438">
        <f t="shared" si="83"/>
        <v>5.2572554228851154E-2</v>
      </c>
    </row>
    <row r="439" spans="1:44" x14ac:dyDescent="0.25">
      <c r="A439">
        <v>0.22800378429517501</v>
      </c>
      <c r="C439">
        <f t="shared" si="73"/>
        <v>-0.74543702425304681</v>
      </c>
      <c r="E439">
        <f t="shared" si="74"/>
        <v>0.64832084639973853</v>
      </c>
      <c r="G439">
        <f t="shared" si="75"/>
        <v>0</v>
      </c>
      <c r="O439">
        <f t="shared" si="76"/>
        <v>0.77199621570482502</v>
      </c>
      <c r="Q439">
        <f t="shared" si="72"/>
        <v>0.74543702425304681</v>
      </c>
      <c r="S439">
        <f t="shared" si="77"/>
        <v>1.2628481061878007</v>
      </c>
      <c r="U439">
        <f t="shared" si="78"/>
        <v>0.26284810618780075</v>
      </c>
      <c r="W439">
        <f t="shared" si="79"/>
        <v>0.13142405309390037</v>
      </c>
      <c r="AJ439">
        <f t="shared" si="80"/>
        <v>0.14832084639973853</v>
      </c>
      <c r="AK439">
        <f t="shared" si="81"/>
        <v>0.35967915360026148</v>
      </c>
      <c r="AQ439">
        <f t="shared" si="82"/>
        <v>9.6408550159830048E-2</v>
      </c>
      <c r="AR439">
        <f t="shared" si="83"/>
        <v>0.23379144984016995</v>
      </c>
    </row>
    <row r="440" spans="1:44" x14ac:dyDescent="0.25">
      <c r="A440">
        <v>0.84258552812280652</v>
      </c>
      <c r="C440">
        <f t="shared" si="73"/>
        <v>1.0051410339562046</v>
      </c>
      <c r="E440">
        <f t="shared" si="74"/>
        <v>1.4183762561859112</v>
      </c>
      <c r="G440">
        <f t="shared" si="75"/>
        <v>0.41837625618591123</v>
      </c>
      <c r="O440">
        <f t="shared" si="76"/>
        <v>0.15741447187719348</v>
      </c>
      <c r="Q440">
        <f t="shared" si="72"/>
        <v>-1.0051410339562046</v>
      </c>
      <c r="S440">
        <f t="shared" si="77"/>
        <v>0.57723100588245324</v>
      </c>
      <c r="U440">
        <f t="shared" si="78"/>
        <v>0</v>
      </c>
      <c r="W440">
        <f t="shared" si="79"/>
        <v>0.20918812809295562</v>
      </c>
      <c r="AJ440">
        <f t="shared" si="80"/>
        <v>0.91837625618591123</v>
      </c>
      <c r="AK440">
        <f t="shared" si="81"/>
        <v>8.0000000000000071E-3</v>
      </c>
      <c r="AQ440">
        <f t="shared" si="82"/>
        <v>0.59694456652084227</v>
      </c>
      <c r="AR440">
        <f t="shared" si="83"/>
        <v>0.15163168966506896</v>
      </c>
    </row>
    <row r="441" spans="1:44" x14ac:dyDescent="0.25">
      <c r="A441">
        <v>0.32004760887478256</v>
      </c>
      <c r="C441">
        <f t="shared" si="73"/>
        <v>-0.4675656728977049</v>
      </c>
      <c r="E441">
        <f t="shared" si="74"/>
        <v>0.73410608876550898</v>
      </c>
      <c r="G441">
        <f t="shared" si="75"/>
        <v>0</v>
      </c>
      <c r="O441">
        <f t="shared" si="76"/>
        <v>0.67995239112521744</v>
      </c>
      <c r="Q441">
        <f t="shared" si="72"/>
        <v>0.4675656728977049</v>
      </c>
      <c r="S441">
        <f t="shared" si="77"/>
        <v>1.1152757967922318</v>
      </c>
      <c r="U441">
        <f t="shared" si="78"/>
        <v>0.11527579679223177</v>
      </c>
      <c r="W441">
        <f t="shared" si="79"/>
        <v>5.7637898396115883E-2</v>
      </c>
      <c r="AJ441">
        <f t="shared" si="80"/>
        <v>0.23410608876550898</v>
      </c>
      <c r="AK441">
        <f t="shared" si="81"/>
        <v>0.27389391123449103</v>
      </c>
      <c r="AQ441">
        <f t="shared" si="82"/>
        <v>0.15216895769758085</v>
      </c>
      <c r="AR441">
        <f t="shared" si="83"/>
        <v>0.17803104230241915</v>
      </c>
    </row>
    <row r="442" spans="1:44" x14ac:dyDescent="0.25">
      <c r="A442">
        <v>0.51347392193365271</v>
      </c>
      <c r="C442">
        <f t="shared" si="73"/>
        <v>3.3780537223724511E-2</v>
      </c>
      <c r="E442">
        <f t="shared" si="74"/>
        <v>0.91861067658257556</v>
      </c>
      <c r="G442">
        <f t="shared" si="75"/>
        <v>0</v>
      </c>
      <c r="O442">
        <f t="shared" si="76"/>
        <v>0.48652607806634729</v>
      </c>
      <c r="Q442">
        <f t="shared" si="72"/>
        <v>-3.3780537223724511E-2</v>
      </c>
      <c r="S442">
        <f t="shared" si="77"/>
        <v>0.89127066988142578</v>
      </c>
      <c r="U442">
        <f t="shared" si="78"/>
        <v>0</v>
      </c>
      <c r="W442">
        <f t="shared" si="79"/>
        <v>0</v>
      </c>
      <c r="AJ442">
        <f t="shared" si="80"/>
        <v>0.41861067658257556</v>
      </c>
      <c r="AK442">
        <f t="shared" si="81"/>
        <v>8.9389323417424449E-2</v>
      </c>
      <c r="AQ442">
        <f t="shared" si="82"/>
        <v>0.27209693977867411</v>
      </c>
      <c r="AR442">
        <f t="shared" si="83"/>
        <v>5.8103060221325886E-2</v>
      </c>
    </row>
    <row r="443" spans="1:44" x14ac:dyDescent="0.25">
      <c r="A443">
        <v>0.78768272957548757</v>
      </c>
      <c r="C443">
        <f t="shared" si="73"/>
        <v>0.7984066579550223</v>
      </c>
      <c r="E443">
        <f t="shared" si="74"/>
        <v>1.2931205292317085</v>
      </c>
      <c r="G443">
        <f t="shared" si="75"/>
        <v>0.2931205292317085</v>
      </c>
      <c r="O443">
        <f t="shared" si="76"/>
        <v>0.21231727042451243</v>
      </c>
      <c r="Q443">
        <f t="shared" si="72"/>
        <v>-0.7984066579550223</v>
      </c>
      <c r="S443">
        <f t="shared" si="77"/>
        <v>0.63314341901633919</v>
      </c>
      <c r="U443">
        <f t="shared" si="78"/>
        <v>0</v>
      </c>
      <c r="W443">
        <f t="shared" si="79"/>
        <v>0.14656026461585425</v>
      </c>
      <c r="AJ443">
        <f t="shared" si="80"/>
        <v>0.7931205292317085</v>
      </c>
      <c r="AK443">
        <f t="shared" si="81"/>
        <v>8.0000000000000071E-3</v>
      </c>
      <c r="AQ443">
        <f t="shared" si="82"/>
        <v>0.51552834400061054</v>
      </c>
      <c r="AR443">
        <f t="shared" si="83"/>
        <v>0.10779218523109796</v>
      </c>
    </row>
    <row r="444" spans="1:44" x14ac:dyDescent="0.25">
      <c r="A444">
        <v>0.70607623523667107</v>
      </c>
      <c r="C444">
        <f t="shared" si="73"/>
        <v>0.54195786946714186</v>
      </c>
      <c r="E444">
        <f t="shared" si="74"/>
        <v>1.153004250112236</v>
      </c>
      <c r="G444">
        <f t="shared" si="75"/>
        <v>0.15300425011223595</v>
      </c>
      <c r="O444">
        <f t="shared" si="76"/>
        <v>0.29392376476332893</v>
      </c>
      <c r="Q444">
        <f t="shared" si="72"/>
        <v>-0.54195786946714186</v>
      </c>
      <c r="S444">
        <f t="shared" si="77"/>
        <v>0.71008476594798753</v>
      </c>
      <c r="U444">
        <f t="shared" si="78"/>
        <v>0</v>
      </c>
      <c r="W444">
        <f t="shared" si="79"/>
        <v>7.6502125056117976E-2</v>
      </c>
      <c r="AJ444">
        <f t="shared" si="80"/>
        <v>0.65300425011223595</v>
      </c>
      <c r="AK444">
        <f t="shared" si="81"/>
        <v>8.0000000000000071E-3</v>
      </c>
      <c r="AQ444">
        <f t="shared" si="82"/>
        <v>0.42445276257295339</v>
      </c>
      <c r="AR444">
        <f t="shared" si="83"/>
        <v>5.8751487539282554E-2</v>
      </c>
    </row>
    <row r="445" spans="1:44" x14ac:dyDescent="0.25">
      <c r="A445">
        <v>0.31525620288705097</v>
      </c>
      <c r="C445">
        <f t="shared" si="73"/>
        <v>-0.48100575885550384</v>
      </c>
      <c r="E445">
        <f t="shared" si="74"/>
        <v>0.72970691272646537</v>
      </c>
      <c r="G445">
        <f t="shared" si="75"/>
        <v>0</v>
      </c>
      <c r="O445">
        <f t="shared" si="76"/>
        <v>0.68474379711294908</v>
      </c>
      <c r="Q445">
        <f t="shared" si="72"/>
        <v>0.48100575885550406</v>
      </c>
      <c r="S445">
        <f t="shared" si="77"/>
        <v>1.1219994477219482</v>
      </c>
      <c r="U445">
        <f t="shared" si="78"/>
        <v>0.12199944772194815</v>
      </c>
      <c r="W445">
        <f t="shared" si="79"/>
        <v>6.0999723860974076E-2</v>
      </c>
      <c r="AJ445">
        <f t="shared" si="80"/>
        <v>0.22970691272646537</v>
      </c>
      <c r="AK445">
        <f t="shared" si="81"/>
        <v>0.27829308727353463</v>
      </c>
      <c r="AQ445">
        <f t="shared" si="82"/>
        <v>0.1493094932722025</v>
      </c>
      <c r="AR445">
        <f t="shared" si="83"/>
        <v>0.1808905067277975</v>
      </c>
    </row>
    <row r="446" spans="1:44" x14ac:dyDescent="0.25">
      <c r="A446">
        <v>0.13223670155949582</v>
      </c>
      <c r="C446">
        <f t="shared" si="73"/>
        <v>-1.1158802352619013</v>
      </c>
      <c r="E446">
        <f t="shared" si="74"/>
        <v>0.54934049944550167</v>
      </c>
      <c r="G446">
        <f t="shared" si="75"/>
        <v>0</v>
      </c>
      <c r="O446">
        <f t="shared" si="76"/>
        <v>0.86776329844050415</v>
      </c>
      <c r="Q446">
        <f t="shared" si="72"/>
        <v>1.1158802352619013</v>
      </c>
      <c r="S446">
        <f t="shared" si="77"/>
        <v>1.4903884820150703</v>
      </c>
      <c r="U446">
        <f t="shared" si="78"/>
        <v>0.49038848201507035</v>
      </c>
      <c r="W446">
        <f t="shared" si="79"/>
        <v>0.24519424100753517</v>
      </c>
      <c r="AJ446">
        <f t="shared" si="80"/>
        <v>4.9340499445501673E-2</v>
      </c>
      <c r="AK446">
        <f t="shared" si="81"/>
        <v>0.45865950055449833</v>
      </c>
      <c r="AQ446">
        <f t="shared" si="82"/>
        <v>3.2071324639576092E-2</v>
      </c>
      <c r="AR446">
        <f t="shared" si="83"/>
        <v>0.29812867536042392</v>
      </c>
    </row>
    <row r="447" spans="1:44" x14ac:dyDescent="0.25">
      <c r="A447">
        <v>3.4150212103640859E-2</v>
      </c>
      <c r="C447">
        <f t="shared" si="73"/>
        <v>-1.8230195880326185</v>
      </c>
      <c r="E447">
        <f t="shared" si="74"/>
        <v>0.40040483962807288</v>
      </c>
      <c r="G447">
        <f t="shared" si="75"/>
        <v>0</v>
      </c>
      <c r="O447">
        <f t="shared" si="76"/>
        <v>0.96584978789635911</v>
      </c>
      <c r="Q447">
        <f t="shared" si="72"/>
        <v>1.8230195880326181</v>
      </c>
      <c r="S447">
        <f t="shared" si="77"/>
        <v>2.0447573856461938</v>
      </c>
      <c r="U447">
        <f t="shared" si="78"/>
        <v>1.0447573856461938</v>
      </c>
      <c r="W447">
        <f t="shared" si="79"/>
        <v>0.5223786928230969</v>
      </c>
      <c r="AJ447">
        <f t="shared" si="80"/>
        <v>0</v>
      </c>
      <c r="AK447">
        <f t="shared" si="81"/>
        <v>0.50800000000000001</v>
      </c>
      <c r="AQ447">
        <f t="shared" si="82"/>
        <v>0</v>
      </c>
      <c r="AR447">
        <f t="shared" si="83"/>
        <v>0.33019999999999999</v>
      </c>
    </row>
    <row r="448" spans="1:44" x14ac:dyDescent="0.25">
      <c r="A448">
        <v>0.90993987853633229</v>
      </c>
      <c r="C448">
        <f t="shared" si="73"/>
        <v>1.3403848981158413</v>
      </c>
      <c r="E448">
        <f t="shared" si="74"/>
        <v>1.6477955258020924</v>
      </c>
      <c r="G448">
        <f t="shared" si="75"/>
        <v>0.64779552580209243</v>
      </c>
      <c r="O448">
        <f t="shared" si="76"/>
        <v>9.0060121463667708E-2</v>
      </c>
      <c r="Q448">
        <f t="shared" si="72"/>
        <v>-1.3403848981158413</v>
      </c>
      <c r="S448">
        <f t="shared" si="77"/>
        <v>0.49686428944480276</v>
      </c>
      <c r="U448">
        <f t="shared" si="78"/>
        <v>0</v>
      </c>
      <c r="W448">
        <f t="shared" si="79"/>
        <v>0.32389776290104622</v>
      </c>
      <c r="AJ448">
        <f t="shared" si="80"/>
        <v>1.1477955258020924</v>
      </c>
      <c r="AK448">
        <f t="shared" si="81"/>
        <v>8.0000000000000071E-3</v>
      </c>
      <c r="AQ448">
        <f t="shared" si="82"/>
        <v>0.7460670917713601</v>
      </c>
      <c r="AR448">
        <f t="shared" si="83"/>
        <v>0.23192843403073232</v>
      </c>
    </row>
    <row r="449" spans="1:44" x14ac:dyDescent="0.25">
      <c r="A449">
        <v>0.11786248359630115</v>
      </c>
      <c r="C449">
        <f t="shared" si="73"/>
        <v>-1.185740064773275</v>
      </c>
      <c r="E449">
        <f t="shared" si="74"/>
        <v>0.53244318725272832</v>
      </c>
      <c r="G449">
        <f t="shared" si="75"/>
        <v>0</v>
      </c>
      <c r="O449">
        <f t="shared" si="76"/>
        <v>0.88213751640369886</v>
      </c>
      <c r="Q449">
        <f t="shared" si="72"/>
        <v>1.185740064773275</v>
      </c>
      <c r="S449">
        <f t="shared" si="77"/>
        <v>1.5376865977052399</v>
      </c>
      <c r="U449">
        <f t="shared" si="78"/>
        <v>0.53768659770523985</v>
      </c>
      <c r="W449">
        <f t="shared" si="79"/>
        <v>0.26884329885261993</v>
      </c>
      <c r="AJ449">
        <f t="shared" si="80"/>
        <v>3.2443187252728323E-2</v>
      </c>
      <c r="AK449">
        <f t="shared" si="81"/>
        <v>0.47555681274727168</v>
      </c>
      <c r="AQ449">
        <f t="shared" si="82"/>
        <v>2.1088071714273411E-2</v>
      </c>
      <c r="AR449">
        <f t="shared" si="83"/>
        <v>0.30911192828572659</v>
      </c>
    </row>
    <row r="450" spans="1:44" x14ac:dyDescent="0.25">
      <c r="A450">
        <v>0.74947355571153906</v>
      </c>
      <c r="C450">
        <f t="shared" si="73"/>
        <v>0.67283402516663859</v>
      </c>
      <c r="E450">
        <f t="shared" si="74"/>
        <v>1.2225031555242407</v>
      </c>
      <c r="G450">
        <f t="shared" si="75"/>
        <v>0.22250315552424071</v>
      </c>
      <c r="O450">
        <f t="shared" si="76"/>
        <v>0.25052644428846094</v>
      </c>
      <c r="Q450">
        <f t="shared" si="72"/>
        <v>-0.67283402516663859</v>
      </c>
      <c r="S450">
        <f t="shared" si="77"/>
        <v>0.66971667874909413</v>
      </c>
      <c r="U450">
        <f t="shared" si="78"/>
        <v>0</v>
      </c>
      <c r="W450">
        <f t="shared" si="79"/>
        <v>0.11125157776212036</v>
      </c>
      <c r="AJ450">
        <f t="shared" si="80"/>
        <v>0.72250315552424071</v>
      </c>
      <c r="AK450">
        <f t="shared" si="81"/>
        <v>8.0000000000000071E-3</v>
      </c>
      <c r="AQ450">
        <f t="shared" si="82"/>
        <v>0.46962705109075648</v>
      </c>
      <c r="AR450">
        <f t="shared" si="83"/>
        <v>8.3076104433484232E-2</v>
      </c>
    </row>
    <row r="451" spans="1:44" x14ac:dyDescent="0.25">
      <c r="A451">
        <v>0.30457472457045198</v>
      </c>
      <c r="C451">
        <f t="shared" si="73"/>
        <v>-0.51128793905047276</v>
      </c>
      <c r="E451">
        <f t="shared" si="74"/>
        <v>0.71989139576943961</v>
      </c>
      <c r="G451">
        <f t="shared" si="75"/>
        <v>0</v>
      </c>
      <c r="O451">
        <f t="shared" si="76"/>
        <v>0.69542527542954802</v>
      </c>
      <c r="Q451">
        <f t="shared" si="72"/>
        <v>0.51128793905047276</v>
      </c>
      <c r="S451">
        <f t="shared" si="77"/>
        <v>1.1372975950113975</v>
      </c>
      <c r="U451">
        <f t="shared" si="78"/>
        <v>0.13729759501139749</v>
      </c>
      <c r="W451">
        <f t="shared" si="79"/>
        <v>6.8648797505698744E-2</v>
      </c>
      <c r="AJ451">
        <f t="shared" si="80"/>
        <v>0.21989139576943961</v>
      </c>
      <c r="AK451">
        <f t="shared" si="81"/>
        <v>0.28810860423056039</v>
      </c>
      <c r="AQ451">
        <f t="shared" si="82"/>
        <v>0.14292940725013575</v>
      </c>
      <c r="AR451">
        <f t="shared" si="83"/>
        <v>0.18727059274986424</v>
      </c>
    </row>
    <row r="452" spans="1:44" x14ac:dyDescent="0.25">
      <c r="A452">
        <v>0.14056825464644307</v>
      </c>
      <c r="C452">
        <f t="shared" si="73"/>
        <v>-1.0777697791956113</v>
      </c>
      <c r="E452">
        <f t="shared" si="74"/>
        <v>0.55878343379481366</v>
      </c>
      <c r="G452">
        <f t="shared" si="75"/>
        <v>0</v>
      </c>
      <c r="O452">
        <f t="shared" si="76"/>
        <v>0.85943174535355693</v>
      </c>
      <c r="Q452">
        <f t="shared" si="72"/>
        <v>1.0777697791956113</v>
      </c>
      <c r="S452">
        <f t="shared" si="77"/>
        <v>1.4652022654247501</v>
      </c>
      <c r="U452">
        <f t="shared" si="78"/>
        <v>0.46520226542475007</v>
      </c>
      <c r="W452">
        <f t="shared" si="79"/>
        <v>0.23260113271237504</v>
      </c>
      <c r="AJ452">
        <f t="shared" si="80"/>
        <v>5.8783433794813655E-2</v>
      </c>
      <c r="AK452">
        <f t="shared" si="81"/>
        <v>0.44921656620518635</v>
      </c>
      <c r="AQ452">
        <f t="shared" si="82"/>
        <v>3.8209231966628877E-2</v>
      </c>
      <c r="AR452">
        <f t="shared" si="83"/>
        <v>0.2919907680333711</v>
      </c>
    </row>
    <row r="453" spans="1:44" x14ac:dyDescent="0.25">
      <c r="A453">
        <v>7.5289162877285071E-2</v>
      </c>
      <c r="C453">
        <f t="shared" si="73"/>
        <v>-1.4374917133170375</v>
      </c>
      <c r="E453">
        <f t="shared" si="74"/>
        <v>0.47574854191981458</v>
      </c>
      <c r="G453">
        <f t="shared" si="75"/>
        <v>0</v>
      </c>
      <c r="O453">
        <f t="shared" si="76"/>
        <v>0.92471083712271496</v>
      </c>
      <c r="Q453">
        <f t="shared" ref="Q453:Q516" si="84">_xlfn.NORM.S.INV(O453)</f>
        <v>1.4374917133170375</v>
      </c>
      <c r="S453">
        <f t="shared" si="77"/>
        <v>1.720931712736548</v>
      </c>
      <c r="U453">
        <f t="shared" si="78"/>
        <v>0.72093171273654799</v>
      </c>
      <c r="W453">
        <f t="shared" si="79"/>
        <v>0.360465856368274</v>
      </c>
      <c r="AJ453">
        <f t="shared" si="80"/>
        <v>0</v>
      </c>
      <c r="AK453">
        <f t="shared" si="81"/>
        <v>0.50800000000000001</v>
      </c>
      <c r="AQ453">
        <f t="shared" si="82"/>
        <v>0</v>
      </c>
      <c r="AR453">
        <f t="shared" si="83"/>
        <v>0.33019999999999999</v>
      </c>
    </row>
    <row r="454" spans="1:44" x14ac:dyDescent="0.25">
      <c r="A454">
        <v>0.60277108066042051</v>
      </c>
      <c r="C454">
        <f t="shared" ref="C454:C517" si="85">_xlfn.NORM.S.INV(A454)</f>
        <v>0.26052629014142487</v>
      </c>
      <c r="E454">
        <f t="shared" ref="E454:E517" si="86">EXP(-0.5*$K$2^2*$K$1+$K$2*SQRT($K$1)*C454)</f>
        <v>1.0166479571071114</v>
      </c>
      <c r="G454">
        <f t="shared" ref="G454:G517" si="87">MAX(E454-$K$4,0)</f>
        <v>1.6647957107111422E-2</v>
      </c>
      <c r="O454">
        <f t="shared" ref="O454:O517" si="88">1-A454</f>
        <v>0.39722891933957949</v>
      </c>
      <c r="Q454">
        <f t="shared" si="84"/>
        <v>-0.26052629014142487</v>
      </c>
      <c r="S454">
        <f t="shared" ref="S454:S517" si="89">EXP(-0.5*$K$2^2*$K$1+$K$2*SQRT($K$1)*Q454)</f>
        <v>0.80532375770241427</v>
      </c>
      <c r="U454">
        <f t="shared" ref="U454:U517" si="90">MAX(S454-$K$4,0)</f>
        <v>0</v>
      </c>
      <c r="W454">
        <f t="shared" ref="W454:W517" si="91">((U454+G454)/2)</f>
        <v>8.3239785535557109E-3</v>
      </c>
      <c r="AJ454">
        <f t="shared" ref="AJ454:AJ517" si="92">MAX(E454-$AG$4,0)</f>
        <v>0.51664795710711142</v>
      </c>
      <c r="AK454">
        <f t="shared" ref="AK454:AK517" si="93">(G454-AJ454)+$AG$7</f>
        <v>8.0000000000000071E-3</v>
      </c>
      <c r="AQ454">
        <f t="shared" ref="AQ454:AQ517" si="94">AJ454*$AN$15</f>
        <v>0.33582117211962242</v>
      </c>
      <c r="AR454">
        <f t="shared" ref="AR454:AR517" si="95">G454-AQ454+$AG$7*$AN$15</f>
        <v>1.1026784987488991E-2</v>
      </c>
    </row>
    <row r="455" spans="1:44" x14ac:dyDescent="0.25">
      <c r="A455">
        <v>0.54661702322458572</v>
      </c>
      <c r="C455">
        <f t="shared" si="85"/>
        <v>0.11711874758615527</v>
      </c>
      <c r="E455">
        <f t="shared" si="86"/>
        <v>0.95349327799183381</v>
      </c>
      <c r="G455">
        <f t="shared" si="87"/>
        <v>0</v>
      </c>
      <c r="O455">
        <f t="shared" si="88"/>
        <v>0.45338297677541428</v>
      </c>
      <c r="Q455">
        <f t="shared" si="84"/>
        <v>-0.11711874758615527</v>
      </c>
      <c r="S455">
        <f t="shared" si="89"/>
        <v>0.85866442058440373</v>
      </c>
      <c r="U455">
        <f t="shared" si="90"/>
        <v>0</v>
      </c>
      <c r="W455">
        <f t="shared" si="91"/>
        <v>0</v>
      </c>
      <c r="AJ455">
        <f t="shared" si="92"/>
        <v>0.45349327799183381</v>
      </c>
      <c r="AK455">
        <f t="shared" si="93"/>
        <v>5.4506722008166197E-2</v>
      </c>
      <c r="AQ455">
        <f t="shared" si="94"/>
        <v>0.294770630694692</v>
      </c>
      <c r="AR455">
        <f t="shared" si="95"/>
        <v>3.5429369305307989E-2</v>
      </c>
    </row>
    <row r="456" spans="1:44" x14ac:dyDescent="0.25">
      <c r="A456">
        <v>7.3213904232917265E-2</v>
      </c>
      <c r="C456">
        <f t="shared" si="85"/>
        <v>-1.4522654565326314</v>
      </c>
      <c r="E456">
        <f t="shared" si="86"/>
        <v>0.47261562337119972</v>
      </c>
      <c r="G456">
        <f t="shared" si="87"/>
        <v>0</v>
      </c>
      <c r="O456">
        <f t="shared" si="88"/>
        <v>0.92678609576708271</v>
      </c>
      <c r="Q456">
        <f t="shared" si="84"/>
        <v>1.4522654565326316</v>
      </c>
      <c r="S456">
        <f t="shared" si="89"/>
        <v>1.7323395854709991</v>
      </c>
      <c r="U456">
        <f t="shared" si="90"/>
        <v>0.73233958547099909</v>
      </c>
      <c r="W456">
        <f t="shared" si="91"/>
        <v>0.36616979273549954</v>
      </c>
      <c r="AJ456">
        <f t="shared" si="92"/>
        <v>0</v>
      </c>
      <c r="AK456">
        <f t="shared" si="93"/>
        <v>0.50800000000000001</v>
      </c>
      <c r="AQ456">
        <f t="shared" si="94"/>
        <v>0</v>
      </c>
      <c r="AR456">
        <f t="shared" si="95"/>
        <v>0.33019999999999999</v>
      </c>
    </row>
    <row r="457" spans="1:44" x14ac:dyDescent="0.25">
      <c r="A457">
        <v>0.10785241248817408</v>
      </c>
      <c r="C457">
        <f t="shared" si="85"/>
        <v>-1.2380303028477588</v>
      </c>
      <c r="E457">
        <f t="shared" si="86"/>
        <v>0.52013650976780612</v>
      </c>
      <c r="G457">
        <f t="shared" si="87"/>
        <v>0</v>
      </c>
      <c r="O457">
        <f t="shared" si="88"/>
        <v>0.89214758751182588</v>
      </c>
      <c r="Q457">
        <f t="shared" si="84"/>
        <v>1.2380303028477591</v>
      </c>
      <c r="S457">
        <f t="shared" si="89"/>
        <v>1.5740689947788342</v>
      </c>
      <c r="U457">
        <f t="shared" si="90"/>
        <v>0.57406899477883422</v>
      </c>
      <c r="W457">
        <f t="shared" si="91"/>
        <v>0.28703449738941711</v>
      </c>
      <c r="AJ457">
        <f t="shared" si="92"/>
        <v>2.0136509767806121E-2</v>
      </c>
      <c r="AK457">
        <f t="shared" si="93"/>
        <v>0.48786349023219389</v>
      </c>
      <c r="AQ457">
        <f t="shared" si="94"/>
        <v>1.3088731349073979E-2</v>
      </c>
      <c r="AR457">
        <f t="shared" si="95"/>
        <v>0.31711126865092604</v>
      </c>
    </row>
    <row r="458" spans="1:44" x14ac:dyDescent="0.25">
      <c r="A458">
        <v>0.59361552781762139</v>
      </c>
      <c r="C458">
        <f t="shared" si="85"/>
        <v>0.23685543451223512</v>
      </c>
      <c r="E458">
        <f t="shared" si="86"/>
        <v>1.0059425578372239</v>
      </c>
      <c r="G458">
        <f t="shared" si="87"/>
        <v>5.9425578372238608E-3</v>
      </c>
      <c r="O458">
        <f t="shared" si="88"/>
        <v>0.40638447218237861</v>
      </c>
      <c r="Q458">
        <f t="shared" si="84"/>
        <v>-0.23685543451223512</v>
      </c>
      <c r="S458">
        <f t="shared" si="89"/>
        <v>0.8138941400771954</v>
      </c>
      <c r="U458">
        <f t="shared" si="90"/>
        <v>0</v>
      </c>
      <c r="W458">
        <f t="shared" si="91"/>
        <v>2.9712789186119304E-3</v>
      </c>
      <c r="AJ458">
        <f t="shared" si="92"/>
        <v>0.50594255783722386</v>
      </c>
      <c r="AK458">
        <f t="shared" si="93"/>
        <v>8.0000000000000071E-3</v>
      </c>
      <c r="AQ458">
        <f t="shared" si="94"/>
        <v>0.3288626625941955</v>
      </c>
      <c r="AR458">
        <f t="shared" si="95"/>
        <v>7.2798952430283559E-3</v>
      </c>
    </row>
    <row r="459" spans="1:44" x14ac:dyDescent="0.25">
      <c r="A459">
        <v>0.56804101687673569</v>
      </c>
      <c r="C459">
        <f t="shared" si="85"/>
        <v>0.17138892024380012</v>
      </c>
      <c r="E459">
        <f t="shared" si="86"/>
        <v>0.97691801574007742</v>
      </c>
      <c r="G459">
        <f t="shared" si="87"/>
        <v>0</v>
      </c>
      <c r="O459">
        <f t="shared" si="88"/>
        <v>0.43195898312326431</v>
      </c>
      <c r="Q459">
        <f t="shared" si="84"/>
        <v>-0.17138892024380012</v>
      </c>
      <c r="S459">
        <f t="shared" si="89"/>
        <v>0.83807519145579612</v>
      </c>
      <c r="U459">
        <f t="shared" si="90"/>
        <v>0</v>
      </c>
      <c r="W459">
        <f t="shared" si="91"/>
        <v>0</v>
      </c>
      <c r="AJ459">
        <f t="shared" si="92"/>
        <v>0.47691801574007742</v>
      </c>
      <c r="AK459">
        <f t="shared" si="93"/>
        <v>3.108198425992259E-2</v>
      </c>
      <c r="AQ459">
        <f t="shared" si="94"/>
        <v>0.30999671023105035</v>
      </c>
      <c r="AR459">
        <f t="shared" si="95"/>
        <v>2.0203289768949639E-2</v>
      </c>
    </row>
    <row r="460" spans="1:44" x14ac:dyDescent="0.25">
      <c r="A460">
        <v>0.24774925992614522</v>
      </c>
      <c r="C460">
        <f t="shared" si="85"/>
        <v>-0.68158955746067895</v>
      </c>
      <c r="E460">
        <f t="shared" si="86"/>
        <v>0.66709946806764842</v>
      </c>
      <c r="G460">
        <f t="shared" si="87"/>
        <v>0</v>
      </c>
      <c r="O460">
        <f t="shared" si="88"/>
        <v>0.75225074007385473</v>
      </c>
      <c r="Q460">
        <f t="shared" si="84"/>
        <v>0.68158955746067862</v>
      </c>
      <c r="S460">
        <f t="shared" si="89"/>
        <v>1.2272993642905392</v>
      </c>
      <c r="U460">
        <f t="shared" si="90"/>
        <v>0.22729936429053921</v>
      </c>
      <c r="W460">
        <f t="shared" si="91"/>
        <v>0.1136496821452696</v>
      </c>
      <c r="AJ460">
        <f t="shared" si="92"/>
        <v>0.16709946806764842</v>
      </c>
      <c r="AK460">
        <f t="shared" si="93"/>
        <v>0.34090053193235159</v>
      </c>
      <c r="AQ460">
        <f t="shared" si="94"/>
        <v>0.10861465424397147</v>
      </c>
      <c r="AR460">
        <f t="shared" si="95"/>
        <v>0.22158534575602851</v>
      </c>
    </row>
    <row r="461" spans="1:44" x14ac:dyDescent="0.25">
      <c r="A461">
        <v>0.20572527237769708</v>
      </c>
      <c r="C461">
        <f t="shared" si="85"/>
        <v>-0.82134366099340894</v>
      </c>
      <c r="E461">
        <f t="shared" si="86"/>
        <v>0.62668199515356926</v>
      </c>
      <c r="G461">
        <f t="shared" si="87"/>
        <v>0</v>
      </c>
      <c r="O461">
        <f t="shared" si="88"/>
        <v>0.79427472762230289</v>
      </c>
      <c r="Q461">
        <f t="shared" si="84"/>
        <v>0.82134366099340894</v>
      </c>
      <c r="S461">
        <f t="shared" si="89"/>
        <v>1.3064532879668111</v>
      </c>
      <c r="U461">
        <f t="shared" si="90"/>
        <v>0.30645328796681115</v>
      </c>
      <c r="W461">
        <f t="shared" si="91"/>
        <v>0.15322664398340557</v>
      </c>
      <c r="AJ461">
        <f t="shared" si="92"/>
        <v>0.12668199515356926</v>
      </c>
      <c r="AK461">
        <f t="shared" si="93"/>
        <v>0.38131800484643075</v>
      </c>
      <c r="AQ461">
        <f t="shared" si="94"/>
        <v>8.2343296849820016E-2</v>
      </c>
      <c r="AR461">
        <f t="shared" si="95"/>
        <v>0.24785670315017999</v>
      </c>
    </row>
    <row r="462" spans="1:44" x14ac:dyDescent="0.25">
      <c r="A462">
        <v>0.42213202307199316</v>
      </c>
      <c r="C462">
        <f t="shared" si="85"/>
        <v>-0.19644222899391425</v>
      </c>
      <c r="E462">
        <f t="shared" si="86"/>
        <v>0.82873765332944516</v>
      </c>
      <c r="G462">
        <f t="shared" si="87"/>
        <v>0</v>
      </c>
      <c r="O462">
        <f t="shared" si="88"/>
        <v>0.57786797692800684</v>
      </c>
      <c r="Q462">
        <f t="shared" si="84"/>
        <v>0.19644222899391425</v>
      </c>
      <c r="S462">
        <f t="shared" si="89"/>
        <v>0.98792512900643437</v>
      </c>
      <c r="U462">
        <f t="shared" si="90"/>
        <v>0</v>
      </c>
      <c r="W462">
        <f t="shared" si="91"/>
        <v>0</v>
      </c>
      <c r="AJ462">
        <f t="shared" si="92"/>
        <v>0.32873765332944516</v>
      </c>
      <c r="AK462">
        <f t="shared" si="93"/>
        <v>0.17926234667055485</v>
      </c>
      <c r="AQ462">
        <f t="shared" si="94"/>
        <v>0.21367947466413936</v>
      </c>
      <c r="AR462">
        <f t="shared" si="95"/>
        <v>0.11652052533586063</v>
      </c>
    </row>
    <row r="463" spans="1:44" x14ac:dyDescent="0.25">
      <c r="A463">
        <v>0.75722525711844235</v>
      </c>
      <c r="C463">
        <f t="shared" si="85"/>
        <v>0.69740482030527717</v>
      </c>
      <c r="E463">
        <f t="shared" si="86"/>
        <v>1.2360105779461352</v>
      </c>
      <c r="G463">
        <f t="shared" si="87"/>
        <v>0.23601057794613522</v>
      </c>
      <c r="O463">
        <f t="shared" si="88"/>
        <v>0.24277474288155765</v>
      </c>
      <c r="Q463">
        <f t="shared" si="84"/>
        <v>-0.69740482030527717</v>
      </c>
      <c r="S463">
        <f t="shared" si="89"/>
        <v>0.66239785296858655</v>
      </c>
      <c r="U463">
        <f t="shared" si="90"/>
        <v>0</v>
      </c>
      <c r="W463">
        <f t="shared" si="91"/>
        <v>0.11800528897306761</v>
      </c>
      <c r="AJ463">
        <f t="shared" si="92"/>
        <v>0.73601057794613522</v>
      </c>
      <c r="AK463">
        <f t="shared" si="93"/>
        <v>8.0000000000000071E-3</v>
      </c>
      <c r="AQ463">
        <f t="shared" si="94"/>
        <v>0.47840687566498791</v>
      </c>
      <c r="AR463">
        <f t="shared" si="95"/>
        <v>8.7803702281147311E-2</v>
      </c>
    </row>
    <row r="464" spans="1:44" x14ac:dyDescent="0.25">
      <c r="A464">
        <v>0.53285317545091093</v>
      </c>
      <c r="C464">
        <f t="shared" si="85"/>
        <v>8.2443998840003224E-2</v>
      </c>
      <c r="E464">
        <f t="shared" si="86"/>
        <v>0.93882149140007332</v>
      </c>
      <c r="G464">
        <f t="shared" si="87"/>
        <v>0</v>
      </c>
      <c r="O464">
        <f t="shared" si="88"/>
        <v>0.46714682454908907</v>
      </c>
      <c r="Q464">
        <f t="shared" si="84"/>
        <v>-8.2443998840003224E-2</v>
      </c>
      <c r="S464">
        <f t="shared" si="89"/>
        <v>0.87208352234992081</v>
      </c>
      <c r="U464">
        <f t="shared" si="90"/>
        <v>0</v>
      </c>
      <c r="W464">
        <f t="shared" si="91"/>
        <v>0</v>
      </c>
      <c r="AJ464">
        <f t="shared" si="92"/>
        <v>0.43882149140007332</v>
      </c>
      <c r="AK464">
        <f t="shared" si="93"/>
        <v>6.9178508599926691E-2</v>
      </c>
      <c r="AQ464">
        <f t="shared" si="94"/>
        <v>0.28523396941004764</v>
      </c>
      <c r="AR464">
        <f t="shared" si="95"/>
        <v>4.4966030589952355E-2</v>
      </c>
    </row>
    <row r="465" spans="1:44" x14ac:dyDescent="0.25">
      <c r="A465">
        <v>0.16165654469435714</v>
      </c>
      <c r="C465">
        <f t="shared" si="85"/>
        <v>-0.98767245382937086</v>
      </c>
      <c r="E465">
        <f t="shared" si="86"/>
        <v>0.58175810240656278</v>
      </c>
      <c r="G465">
        <f t="shared" si="87"/>
        <v>0</v>
      </c>
      <c r="O465">
        <f t="shared" si="88"/>
        <v>0.8383434553056428</v>
      </c>
      <c r="Q465">
        <f t="shared" si="84"/>
        <v>0.98767245382936752</v>
      </c>
      <c r="S465">
        <f t="shared" si="89"/>
        <v>1.407338805752995</v>
      </c>
      <c r="U465">
        <f t="shared" si="90"/>
        <v>0.40733880575299497</v>
      </c>
      <c r="W465">
        <f t="shared" si="91"/>
        <v>0.20366940287649749</v>
      </c>
      <c r="AJ465">
        <f t="shared" si="92"/>
        <v>8.1758102406562783E-2</v>
      </c>
      <c r="AK465">
        <f t="shared" si="93"/>
        <v>0.42624189759343722</v>
      </c>
      <c r="AQ465">
        <f t="shared" si="94"/>
        <v>5.3142766564265809E-2</v>
      </c>
      <c r="AR465">
        <f t="shared" si="95"/>
        <v>0.27705723343573418</v>
      </c>
    </row>
    <row r="466" spans="1:44" x14ac:dyDescent="0.25">
      <c r="A466">
        <v>1.3092440565202796E-2</v>
      </c>
      <c r="C466">
        <f t="shared" si="85"/>
        <v>-2.2234587619941353</v>
      </c>
      <c r="E466">
        <f t="shared" si="86"/>
        <v>0.33475345029057446</v>
      </c>
      <c r="G466">
        <f t="shared" si="87"/>
        <v>0</v>
      </c>
      <c r="O466">
        <f t="shared" si="88"/>
        <v>0.98690755943479724</v>
      </c>
      <c r="Q466">
        <f t="shared" si="84"/>
        <v>2.2234587619941353</v>
      </c>
      <c r="S466">
        <f t="shared" si="89"/>
        <v>2.445772410612356</v>
      </c>
      <c r="U466">
        <f t="shared" si="90"/>
        <v>1.445772410612356</v>
      </c>
      <c r="W466">
        <f t="shared" si="91"/>
        <v>0.72288620530617798</v>
      </c>
      <c r="AJ466">
        <f t="shared" si="92"/>
        <v>0</v>
      </c>
      <c r="AK466">
        <f t="shared" si="93"/>
        <v>0.50800000000000001</v>
      </c>
      <c r="AQ466">
        <f t="shared" si="94"/>
        <v>0</v>
      </c>
      <c r="AR466">
        <f t="shared" si="95"/>
        <v>0.33019999999999999</v>
      </c>
    </row>
    <row r="467" spans="1:44" x14ac:dyDescent="0.25">
      <c r="A467">
        <v>0.9302652058473464</v>
      </c>
      <c r="C467">
        <f t="shared" si="85"/>
        <v>1.4777691128863542</v>
      </c>
      <c r="E467">
        <f t="shared" si="86"/>
        <v>1.7522110337127195</v>
      </c>
      <c r="G467">
        <f t="shared" si="87"/>
        <v>0.75221103371271947</v>
      </c>
      <c r="O467">
        <f t="shared" si="88"/>
        <v>6.9734794152653601E-2</v>
      </c>
      <c r="Q467">
        <f t="shared" si="84"/>
        <v>-1.4777691128863535</v>
      </c>
      <c r="S467">
        <f t="shared" si="89"/>
        <v>0.46725579129769118</v>
      </c>
      <c r="U467">
        <f t="shared" si="90"/>
        <v>0</v>
      </c>
      <c r="W467">
        <f t="shared" si="91"/>
        <v>0.37610551685635973</v>
      </c>
      <c r="AJ467">
        <f t="shared" si="92"/>
        <v>1.2522110337127195</v>
      </c>
      <c r="AK467">
        <f t="shared" si="93"/>
        <v>8.0000000000000071E-3</v>
      </c>
      <c r="AQ467">
        <f t="shared" si="94"/>
        <v>0.81393717191326764</v>
      </c>
      <c r="AR467">
        <f t="shared" si="95"/>
        <v>0.26847386179945182</v>
      </c>
    </row>
    <row r="468" spans="1:44" x14ac:dyDescent="0.25">
      <c r="A468">
        <v>0.20914334543900875</v>
      </c>
      <c r="C468">
        <f t="shared" si="85"/>
        <v>-0.80939723718294843</v>
      </c>
      <c r="E468">
        <f t="shared" si="86"/>
        <v>0.63003906812130472</v>
      </c>
      <c r="G468">
        <f t="shared" si="87"/>
        <v>0</v>
      </c>
      <c r="O468">
        <f t="shared" si="88"/>
        <v>0.79085665456099119</v>
      </c>
      <c r="Q468">
        <f t="shared" si="84"/>
        <v>0.80939723718294876</v>
      </c>
      <c r="S468">
        <f t="shared" si="89"/>
        <v>1.2994920386752071</v>
      </c>
      <c r="U468">
        <f t="shared" si="90"/>
        <v>0.29949203867520713</v>
      </c>
      <c r="W468">
        <f t="shared" si="91"/>
        <v>0.14974601933760356</v>
      </c>
      <c r="AJ468">
        <f t="shared" si="92"/>
        <v>0.13003906812130472</v>
      </c>
      <c r="AK468">
        <f t="shared" si="93"/>
        <v>0.37796093187869528</v>
      </c>
      <c r="AQ468">
        <f t="shared" si="94"/>
        <v>8.4525394278848073E-2</v>
      </c>
      <c r="AR468">
        <f t="shared" si="95"/>
        <v>0.24567460572115191</v>
      </c>
    </row>
    <row r="469" spans="1:44" x14ac:dyDescent="0.25">
      <c r="A469">
        <v>0.4468825342570269</v>
      </c>
      <c r="C469">
        <f t="shared" si="85"/>
        <v>-0.13354159786869801</v>
      </c>
      <c r="E469">
        <f t="shared" si="86"/>
        <v>0.85238104336839926</v>
      </c>
      <c r="G469">
        <f t="shared" si="87"/>
        <v>0</v>
      </c>
      <c r="O469">
        <f t="shared" si="88"/>
        <v>0.55311746574297316</v>
      </c>
      <c r="Q469">
        <f t="shared" si="84"/>
        <v>0.13354159786869815</v>
      </c>
      <c r="S469">
        <f t="shared" si="89"/>
        <v>0.96052201001861826</v>
      </c>
      <c r="U469">
        <f t="shared" si="90"/>
        <v>0</v>
      </c>
      <c r="W469">
        <f t="shared" si="91"/>
        <v>0</v>
      </c>
      <c r="AJ469">
        <f t="shared" si="92"/>
        <v>0.35238104336839926</v>
      </c>
      <c r="AK469">
        <f t="shared" si="93"/>
        <v>0.15561895663160075</v>
      </c>
      <c r="AQ469">
        <f t="shared" si="94"/>
        <v>0.22904767818945954</v>
      </c>
      <c r="AR469">
        <f t="shared" si="95"/>
        <v>0.10115232181054046</v>
      </c>
    </row>
    <row r="470" spans="1:44" x14ac:dyDescent="0.25">
      <c r="A470">
        <v>0.51396221808526876</v>
      </c>
      <c r="C470">
        <f t="shared" si="85"/>
        <v>3.5005238357568462E-2</v>
      </c>
      <c r="E470">
        <f t="shared" si="86"/>
        <v>0.91911394021057435</v>
      </c>
      <c r="G470">
        <f t="shared" si="87"/>
        <v>0</v>
      </c>
      <c r="O470">
        <f t="shared" si="88"/>
        <v>0.48603778191473124</v>
      </c>
      <c r="Q470">
        <f t="shared" si="84"/>
        <v>-3.5005238357568462E-2</v>
      </c>
      <c r="S470">
        <f t="shared" si="89"/>
        <v>0.8907826519206159</v>
      </c>
      <c r="U470">
        <f t="shared" si="90"/>
        <v>0</v>
      </c>
      <c r="W470">
        <f t="shared" si="91"/>
        <v>0</v>
      </c>
      <c r="AJ470">
        <f t="shared" si="92"/>
        <v>0.41911394021057435</v>
      </c>
      <c r="AK470">
        <f t="shared" si="93"/>
        <v>8.8886059789425653E-2</v>
      </c>
      <c r="AQ470">
        <f t="shared" si="94"/>
        <v>0.27242406113687334</v>
      </c>
      <c r="AR470">
        <f t="shared" si="95"/>
        <v>5.7775938863126652E-2</v>
      </c>
    </row>
    <row r="471" spans="1:44" x14ac:dyDescent="0.25">
      <c r="A471">
        <v>0.46162297433393351</v>
      </c>
      <c r="C471">
        <f t="shared" si="85"/>
        <v>-9.6345785444540852E-2</v>
      </c>
      <c r="E471">
        <f t="shared" si="86"/>
        <v>0.86667853879930079</v>
      </c>
      <c r="G471">
        <f t="shared" si="87"/>
        <v>0</v>
      </c>
      <c r="O471">
        <f t="shared" si="88"/>
        <v>0.53837702566606649</v>
      </c>
      <c r="Q471">
        <f t="shared" si="84"/>
        <v>9.6345785444540852E-2</v>
      </c>
      <c r="S471">
        <f t="shared" si="89"/>
        <v>0.94467638971683088</v>
      </c>
      <c r="U471">
        <f t="shared" si="90"/>
        <v>0</v>
      </c>
      <c r="W471">
        <f t="shared" si="91"/>
        <v>0</v>
      </c>
      <c r="AJ471">
        <f t="shared" si="92"/>
        <v>0.36667853879930079</v>
      </c>
      <c r="AK471">
        <f t="shared" si="93"/>
        <v>0.14132146120069922</v>
      </c>
      <c r="AQ471">
        <f t="shared" si="94"/>
        <v>0.23834105021954552</v>
      </c>
      <c r="AR471">
        <f t="shared" si="95"/>
        <v>9.1858949780454474E-2</v>
      </c>
    </row>
    <row r="472" spans="1:44" x14ac:dyDescent="0.25">
      <c r="A472">
        <v>0.20264290292062137</v>
      </c>
      <c r="C472">
        <f t="shared" si="85"/>
        <v>-0.83221817668326004</v>
      </c>
      <c r="E472">
        <f t="shared" si="86"/>
        <v>0.62364169451877216</v>
      </c>
      <c r="G472">
        <f t="shared" si="87"/>
        <v>0</v>
      </c>
      <c r="O472">
        <f t="shared" si="88"/>
        <v>0.79735709707937863</v>
      </c>
      <c r="Q472">
        <f t="shared" si="84"/>
        <v>0.83221817668326004</v>
      </c>
      <c r="S472">
        <f t="shared" si="89"/>
        <v>1.3128223469884392</v>
      </c>
      <c r="U472">
        <f t="shared" si="90"/>
        <v>0.31282234698843925</v>
      </c>
      <c r="W472">
        <f t="shared" si="91"/>
        <v>0.15641117349421962</v>
      </c>
      <c r="AJ472">
        <f t="shared" si="92"/>
        <v>0.12364169451877216</v>
      </c>
      <c r="AK472">
        <f t="shared" si="93"/>
        <v>0.38435830548122785</v>
      </c>
      <c r="AQ472">
        <f t="shared" si="94"/>
        <v>8.036710143720191E-2</v>
      </c>
      <c r="AR472">
        <f t="shared" si="95"/>
        <v>0.24983289856279808</v>
      </c>
    </row>
    <row r="473" spans="1:44" x14ac:dyDescent="0.25">
      <c r="A473">
        <v>0.63533433027130959</v>
      </c>
      <c r="C473">
        <f t="shared" si="85"/>
        <v>0.34601513628075653</v>
      </c>
      <c r="E473">
        <f t="shared" si="86"/>
        <v>1.0562687734307286</v>
      </c>
      <c r="G473">
        <f t="shared" si="87"/>
        <v>5.6268773430728558E-2</v>
      </c>
      <c r="O473">
        <f t="shared" si="88"/>
        <v>0.36466566972869041</v>
      </c>
      <c r="Q473">
        <f t="shared" si="84"/>
        <v>-0.34601513628075653</v>
      </c>
      <c r="S473">
        <f t="shared" si="89"/>
        <v>0.77511593040734272</v>
      </c>
      <c r="U473">
        <f t="shared" si="90"/>
        <v>0</v>
      </c>
      <c r="W473">
        <f t="shared" si="91"/>
        <v>2.8134386715364279E-2</v>
      </c>
      <c r="AJ473">
        <f t="shared" si="92"/>
        <v>0.55626877343072856</v>
      </c>
      <c r="AK473">
        <f t="shared" si="93"/>
        <v>8.0000000000000071E-3</v>
      </c>
      <c r="AQ473">
        <f t="shared" si="94"/>
        <v>0.36157470272997355</v>
      </c>
      <c r="AR473">
        <f t="shared" si="95"/>
        <v>2.4894070700755E-2</v>
      </c>
    </row>
    <row r="474" spans="1:44" x14ac:dyDescent="0.25">
      <c r="A474">
        <v>0.64668721579638055</v>
      </c>
      <c r="C474">
        <f t="shared" si="85"/>
        <v>0.37639189796069239</v>
      </c>
      <c r="E474">
        <f t="shared" si="86"/>
        <v>1.0707159897625742</v>
      </c>
      <c r="G474">
        <f t="shared" si="87"/>
        <v>7.0715989762574205E-2</v>
      </c>
      <c r="O474">
        <f t="shared" si="88"/>
        <v>0.35331278420361945</v>
      </c>
      <c r="Q474">
        <f t="shared" si="84"/>
        <v>-0.37639189796069239</v>
      </c>
      <c r="S474">
        <f t="shared" si="89"/>
        <v>0.76465725823290565</v>
      </c>
      <c r="U474">
        <f t="shared" si="90"/>
        <v>0</v>
      </c>
      <c r="W474">
        <f t="shared" si="91"/>
        <v>3.5357994881287103E-2</v>
      </c>
      <c r="AJ474">
        <f t="shared" si="92"/>
        <v>0.57071598976257421</v>
      </c>
      <c r="AK474">
        <f t="shared" si="93"/>
        <v>8.0000000000000071E-3</v>
      </c>
      <c r="AQ474">
        <f t="shared" si="94"/>
        <v>0.37096539334567324</v>
      </c>
      <c r="AR474">
        <f t="shared" si="95"/>
        <v>2.9950596416900954E-2</v>
      </c>
    </row>
    <row r="475" spans="1:44" x14ac:dyDescent="0.25">
      <c r="A475">
        <v>0.35392315439313943</v>
      </c>
      <c r="C475">
        <f t="shared" si="85"/>
        <v>-0.37475012655477941</v>
      </c>
      <c r="E475">
        <f t="shared" si="86"/>
        <v>0.76521889294885292</v>
      </c>
      <c r="G475">
        <f t="shared" si="87"/>
        <v>0</v>
      </c>
      <c r="O475">
        <f t="shared" si="88"/>
        <v>0.64607684560686063</v>
      </c>
      <c r="Q475">
        <f t="shared" si="84"/>
        <v>0.37475012655477957</v>
      </c>
      <c r="S475">
        <f t="shared" si="89"/>
        <v>1.0699301345304155</v>
      </c>
      <c r="U475">
        <f t="shared" si="90"/>
        <v>6.9930134530415522E-2</v>
      </c>
      <c r="W475">
        <f t="shared" si="91"/>
        <v>3.4965067265207761E-2</v>
      </c>
      <c r="AJ475">
        <f t="shared" si="92"/>
        <v>0.26521889294885292</v>
      </c>
      <c r="AK475">
        <f t="shared" si="93"/>
        <v>0.24278110705114708</v>
      </c>
      <c r="AQ475">
        <f t="shared" si="94"/>
        <v>0.17239228041675442</v>
      </c>
      <c r="AR475">
        <f t="shared" si="95"/>
        <v>0.15780771958324558</v>
      </c>
    </row>
    <row r="476" spans="1:44" x14ac:dyDescent="0.25">
      <c r="A476">
        <v>0.499984740745262</v>
      </c>
      <c r="C476">
        <f t="shared" si="85"/>
        <v>-3.8249279385389755E-5</v>
      </c>
      <c r="E476">
        <f t="shared" si="86"/>
        <v>0.90482194038342678</v>
      </c>
      <c r="G476">
        <f t="shared" si="87"/>
        <v>0</v>
      </c>
      <c r="O476">
        <f t="shared" si="88"/>
        <v>0.500015259254738</v>
      </c>
      <c r="Q476">
        <f t="shared" si="84"/>
        <v>3.8249279385389755E-5</v>
      </c>
      <c r="S476">
        <f t="shared" si="89"/>
        <v>0.90485289595324914</v>
      </c>
      <c r="U476">
        <f t="shared" si="90"/>
        <v>0</v>
      </c>
      <c r="W476">
        <f t="shared" si="91"/>
        <v>0</v>
      </c>
      <c r="AJ476">
        <f t="shared" si="92"/>
        <v>0.40482194038342678</v>
      </c>
      <c r="AK476">
        <f t="shared" si="93"/>
        <v>0.10317805961657323</v>
      </c>
      <c r="AQ476">
        <f t="shared" si="94"/>
        <v>0.2631342612492274</v>
      </c>
      <c r="AR476">
        <f t="shared" si="95"/>
        <v>6.7065738750772597E-2</v>
      </c>
    </row>
    <row r="477" spans="1:44" x14ac:dyDescent="0.25">
      <c r="A477">
        <v>0.28333384197515793</v>
      </c>
      <c r="C477">
        <f t="shared" si="85"/>
        <v>-0.57296604608196522</v>
      </c>
      <c r="E477">
        <f t="shared" si="86"/>
        <v>0.70030578362857698</v>
      </c>
      <c r="G477">
        <f t="shared" si="87"/>
        <v>0</v>
      </c>
      <c r="O477">
        <f t="shared" si="88"/>
        <v>0.71666615802484213</v>
      </c>
      <c r="Q477">
        <f t="shared" si="84"/>
        <v>0.57296604608196522</v>
      </c>
      <c r="S477">
        <f t="shared" si="89"/>
        <v>1.1691046571624693</v>
      </c>
      <c r="U477">
        <f t="shared" si="90"/>
        <v>0.16910465716246925</v>
      </c>
      <c r="W477">
        <f t="shared" si="91"/>
        <v>8.4552328581234626E-2</v>
      </c>
      <c r="AJ477">
        <f t="shared" si="92"/>
        <v>0.20030578362857698</v>
      </c>
      <c r="AK477">
        <f t="shared" si="93"/>
        <v>0.30769421637142302</v>
      </c>
      <c r="AQ477">
        <f t="shared" si="94"/>
        <v>0.13019875935857506</v>
      </c>
      <c r="AR477">
        <f t="shared" si="95"/>
        <v>0.20000124064142494</v>
      </c>
    </row>
    <row r="478" spans="1:44" x14ac:dyDescent="0.25">
      <c r="A478">
        <v>0.69408246101260418</v>
      </c>
      <c r="C478">
        <f t="shared" si="85"/>
        <v>0.50745574864733067</v>
      </c>
      <c r="E478">
        <f t="shared" si="86"/>
        <v>1.1353501549395748</v>
      </c>
      <c r="G478">
        <f t="shared" si="87"/>
        <v>0.13535015493957481</v>
      </c>
      <c r="O478">
        <f t="shared" si="88"/>
        <v>0.30591753898739582</v>
      </c>
      <c r="Q478">
        <f t="shared" si="84"/>
        <v>-0.50745574864733067</v>
      </c>
      <c r="S478">
        <f t="shared" si="89"/>
        <v>0.72112620896375002</v>
      </c>
      <c r="U478">
        <f t="shared" si="90"/>
        <v>0</v>
      </c>
      <c r="W478">
        <f t="shared" si="91"/>
        <v>6.7675077469787404E-2</v>
      </c>
      <c r="AJ478">
        <f t="shared" si="92"/>
        <v>0.63535015493957481</v>
      </c>
      <c r="AK478">
        <f t="shared" si="93"/>
        <v>8.0000000000000071E-3</v>
      </c>
      <c r="AQ478">
        <f t="shared" si="94"/>
        <v>0.41297760071072365</v>
      </c>
      <c r="AR478">
        <f t="shared" si="95"/>
        <v>5.2572554228851154E-2</v>
      </c>
    </row>
    <row r="479" spans="1:44" x14ac:dyDescent="0.25">
      <c r="A479">
        <v>0.40379039887691887</v>
      </c>
      <c r="C479">
        <f t="shared" si="85"/>
        <v>-0.24354813923747165</v>
      </c>
      <c r="E479">
        <f t="shared" si="86"/>
        <v>0.81146174111284497</v>
      </c>
      <c r="G479">
        <f t="shared" si="87"/>
        <v>0</v>
      </c>
      <c r="O479">
        <f t="shared" si="88"/>
        <v>0.59620960112308108</v>
      </c>
      <c r="Q479">
        <f t="shared" si="84"/>
        <v>0.24354813923747154</v>
      </c>
      <c r="S479">
        <f t="shared" si="89"/>
        <v>1.0089579232104868</v>
      </c>
      <c r="U479">
        <f t="shared" si="90"/>
        <v>8.9579232104868289E-3</v>
      </c>
      <c r="W479">
        <f t="shared" si="91"/>
        <v>4.4789616052434145E-3</v>
      </c>
      <c r="AJ479">
        <f t="shared" si="92"/>
        <v>0.31146174111284497</v>
      </c>
      <c r="AK479">
        <f t="shared" si="93"/>
        <v>0.19653825888715504</v>
      </c>
      <c r="AQ479">
        <f t="shared" si="94"/>
        <v>0.20245013172334925</v>
      </c>
      <c r="AR479">
        <f t="shared" si="95"/>
        <v>0.12774986827665075</v>
      </c>
    </row>
    <row r="480" spans="1:44" x14ac:dyDescent="0.25">
      <c r="A480">
        <v>0.2764061403241066</v>
      </c>
      <c r="C480">
        <f t="shared" si="85"/>
        <v>-0.59355127180751921</v>
      </c>
      <c r="E480">
        <f t="shared" si="86"/>
        <v>0.69388835832781448</v>
      </c>
      <c r="G480">
        <f t="shared" si="87"/>
        <v>0</v>
      </c>
      <c r="O480">
        <f t="shared" si="88"/>
        <v>0.7235938596758934</v>
      </c>
      <c r="Q480">
        <f t="shared" si="84"/>
        <v>0.59355127180751921</v>
      </c>
      <c r="S480">
        <f t="shared" si="89"/>
        <v>1.1799171195940252</v>
      </c>
      <c r="U480">
        <f t="shared" si="90"/>
        <v>0.17991711959402523</v>
      </c>
      <c r="W480">
        <f t="shared" si="91"/>
        <v>8.9958559797012616E-2</v>
      </c>
      <c r="AJ480">
        <f t="shared" si="92"/>
        <v>0.19388835832781448</v>
      </c>
      <c r="AK480">
        <f t="shared" si="93"/>
        <v>0.31411164167218553</v>
      </c>
      <c r="AQ480">
        <f t="shared" si="94"/>
        <v>0.12602743291307941</v>
      </c>
      <c r="AR480">
        <f t="shared" si="95"/>
        <v>0.20417256708692058</v>
      </c>
    </row>
    <row r="481" spans="1:44" x14ac:dyDescent="0.25">
      <c r="A481">
        <v>0.67027802362132638</v>
      </c>
      <c r="C481">
        <f t="shared" si="85"/>
        <v>0.44068100107741287</v>
      </c>
      <c r="E481">
        <f t="shared" si="86"/>
        <v>1.1019469115798479</v>
      </c>
      <c r="G481">
        <f t="shared" si="87"/>
        <v>0.10194691157984792</v>
      </c>
      <c r="O481">
        <f t="shared" si="88"/>
        <v>0.32972197637867362</v>
      </c>
      <c r="Q481">
        <f t="shared" si="84"/>
        <v>-0.44068100107741287</v>
      </c>
      <c r="S481">
        <f t="shared" si="89"/>
        <v>0.74298565972128128</v>
      </c>
      <c r="U481">
        <f t="shared" si="90"/>
        <v>0</v>
      </c>
      <c r="W481">
        <f t="shared" si="91"/>
        <v>5.097345578992396E-2</v>
      </c>
      <c r="AJ481">
        <f t="shared" si="92"/>
        <v>0.60194691157984792</v>
      </c>
      <c r="AK481">
        <f t="shared" si="93"/>
        <v>8.0000000000000071E-3</v>
      </c>
      <c r="AQ481">
        <f t="shared" si="94"/>
        <v>0.39126549252690118</v>
      </c>
      <c r="AR481">
        <f t="shared" si="95"/>
        <v>4.0881419052946733E-2</v>
      </c>
    </row>
    <row r="482" spans="1:44" x14ac:dyDescent="0.25">
      <c r="A482">
        <v>0.90227973265785699</v>
      </c>
      <c r="C482">
        <f t="shared" si="85"/>
        <v>1.294651335561311</v>
      </c>
      <c r="E482">
        <f t="shared" si="86"/>
        <v>1.6144360145628118</v>
      </c>
      <c r="G482">
        <f t="shared" si="87"/>
        <v>0.61443601456281183</v>
      </c>
      <c r="O482">
        <f t="shared" si="88"/>
        <v>9.7720267342143008E-2</v>
      </c>
      <c r="Q482">
        <f t="shared" si="84"/>
        <v>-1.294651335561311</v>
      </c>
      <c r="S482">
        <f t="shared" si="89"/>
        <v>0.50713112547832606</v>
      </c>
      <c r="U482">
        <f t="shared" si="90"/>
        <v>0</v>
      </c>
      <c r="W482">
        <f t="shared" si="91"/>
        <v>0.30721800728140591</v>
      </c>
      <c r="AJ482">
        <f t="shared" si="92"/>
        <v>1.1144360145628118</v>
      </c>
      <c r="AK482">
        <f t="shared" si="93"/>
        <v>8.0000000000000071E-3</v>
      </c>
      <c r="AQ482">
        <f t="shared" si="94"/>
        <v>0.72438340946582769</v>
      </c>
      <c r="AR482">
        <f t="shared" si="95"/>
        <v>0.22025260509698413</v>
      </c>
    </row>
    <row r="483" spans="1:44" x14ac:dyDescent="0.25">
      <c r="A483">
        <v>0.11923581652272103</v>
      </c>
      <c r="C483">
        <f t="shared" si="85"/>
        <v>-1.1788155448758344</v>
      </c>
      <c r="E483">
        <f t="shared" si="86"/>
        <v>0.53409458071841853</v>
      </c>
      <c r="G483">
        <f t="shared" si="87"/>
        <v>0</v>
      </c>
      <c r="O483">
        <f t="shared" si="88"/>
        <v>0.88076418347727903</v>
      </c>
      <c r="Q483">
        <f t="shared" si="84"/>
        <v>1.1788155448758342</v>
      </c>
      <c r="S483">
        <f t="shared" si="89"/>
        <v>1.5329321484159133</v>
      </c>
      <c r="U483">
        <f t="shared" si="90"/>
        <v>0.5329321484159133</v>
      </c>
      <c r="W483">
        <f t="shared" si="91"/>
        <v>0.26646607420795665</v>
      </c>
      <c r="AJ483">
        <f t="shared" si="92"/>
        <v>3.4094580718418532E-2</v>
      </c>
      <c r="AK483">
        <f t="shared" si="93"/>
        <v>0.47390541928158147</v>
      </c>
      <c r="AQ483">
        <f t="shared" si="94"/>
        <v>2.2161477466972047E-2</v>
      </c>
      <c r="AR483">
        <f t="shared" si="95"/>
        <v>0.30803852253302794</v>
      </c>
    </row>
    <row r="484" spans="1:44" x14ac:dyDescent="0.25">
      <c r="A484">
        <v>0.76796777245399339</v>
      </c>
      <c r="C484">
        <f t="shared" si="85"/>
        <v>0.73217058600221452</v>
      </c>
      <c r="E484">
        <f t="shared" si="86"/>
        <v>1.2553778968489395</v>
      </c>
      <c r="G484">
        <f t="shared" si="87"/>
        <v>0.25537789684893952</v>
      </c>
      <c r="O484">
        <f t="shared" si="88"/>
        <v>0.23203222754600661</v>
      </c>
      <c r="Q484">
        <f t="shared" si="84"/>
        <v>-0.73217058600221452</v>
      </c>
      <c r="S484">
        <f t="shared" si="89"/>
        <v>0.65217872254484999</v>
      </c>
      <c r="U484">
        <f t="shared" si="90"/>
        <v>0</v>
      </c>
      <c r="W484">
        <f t="shared" si="91"/>
        <v>0.12768894842446976</v>
      </c>
      <c r="AJ484">
        <f t="shared" si="92"/>
        <v>0.75537789684893952</v>
      </c>
      <c r="AK484">
        <f t="shared" si="93"/>
        <v>8.0000000000000071E-3</v>
      </c>
      <c r="AQ484">
        <f t="shared" si="94"/>
        <v>0.4909956329518107</v>
      </c>
      <c r="AR484">
        <f t="shared" si="95"/>
        <v>9.4582263897128815E-2</v>
      </c>
    </row>
    <row r="485" spans="1:44" x14ac:dyDescent="0.25">
      <c r="A485">
        <v>0.30719931638538772</v>
      </c>
      <c r="C485">
        <f t="shared" si="85"/>
        <v>-0.50380468836954984</v>
      </c>
      <c r="E485">
        <f t="shared" si="86"/>
        <v>0.72230462837588616</v>
      </c>
      <c r="G485">
        <f t="shared" si="87"/>
        <v>0</v>
      </c>
      <c r="O485">
        <f t="shared" si="88"/>
        <v>0.69280068361461233</v>
      </c>
      <c r="Q485">
        <f t="shared" si="84"/>
        <v>0.50380468836954984</v>
      </c>
      <c r="S485">
        <f t="shared" si="89"/>
        <v>1.1334978635245787</v>
      </c>
      <c r="U485">
        <f t="shared" si="90"/>
        <v>0.13349786352457871</v>
      </c>
      <c r="W485">
        <f t="shared" si="91"/>
        <v>6.6748931762289354E-2</v>
      </c>
      <c r="AJ485">
        <f t="shared" si="92"/>
        <v>0.22230462837588616</v>
      </c>
      <c r="AK485">
        <f t="shared" si="93"/>
        <v>0.28569537162411385</v>
      </c>
      <c r="AQ485">
        <f t="shared" si="94"/>
        <v>0.144498008444326</v>
      </c>
      <c r="AR485">
        <f t="shared" si="95"/>
        <v>0.18570199155567399</v>
      </c>
    </row>
    <row r="486" spans="1:44" x14ac:dyDescent="0.25">
      <c r="A486">
        <v>0.58058412427137063</v>
      </c>
      <c r="C486">
        <f t="shared" si="85"/>
        <v>0.20338803448798365</v>
      </c>
      <c r="E486">
        <f t="shared" si="86"/>
        <v>0.99099865108857299</v>
      </c>
      <c r="G486">
        <f t="shared" si="87"/>
        <v>0</v>
      </c>
      <c r="O486">
        <f t="shared" si="88"/>
        <v>0.41941587572862937</v>
      </c>
      <c r="Q486">
        <f t="shared" si="84"/>
        <v>-0.20338803448798365</v>
      </c>
      <c r="S486">
        <f t="shared" si="89"/>
        <v>0.82616737386941785</v>
      </c>
      <c r="U486">
        <f t="shared" si="90"/>
        <v>0</v>
      </c>
      <c r="W486">
        <f t="shared" si="91"/>
        <v>0</v>
      </c>
      <c r="AJ486">
        <f t="shared" si="92"/>
        <v>0.49099865108857299</v>
      </c>
      <c r="AK486">
        <f t="shared" si="93"/>
        <v>1.7001348911427017E-2</v>
      </c>
      <c r="AQ486">
        <f t="shared" si="94"/>
        <v>0.31914912320757244</v>
      </c>
      <c r="AR486">
        <f t="shared" si="95"/>
        <v>1.1050876792427555E-2</v>
      </c>
    </row>
    <row r="487" spans="1:44" x14ac:dyDescent="0.25">
      <c r="A487">
        <v>0.54567094943082983</v>
      </c>
      <c r="C487">
        <f t="shared" si="85"/>
        <v>0.11473130351740976</v>
      </c>
      <c r="E487">
        <f t="shared" si="86"/>
        <v>0.95247577894133617</v>
      </c>
      <c r="G487">
        <f t="shared" si="87"/>
        <v>0</v>
      </c>
      <c r="O487">
        <f t="shared" si="88"/>
        <v>0.45432905056917017</v>
      </c>
      <c r="Q487">
        <f t="shared" si="84"/>
        <v>-0.11473130351740976</v>
      </c>
      <c r="S487">
        <f t="shared" si="89"/>
        <v>0.85958170399670419</v>
      </c>
      <c r="U487">
        <f t="shared" si="90"/>
        <v>0</v>
      </c>
      <c r="W487">
        <f t="shared" si="91"/>
        <v>0</v>
      </c>
      <c r="AJ487">
        <f t="shared" si="92"/>
        <v>0.45247577894133617</v>
      </c>
      <c r="AK487">
        <f t="shared" si="93"/>
        <v>5.5524221058663836E-2</v>
      </c>
      <c r="AQ487">
        <f t="shared" si="94"/>
        <v>0.29410925631186852</v>
      </c>
      <c r="AR487">
        <f t="shared" si="95"/>
        <v>3.6090743688131477E-2</v>
      </c>
    </row>
    <row r="488" spans="1:44" x14ac:dyDescent="0.25">
      <c r="A488">
        <v>0.41917172765282146</v>
      </c>
      <c r="C488">
        <f t="shared" si="85"/>
        <v>-0.20401285247929429</v>
      </c>
      <c r="E488">
        <f t="shared" si="86"/>
        <v>0.82593655256603571</v>
      </c>
      <c r="G488">
        <f t="shared" si="87"/>
        <v>0</v>
      </c>
      <c r="O488">
        <f t="shared" si="88"/>
        <v>0.58082827234717849</v>
      </c>
      <c r="Q488">
        <f t="shared" si="84"/>
        <v>0.20401285247929418</v>
      </c>
      <c r="S488">
        <f t="shared" si="89"/>
        <v>0.99127560166011941</v>
      </c>
      <c r="U488">
        <f t="shared" si="90"/>
        <v>0</v>
      </c>
      <c r="W488">
        <f t="shared" si="91"/>
        <v>0</v>
      </c>
      <c r="AJ488">
        <f t="shared" si="92"/>
        <v>0.32593655256603571</v>
      </c>
      <c r="AK488">
        <f t="shared" si="93"/>
        <v>0.1820634474339643</v>
      </c>
      <c r="AQ488">
        <f t="shared" si="94"/>
        <v>0.21185875916792321</v>
      </c>
      <c r="AR488">
        <f t="shared" si="95"/>
        <v>0.11834124083207678</v>
      </c>
    </row>
    <row r="489" spans="1:44" x14ac:dyDescent="0.25">
      <c r="A489">
        <v>0.61891537217322301</v>
      </c>
      <c r="C489">
        <f t="shared" si="85"/>
        <v>0.30263340286995305</v>
      </c>
      <c r="E489">
        <f t="shared" si="86"/>
        <v>1.0359737153336399</v>
      </c>
      <c r="G489">
        <f t="shared" si="87"/>
        <v>3.5973715333639911E-2</v>
      </c>
      <c r="O489">
        <f t="shared" si="88"/>
        <v>0.38108462782677699</v>
      </c>
      <c r="Q489">
        <f t="shared" si="84"/>
        <v>-0.30263340286995305</v>
      </c>
      <c r="S489">
        <f t="shared" si="89"/>
        <v>0.79030070064500246</v>
      </c>
      <c r="U489">
        <f t="shared" si="90"/>
        <v>0</v>
      </c>
      <c r="W489">
        <f t="shared" si="91"/>
        <v>1.7986857666819955E-2</v>
      </c>
      <c r="AJ489">
        <f t="shared" si="92"/>
        <v>0.53597371533363991</v>
      </c>
      <c r="AK489">
        <f t="shared" si="93"/>
        <v>8.0000000000000071E-3</v>
      </c>
      <c r="AQ489">
        <f t="shared" si="94"/>
        <v>0.34838291496686596</v>
      </c>
      <c r="AR489">
        <f t="shared" si="95"/>
        <v>1.779080036677394E-2</v>
      </c>
    </row>
    <row r="490" spans="1:44" x14ac:dyDescent="0.25">
      <c r="A490">
        <v>0.67958616901150548</v>
      </c>
      <c r="C490">
        <f t="shared" si="85"/>
        <v>0.46654190183923094</v>
      </c>
      <c r="E490">
        <f t="shared" si="86"/>
        <v>1.1147652909605799</v>
      </c>
      <c r="G490">
        <f t="shared" si="87"/>
        <v>0.11476529096057986</v>
      </c>
      <c r="O490">
        <f t="shared" si="88"/>
        <v>0.32041383098849452</v>
      </c>
      <c r="Q490">
        <f t="shared" si="84"/>
        <v>-0.46654190183923094</v>
      </c>
      <c r="S490">
        <f t="shared" si="89"/>
        <v>0.73444227203422474</v>
      </c>
      <c r="U490">
        <f t="shared" si="90"/>
        <v>0</v>
      </c>
      <c r="W490">
        <f t="shared" si="91"/>
        <v>5.7382645480289929E-2</v>
      </c>
      <c r="AJ490">
        <f t="shared" si="92"/>
        <v>0.61476529096057986</v>
      </c>
      <c r="AK490">
        <f t="shared" si="93"/>
        <v>8.0000000000000071E-3</v>
      </c>
      <c r="AQ490">
        <f t="shared" si="94"/>
        <v>0.3995974391243769</v>
      </c>
      <c r="AR490">
        <f t="shared" si="95"/>
        <v>4.5367851836202955E-2</v>
      </c>
    </row>
    <row r="491" spans="1:44" x14ac:dyDescent="0.25">
      <c r="A491">
        <v>0.65596484267708366</v>
      </c>
      <c r="C491">
        <f t="shared" si="85"/>
        <v>0.40147517122210491</v>
      </c>
      <c r="E491">
        <f t="shared" si="86"/>
        <v>1.0827944518208501</v>
      </c>
      <c r="G491">
        <f t="shared" si="87"/>
        <v>8.2794451820850101E-2</v>
      </c>
      <c r="O491">
        <f t="shared" si="88"/>
        <v>0.34403515732291634</v>
      </c>
      <c r="Q491">
        <f t="shared" si="84"/>
        <v>-0.40147517122210491</v>
      </c>
      <c r="S491">
        <f t="shared" si="89"/>
        <v>0.75612758423465032</v>
      </c>
      <c r="U491">
        <f t="shared" si="90"/>
        <v>0</v>
      </c>
      <c r="W491">
        <f t="shared" si="91"/>
        <v>4.1397225910425051E-2</v>
      </c>
      <c r="AJ491">
        <f t="shared" si="92"/>
        <v>0.5827944518208501</v>
      </c>
      <c r="AK491">
        <f t="shared" si="93"/>
        <v>8.0000000000000071E-3</v>
      </c>
      <c r="AQ491">
        <f t="shared" si="94"/>
        <v>0.37881639368355258</v>
      </c>
      <c r="AR491">
        <f t="shared" si="95"/>
        <v>3.4178058137297518E-2</v>
      </c>
    </row>
    <row r="492" spans="1:44" x14ac:dyDescent="0.25">
      <c r="A492">
        <v>0.33710745567186501</v>
      </c>
      <c r="C492">
        <f t="shared" si="85"/>
        <v>-0.42037036826076529</v>
      </c>
      <c r="E492">
        <f t="shared" si="86"/>
        <v>0.74976508326344826</v>
      </c>
      <c r="G492">
        <f t="shared" si="87"/>
        <v>0</v>
      </c>
      <c r="O492">
        <f t="shared" si="88"/>
        <v>0.66289254432813505</v>
      </c>
      <c r="Q492">
        <f t="shared" si="84"/>
        <v>0.42037036826076551</v>
      </c>
      <c r="S492">
        <f t="shared" si="89"/>
        <v>1.0919830375593802</v>
      </c>
      <c r="U492">
        <f t="shared" si="90"/>
        <v>9.1983037559380199E-2</v>
      </c>
      <c r="W492">
        <f t="shared" si="91"/>
        <v>4.5991518779690099E-2</v>
      </c>
      <c r="AJ492">
        <f t="shared" si="92"/>
        <v>0.24976508326344826</v>
      </c>
      <c r="AK492">
        <f t="shared" si="93"/>
        <v>0.25823491673655175</v>
      </c>
      <c r="AQ492">
        <f t="shared" si="94"/>
        <v>0.16234730412124138</v>
      </c>
      <c r="AR492">
        <f t="shared" si="95"/>
        <v>0.16785269587875862</v>
      </c>
    </row>
    <row r="493" spans="1:44" x14ac:dyDescent="0.25">
      <c r="A493">
        <v>0.70644245735038302</v>
      </c>
      <c r="C493">
        <f t="shared" si="85"/>
        <v>0.54302137525728156</v>
      </c>
      <c r="E493">
        <f t="shared" si="86"/>
        <v>1.1535527657924709</v>
      </c>
      <c r="G493">
        <f t="shared" si="87"/>
        <v>0.1535527657924709</v>
      </c>
      <c r="O493">
        <f t="shared" si="88"/>
        <v>0.29355754264961698</v>
      </c>
      <c r="Q493">
        <f t="shared" si="84"/>
        <v>-0.54302137525728156</v>
      </c>
      <c r="S493">
        <f t="shared" si="89"/>
        <v>0.70974711981686234</v>
      </c>
      <c r="U493">
        <f t="shared" si="90"/>
        <v>0</v>
      </c>
      <c r="W493">
        <f t="shared" si="91"/>
        <v>7.6776382896235451E-2</v>
      </c>
      <c r="AJ493">
        <f t="shared" si="92"/>
        <v>0.6535527657924709</v>
      </c>
      <c r="AK493">
        <f t="shared" si="93"/>
        <v>8.0000000000000071E-3</v>
      </c>
      <c r="AQ493">
        <f t="shared" si="94"/>
        <v>0.42480929776510612</v>
      </c>
      <c r="AR493">
        <f t="shared" si="95"/>
        <v>5.8943468027364776E-2</v>
      </c>
    </row>
    <row r="494" spans="1:44" x14ac:dyDescent="0.25">
      <c r="A494">
        <v>0.1292153691213721</v>
      </c>
      <c r="C494">
        <f t="shared" si="85"/>
        <v>-1.130107954749314</v>
      </c>
      <c r="E494">
        <f t="shared" si="86"/>
        <v>0.54585623610403122</v>
      </c>
      <c r="G494">
        <f t="shared" si="87"/>
        <v>0</v>
      </c>
      <c r="O494">
        <f t="shared" si="88"/>
        <v>0.8707846308786279</v>
      </c>
      <c r="Q494">
        <f t="shared" si="84"/>
        <v>1.130107954749314</v>
      </c>
      <c r="S494">
        <f t="shared" si="89"/>
        <v>1.4999018036718834</v>
      </c>
      <c r="U494">
        <f t="shared" si="90"/>
        <v>0.49990180367188342</v>
      </c>
      <c r="W494">
        <f t="shared" si="91"/>
        <v>0.24995090183594171</v>
      </c>
      <c r="AJ494">
        <f t="shared" si="92"/>
        <v>4.5856236104031223E-2</v>
      </c>
      <c r="AK494">
        <f t="shared" si="93"/>
        <v>0.46214376389596878</v>
      </c>
      <c r="AQ494">
        <f t="shared" si="94"/>
        <v>2.9806553467620296E-2</v>
      </c>
      <c r="AR494">
        <f t="shared" si="95"/>
        <v>0.3003934465323797</v>
      </c>
    </row>
    <row r="495" spans="1:44" x14ac:dyDescent="0.25">
      <c r="A495">
        <v>0.46156193731498152</v>
      </c>
      <c r="C495">
        <f t="shared" si="85"/>
        <v>-9.6499495449906464E-2</v>
      </c>
      <c r="E495">
        <f t="shared" si="86"/>
        <v>0.86661896432055496</v>
      </c>
      <c r="G495">
        <f t="shared" si="87"/>
        <v>0</v>
      </c>
      <c r="O495">
        <f t="shared" si="88"/>
        <v>0.53843806268501848</v>
      </c>
      <c r="Q495">
        <f t="shared" si="84"/>
        <v>9.6499495449906464E-2</v>
      </c>
      <c r="S495">
        <f t="shared" si="89"/>
        <v>0.94474133014142114</v>
      </c>
      <c r="U495">
        <f t="shared" si="90"/>
        <v>0</v>
      </c>
      <c r="W495">
        <f t="shared" si="91"/>
        <v>0</v>
      </c>
      <c r="AJ495">
        <f t="shared" si="92"/>
        <v>0.36661896432055496</v>
      </c>
      <c r="AK495">
        <f t="shared" si="93"/>
        <v>0.14138103567944504</v>
      </c>
      <c r="AQ495">
        <f t="shared" si="94"/>
        <v>0.23830232680836072</v>
      </c>
      <c r="AR495">
        <f t="shared" si="95"/>
        <v>9.1897673191639273E-2</v>
      </c>
    </row>
    <row r="496" spans="1:44" x14ac:dyDescent="0.25">
      <c r="A496">
        <v>0.58372753074739825</v>
      </c>
      <c r="C496">
        <f t="shared" si="85"/>
        <v>0.21143872889862644</v>
      </c>
      <c r="E496">
        <f t="shared" si="86"/>
        <v>0.99457305354807479</v>
      </c>
      <c r="G496">
        <f t="shared" si="87"/>
        <v>0</v>
      </c>
      <c r="O496">
        <f t="shared" si="88"/>
        <v>0.41627246925260175</v>
      </c>
      <c r="Q496">
        <f t="shared" si="84"/>
        <v>-0.21143872889862644</v>
      </c>
      <c r="S496">
        <f t="shared" si="89"/>
        <v>0.82319820565941637</v>
      </c>
      <c r="U496">
        <f t="shared" si="90"/>
        <v>0</v>
      </c>
      <c r="W496">
        <f t="shared" si="91"/>
        <v>0</v>
      </c>
      <c r="AJ496">
        <f t="shared" si="92"/>
        <v>0.49457305354807479</v>
      </c>
      <c r="AK496">
        <f t="shared" si="93"/>
        <v>1.3426946451925215E-2</v>
      </c>
      <c r="AQ496">
        <f t="shared" si="94"/>
        <v>0.32147248480624863</v>
      </c>
      <c r="AR496">
        <f t="shared" si="95"/>
        <v>8.7275151937513673E-3</v>
      </c>
    </row>
    <row r="497" spans="1:44" x14ac:dyDescent="0.25">
      <c r="A497">
        <v>0.59553819391460916</v>
      </c>
      <c r="C497">
        <f t="shared" si="85"/>
        <v>0.24181487521346906</v>
      </c>
      <c r="E497">
        <f t="shared" si="86"/>
        <v>1.0081761433698653</v>
      </c>
      <c r="G497">
        <f t="shared" si="87"/>
        <v>8.1761433698652741E-3</v>
      </c>
      <c r="O497">
        <f t="shared" si="88"/>
        <v>0.40446180608539084</v>
      </c>
      <c r="Q497">
        <f t="shared" si="84"/>
        <v>-0.24181487521346906</v>
      </c>
      <c r="S497">
        <f t="shared" si="89"/>
        <v>0.8120909807896709</v>
      </c>
      <c r="U497">
        <f t="shared" si="90"/>
        <v>0</v>
      </c>
      <c r="W497">
        <f t="shared" si="91"/>
        <v>4.0880716849326371E-3</v>
      </c>
      <c r="AJ497">
        <f t="shared" si="92"/>
        <v>0.50817614336986527</v>
      </c>
      <c r="AK497">
        <f t="shared" si="93"/>
        <v>8.0000000000000071E-3</v>
      </c>
      <c r="AQ497">
        <f t="shared" si="94"/>
        <v>0.33031449319041245</v>
      </c>
      <c r="AR497">
        <f t="shared" si="95"/>
        <v>8.0616501794528173E-3</v>
      </c>
    </row>
    <row r="498" spans="1:44" x14ac:dyDescent="0.25">
      <c r="A498">
        <v>0.71782586138492999</v>
      </c>
      <c r="C498">
        <f t="shared" si="85"/>
        <v>0.57639492011996585</v>
      </c>
      <c r="E498">
        <f t="shared" si="86"/>
        <v>1.1708987831805326</v>
      </c>
      <c r="G498">
        <f t="shared" si="87"/>
        <v>0.17089878318053264</v>
      </c>
      <c r="O498">
        <f t="shared" si="88"/>
        <v>0.28217413861507001</v>
      </c>
      <c r="Q498">
        <f t="shared" si="84"/>
        <v>-0.57639492011996585</v>
      </c>
      <c r="S498">
        <f t="shared" si="89"/>
        <v>0.69923273030829303</v>
      </c>
      <c r="U498">
        <f t="shared" si="90"/>
        <v>0</v>
      </c>
      <c r="W498">
        <f t="shared" si="91"/>
        <v>8.5449391590266321E-2</v>
      </c>
      <c r="AJ498">
        <f t="shared" si="92"/>
        <v>0.67089878318053264</v>
      </c>
      <c r="AK498">
        <f t="shared" si="93"/>
        <v>8.0000000000000071E-3</v>
      </c>
      <c r="AQ498">
        <f t="shared" si="94"/>
        <v>0.43608420906734624</v>
      </c>
      <c r="AR498">
        <f t="shared" si="95"/>
        <v>6.5014574113186396E-2</v>
      </c>
    </row>
    <row r="499" spans="1:44" x14ac:dyDescent="0.25">
      <c r="A499">
        <v>0.50035096285897396</v>
      </c>
      <c r="C499">
        <f t="shared" si="85"/>
        <v>8.7973353912496608E-4</v>
      </c>
      <c r="E499">
        <f t="shared" si="86"/>
        <v>0.9051934771720973</v>
      </c>
      <c r="G499">
        <f t="shared" si="87"/>
        <v>0</v>
      </c>
      <c r="O499">
        <f t="shared" si="88"/>
        <v>0.49964903714102604</v>
      </c>
      <c r="Q499">
        <f t="shared" si="84"/>
        <v>-8.7973353912496608E-4</v>
      </c>
      <c r="S499">
        <f t="shared" si="89"/>
        <v>0.90448149895618724</v>
      </c>
      <c r="U499">
        <f t="shared" si="90"/>
        <v>0</v>
      </c>
      <c r="W499">
        <f t="shared" si="91"/>
        <v>0</v>
      </c>
      <c r="AJ499">
        <f t="shared" si="92"/>
        <v>0.4051934771720973</v>
      </c>
      <c r="AK499">
        <f t="shared" si="93"/>
        <v>0.1028065228279027</v>
      </c>
      <c r="AQ499">
        <f t="shared" si="94"/>
        <v>0.26337576016186326</v>
      </c>
      <c r="AR499">
        <f t="shared" si="95"/>
        <v>6.6824239838136734E-2</v>
      </c>
    </row>
    <row r="500" spans="1:44" x14ac:dyDescent="0.25">
      <c r="A500">
        <v>0.33683278908658099</v>
      </c>
      <c r="C500">
        <f t="shared" si="85"/>
        <v>-0.42112257431454497</v>
      </c>
      <c r="E500">
        <f t="shared" si="86"/>
        <v>0.74951290712627738</v>
      </c>
      <c r="G500">
        <f t="shared" si="87"/>
        <v>0</v>
      </c>
      <c r="O500">
        <f t="shared" si="88"/>
        <v>0.66316721091341901</v>
      </c>
      <c r="Q500">
        <f t="shared" si="84"/>
        <v>0.42112257431454497</v>
      </c>
      <c r="S500">
        <f t="shared" si="89"/>
        <v>1.0923504389231853</v>
      </c>
      <c r="U500">
        <f t="shared" si="90"/>
        <v>9.2350438923185285E-2</v>
      </c>
      <c r="W500">
        <f t="shared" si="91"/>
        <v>4.6175219461592643E-2</v>
      </c>
      <c r="AJ500">
        <f t="shared" si="92"/>
        <v>0.24951290712627738</v>
      </c>
      <c r="AK500">
        <f t="shared" si="93"/>
        <v>0.25848709287372262</v>
      </c>
      <c r="AQ500">
        <f t="shared" si="94"/>
        <v>0.16218338963208032</v>
      </c>
      <c r="AR500">
        <f t="shared" si="95"/>
        <v>0.16801661036791968</v>
      </c>
    </row>
    <row r="501" spans="1:44" x14ac:dyDescent="0.25">
      <c r="A501">
        <v>0.87807855464339124</v>
      </c>
      <c r="C501">
        <f t="shared" si="85"/>
        <v>1.1654351633331117</v>
      </c>
      <c r="E501">
        <f t="shared" si="86"/>
        <v>1.5237866434326981</v>
      </c>
      <c r="G501">
        <f t="shared" si="87"/>
        <v>0.5237866434326981</v>
      </c>
      <c r="O501">
        <f t="shared" si="88"/>
        <v>0.12192144535660876</v>
      </c>
      <c r="Q501">
        <f t="shared" si="84"/>
        <v>-1.1654351633331117</v>
      </c>
      <c r="S501">
        <f t="shared" si="89"/>
        <v>0.53730012440166341</v>
      </c>
      <c r="U501">
        <f t="shared" si="90"/>
        <v>0</v>
      </c>
      <c r="W501">
        <f t="shared" si="91"/>
        <v>0.26189332171634905</v>
      </c>
      <c r="AJ501">
        <f t="shared" si="92"/>
        <v>1.0237866434326981</v>
      </c>
      <c r="AK501">
        <f t="shared" si="93"/>
        <v>8.0000000000000071E-3</v>
      </c>
      <c r="AQ501">
        <f t="shared" si="94"/>
        <v>0.66546131823125376</v>
      </c>
      <c r="AR501">
        <f t="shared" si="95"/>
        <v>0.18852532520144433</v>
      </c>
    </row>
    <row r="502" spans="1:44" x14ac:dyDescent="0.25">
      <c r="A502">
        <v>0.793359172338023</v>
      </c>
      <c r="C502">
        <f t="shared" si="85"/>
        <v>0.81813228559986861</v>
      </c>
      <c r="E502">
        <f t="shared" si="86"/>
        <v>1.3045783446779731</v>
      </c>
      <c r="G502">
        <f t="shared" si="87"/>
        <v>0.30457834467797307</v>
      </c>
      <c r="O502">
        <f t="shared" si="88"/>
        <v>0.206640827661977</v>
      </c>
      <c r="Q502">
        <f t="shared" si="84"/>
        <v>-0.81813228559986861</v>
      </c>
      <c r="S502">
        <f t="shared" si="89"/>
        <v>0.62758266409832242</v>
      </c>
      <c r="U502">
        <f t="shared" si="90"/>
        <v>0</v>
      </c>
      <c r="W502">
        <f t="shared" si="91"/>
        <v>0.15228917233898653</v>
      </c>
      <c r="AJ502">
        <f t="shared" si="92"/>
        <v>0.80457834467797307</v>
      </c>
      <c r="AK502">
        <f t="shared" si="93"/>
        <v>8.0000000000000071E-3</v>
      </c>
      <c r="AQ502">
        <f t="shared" si="94"/>
        <v>0.52297592404068249</v>
      </c>
      <c r="AR502">
        <f t="shared" si="95"/>
        <v>0.11180242063729057</v>
      </c>
    </row>
    <row r="503" spans="1:44" x14ac:dyDescent="0.25">
      <c r="A503">
        <v>0.85778374584185313</v>
      </c>
      <c r="C503">
        <f t="shared" si="85"/>
        <v>1.0704150936227237</v>
      </c>
      <c r="E503">
        <f t="shared" si="86"/>
        <v>1.4603909629224825</v>
      </c>
      <c r="G503">
        <f t="shared" si="87"/>
        <v>0.46039096292248249</v>
      </c>
      <c r="O503">
        <f t="shared" si="88"/>
        <v>0.14221625415814687</v>
      </c>
      <c r="Q503">
        <f t="shared" si="84"/>
        <v>-1.0704150936227237</v>
      </c>
      <c r="S503">
        <f t="shared" si="89"/>
        <v>0.56062436283470751</v>
      </c>
      <c r="U503">
        <f t="shared" si="90"/>
        <v>0</v>
      </c>
      <c r="W503">
        <f t="shared" si="91"/>
        <v>0.23019548146124125</v>
      </c>
      <c r="AJ503">
        <f t="shared" si="92"/>
        <v>0.96039096292248249</v>
      </c>
      <c r="AK503">
        <f t="shared" si="93"/>
        <v>8.0000000000000071E-3</v>
      </c>
      <c r="AQ503">
        <f t="shared" si="94"/>
        <v>0.6242541258996136</v>
      </c>
      <c r="AR503">
        <f t="shared" si="95"/>
        <v>0.16633683702286889</v>
      </c>
    </row>
    <row r="504" spans="1:44" x14ac:dyDescent="0.25">
      <c r="A504">
        <v>0.45197912533951839</v>
      </c>
      <c r="C504">
        <f t="shared" si="85"/>
        <v>-0.12066264126807151</v>
      </c>
      <c r="E504">
        <f t="shared" si="86"/>
        <v>0.85730462056232082</v>
      </c>
      <c r="G504">
        <f t="shared" si="87"/>
        <v>0</v>
      </c>
      <c r="O504">
        <f t="shared" si="88"/>
        <v>0.54802087466048155</v>
      </c>
      <c r="Q504">
        <f t="shared" si="84"/>
        <v>0.1206626412680714</v>
      </c>
      <c r="S504">
        <f t="shared" si="89"/>
        <v>0.95500564611556893</v>
      </c>
      <c r="U504">
        <f t="shared" si="90"/>
        <v>0</v>
      </c>
      <c r="W504">
        <f t="shared" si="91"/>
        <v>0</v>
      </c>
      <c r="AJ504">
        <f t="shared" si="92"/>
        <v>0.35730462056232082</v>
      </c>
      <c r="AK504">
        <f t="shared" si="93"/>
        <v>0.15069537943767919</v>
      </c>
      <c r="AQ504">
        <f t="shared" si="94"/>
        <v>0.23224800336550855</v>
      </c>
      <c r="AR504">
        <f t="shared" si="95"/>
        <v>9.7951996634491445E-2</v>
      </c>
    </row>
    <row r="505" spans="1:44" x14ac:dyDescent="0.25">
      <c r="A505">
        <v>0.15201269569994202</v>
      </c>
      <c r="C505">
        <f t="shared" si="85"/>
        <v>-1.0278393742816483</v>
      </c>
      <c r="E505">
        <f t="shared" si="86"/>
        <v>0.57140116966644894</v>
      </c>
      <c r="G505">
        <f t="shared" si="87"/>
        <v>0</v>
      </c>
      <c r="O505">
        <f t="shared" si="88"/>
        <v>0.84798730430005798</v>
      </c>
      <c r="Q505">
        <f t="shared" si="84"/>
        <v>1.0278393742816483</v>
      </c>
      <c r="S505">
        <f t="shared" si="89"/>
        <v>1.432847527343897</v>
      </c>
      <c r="U505">
        <f t="shared" si="90"/>
        <v>0.43284752734389698</v>
      </c>
      <c r="W505">
        <f t="shared" si="91"/>
        <v>0.21642376367194849</v>
      </c>
      <c r="AJ505">
        <f t="shared" si="92"/>
        <v>7.1401169666448938E-2</v>
      </c>
      <c r="AK505">
        <f t="shared" si="93"/>
        <v>0.43659883033355107</v>
      </c>
      <c r="AQ505">
        <f t="shared" si="94"/>
        <v>4.6410760283191813E-2</v>
      </c>
      <c r="AR505">
        <f t="shared" si="95"/>
        <v>0.28378923971680819</v>
      </c>
    </row>
    <row r="506" spans="1:44" x14ac:dyDescent="0.25">
      <c r="A506">
        <v>0.56828516495254366</v>
      </c>
      <c r="C506">
        <f t="shared" si="85"/>
        <v>0.17200999646266313</v>
      </c>
      <c r="E506">
        <f t="shared" si="86"/>
        <v>0.97718939604849731</v>
      </c>
      <c r="G506">
        <f t="shared" si="87"/>
        <v>0</v>
      </c>
      <c r="O506">
        <f t="shared" si="88"/>
        <v>0.43171483504745634</v>
      </c>
      <c r="Q506">
        <f t="shared" si="84"/>
        <v>-0.17200999646266313</v>
      </c>
      <c r="S506">
        <f t="shared" si="89"/>
        <v>0.83784244527081297</v>
      </c>
      <c r="U506">
        <f t="shared" si="90"/>
        <v>0</v>
      </c>
      <c r="W506">
        <f t="shared" si="91"/>
        <v>0</v>
      </c>
      <c r="AJ506">
        <f t="shared" si="92"/>
        <v>0.47718939604849731</v>
      </c>
      <c r="AK506">
        <f t="shared" si="93"/>
        <v>3.0810603951502702E-2</v>
      </c>
      <c r="AQ506">
        <f t="shared" si="94"/>
        <v>0.31017310743152327</v>
      </c>
      <c r="AR506">
        <f t="shared" si="95"/>
        <v>2.0026892568476728E-2</v>
      </c>
    </row>
    <row r="507" spans="1:44" x14ac:dyDescent="0.25">
      <c r="A507">
        <v>0.37736136967070527</v>
      </c>
      <c r="C507">
        <f t="shared" si="85"/>
        <v>-0.31241817520640408</v>
      </c>
      <c r="E507">
        <f t="shared" si="86"/>
        <v>0.78684999252624055</v>
      </c>
      <c r="G507">
        <f t="shared" si="87"/>
        <v>0</v>
      </c>
      <c r="O507">
        <f t="shared" si="88"/>
        <v>0.62263863032929478</v>
      </c>
      <c r="Q507">
        <f t="shared" si="84"/>
        <v>0.31241817520640419</v>
      </c>
      <c r="S507">
        <f t="shared" si="89"/>
        <v>1.0405169484076449</v>
      </c>
      <c r="U507">
        <f t="shared" si="90"/>
        <v>4.0516948407644859E-2</v>
      </c>
      <c r="W507">
        <f t="shared" si="91"/>
        <v>2.025847420382243E-2</v>
      </c>
      <c r="AJ507">
        <f t="shared" si="92"/>
        <v>0.28684999252624055</v>
      </c>
      <c r="AK507">
        <f t="shared" si="93"/>
        <v>0.22115000747375946</v>
      </c>
      <c r="AQ507">
        <f t="shared" si="94"/>
        <v>0.18645249514205636</v>
      </c>
      <c r="AR507">
        <f t="shared" si="95"/>
        <v>0.14374750485794363</v>
      </c>
    </row>
    <row r="508" spans="1:44" x14ac:dyDescent="0.25">
      <c r="A508">
        <v>0.45567186498611406</v>
      </c>
      <c r="C508">
        <f t="shared" si="85"/>
        <v>-0.11134379238880118</v>
      </c>
      <c r="E508">
        <f t="shared" si="86"/>
        <v>0.86088490647833305</v>
      </c>
      <c r="G508">
        <f t="shared" si="87"/>
        <v>0</v>
      </c>
      <c r="O508">
        <f t="shared" si="88"/>
        <v>0.54432813501388599</v>
      </c>
      <c r="Q508">
        <f t="shared" si="84"/>
        <v>0.11134379238880132</v>
      </c>
      <c r="S508">
        <f t="shared" si="89"/>
        <v>0.9510339267384843</v>
      </c>
      <c r="U508">
        <f t="shared" si="90"/>
        <v>0</v>
      </c>
      <c r="W508">
        <f t="shared" si="91"/>
        <v>0</v>
      </c>
      <c r="AJ508">
        <f t="shared" si="92"/>
        <v>0.36088490647833305</v>
      </c>
      <c r="AK508">
        <f t="shared" si="93"/>
        <v>0.14711509352166696</v>
      </c>
      <c r="AQ508">
        <f t="shared" si="94"/>
        <v>0.2345751892109165</v>
      </c>
      <c r="AR508">
        <f t="shared" si="95"/>
        <v>9.5624810789083498E-2</v>
      </c>
    </row>
    <row r="509" spans="1:44" x14ac:dyDescent="0.25">
      <c r="A509">
        <v>0.16657002471999269</v>
      </c>
      <c r="C509">
        <f t="shared" si="85"/>
        <v>-0.96780843690926632</v>
      </c>
      <c r="E509">
        <f t="shared" si="86"/>
        <v>0.58694914941158705</v>
      </c>
      <c r="G509">
        <f t="shared" si="87"/>
        <v>0</v>
      </c>
      <c r="O509">
        <f t="shared" si="88"/>
        <v>0.83342997528000728</v>
      </c>
      <c r="Q509">
        <f t="shared" si="84"/>
        <v>0.96780843690926632</v>
      </c>
      <c r="S509">
        <f t="shared" si="89"/>
        <v>1.3948921365654152</v>
      </c>
      <c r="U509">
        <f t="shared" si="90"/>
        <v>0.39489213656541522</v>
      </c>
      <c r="W509">
        <f t="shared" si="91"/>
        <v>0.19744606828270761</v>
      </c>
      <c r="AJ509">
        <f t="shared" si="92"/>
        <v>8.6949149411587046E-2</v>
      </c>
      <c r="AK509">
        <f t="shared" si="93"/>
        <v>0.42105085058841296</v>
      </c>
      <c r="AQ509">
        <f t="shared" si="94"/>
        <v>5.651694711753158E-2</v>
      </c>
      <c r="AR509">
        <f t="shared" si="95"/>
        <v>0.27368305288246841</v>
      </c>
    </row>
    <row r="510" spans="1:44" x14ac:dyDescent="0.25">
      <c r="A510">
        <v>0.30915250099185154</v>
      </c>
      <c r="C510">
        <f t="shared" si="85"/>
        <v>-0.49825403371272986</v>
      </c>
      <c r="E510">
        <f t="shared" si="86"/>
        <v>0.72409985278927913</v>
      </c>
      <c r="G510">
        <f t="shared" si="87"/>
        <v>0</v>
      </c>
      <c r="O510">
        <f t="shared" si="88"/>
        <v>0.69084749900814846</v>
      </c>
      <c r="Q510">
        <f t="shared" si="84"/>
        <v>0.49825403371272986</v>
      </c>
      <c r="S510">
        <f t="shared" si="89"/>
        <v>1.1306876391759759</v>
      </c>
      <c r="U510">
        <f t="shared" si="90"/>
        <v>0.13068763917597592</v>
      </c>
      <c r="W510">
        <f t="shared" si="91"/>
        <v>6.5343819587987961E-2</v>
      </c>
      <c r="AJ510">
        <f t="shared" si="92"/>
        <v>0.22409985278927913</v>
      </c>
      <c r="AK510">
        <f t="shared" si="93"/>
        <v>0.28390014721072088</v>
      </c>
      <c r="AQ510">
        <f t="shared" si="94"/>
        <v>0.14566490431303145</v>
      </c>
      <c r="AR510">
        <f t="shared" si="95"/>
        <v>0.18453509568696855</v>
      </c>
    </row>
    <row r="511" spans="1:44" x14ac:dyDescent="0.25">
      <c r="A511">
        <v>0.21707815790276802</v>
      </c>
      <c r="C511">
        <f t="shared" si="85"/>
        <v>-0.78209913374005513</v>
      </c>
      <c r="E511">
        <f t="shared" si="86"/>
        <v>0.63777777864990814</v>
      </c>
      <c r="G511">
        <f t="shared" si="87"/>
        <v>0</v>
      </c>
      <c r="O511">
        <f t="shared" si="88"/>
        <v>0.78292184209723192</v>
      </c>
      <c r="Q511">
        <f t="shared" si="84"/>
        <v>0.78209913374005469</v>
      </c>
      <c r="S511">
        <f t="shared" si="89"/>
        <v>1.2837241755445403</v>
      </c>
      <c r="U511">
        <f t="shared" si="90"/>
        <v>0.28372417554454032</v>
      </c>
      <c r="W511">
        <f t="shared" si="91"/>
        <v>0.14186208777227016</v>
      </c>
      <c r="AJ511">
        <f t="shared" si="92"/>
        <v>0.13777777864990814</v>
      </c>
      <c r="AK511">
        <f t="shared" si="93"/>
        <v>0.37022222135009186</v>
      </c>
      <c r="AQ511">
        <f t="shared" si="94"/>
        <v>8.9555556122440302E-2</v>
      </c>
      <c r="AR511">
        <f t="shared" si="95"/>
        <v>0.24064444387755968</v>
      </c>
    </row>
    <row r="512" spans="1:44" x14ac:dyDescent="0.25">
      <c r="A512">
        <v>0.50144962920010983</v>
      </c>
      <c r="C512">
        <f t="shared" si="85"/>
        <v>3.6336895370677183E-3</v>
      </c>
      <c r="E512">
        <f t="shared" si="86"/>
        <v>0.90630900620542232</v>
      </c>
      <c r="G512">
        <f t="shared" si="87"/>
        <v>0</v>
      </c>
      <c r="O512">
        <f t="shared" si="88"/>
        <v>0.49855037079989017</v>
      </c>
      <c r="Q512">
        <f t="shared" si="84"/>
        <v>-3.6336895370677183E-3</v>
      </c>
      <c r="S512">
        <f t="shared" si="89"/>
        <v>0.90336821930732292</v>
      </c>
      <c r="U512">
        <f t="shared" si="90"/>
        <v>0</v>
      </c>
      <c r="W512">
        <f t="shared" si="91"/>
        <v>0</v>
      </c>
      <c r="AJ512">
        <f t="shared" si="92"/>
        <v>0.40630900620542232</v>
      </c>
      <c r="AK512">
        <f t="shared" si="93"/>
        <v>0.10169099379457769</v>
      </c>
      <c r="AQ512">
        <f t="shared" si="94"/>
        <v>0.26410085403352451</v>
      </c>
      <c r="AR512">
        <f t="shared" si="95"/>
        <v>6.6099145966475481E-2</v>
      </c>
    </row>
    <row r="513" spans="1:44" x14ac:dyDescent="0.25">
      <c r="A513">
        <v>7.867671742912076E-2</v>
      </c>
      <c r="C513">
        <f t="shared" si="85"/>
        <v>-1.4140288398958483</v>
      </c>
      <c r="E513">
        <f t="shared" si="86"/>
        <v>0.48076681350740857</v>
      </c>
      <c r="G513">
        <f t="shared" si="87"/>
        <v>0</v>
      </c>
      <c r="O513">
        <f t="shared" si="88"/>
        <v>0.92132328257087925</v>
      </c>
      <c r="Q513">
        <f t="shared" si="84"/>
        <v>1.4140288398958483</v>
      </c>
      <c r="S513">
        <f t="shared" si="89"/>
        <v>1.702968528765485</v>
      </c>
      <c r="U513">
        <f t="shared" si="90"/>
        <v>0.70296852876548499</v>
      </c>
      <c r="W513">
        <f t="shared" si="91"/>
        <v>0.3514842643827425</v>
      </c>
      <c r="AJ513">
        <f t="shared" si="92"/>
        <v>0</v>
      </c>
      <c r="AK513">
        <f t="shared" si="93"/>
        <v>0.50800000000000001</v>
      </c>
      <c r="AQ513">
        <f t="shared" si="94"/>
        <v>0</v>
      </c>
      <c r="AR513">
        <f t="shared" si="95"/>
        <v>0.33019999999999999</v>
      </c>
    </row>
    <row r="514" spans="1:44" x14ac:dyDescent="0.25">
      <c r="A514">
        <v>0.19214453566087833</v>
      </c>
      <c r="C514">
        <f t="shared" si="85"/>
        <v>-0.87002073782040845</v>
      </c>
      <c r="E514">
        <f t="shared" si="86"/>
        <v>0.61318714112496864</v>
      </c>
      <c r="G514">
        <f t="shared" si="87"/>
        <v>0</v>
      </c>
      <c r="O514">
        <f t="shared" si="88"/>
        <v>0.8078554643391217</v>
      </c>
      <c r="Q514">
        <f t="shared" si="84"/>
        <v>0.87002073782040845</v>
      </c>
      <c r="S514">
        <f t="shared" si="89"/>
        <v>1.3352053527670487</v>
      </c>
      <c r="U514">
        <f t="shared" si="90"/>
        <v>0.33520535276704866</v>
      </c>
      <c r="W514">
        <f t="shared" si="91"/>
        <v>0.16760267638352433</v>
      </c>
      <c r="AJ514">
        <f t="shared" si="92"/>
        <v>0.11318714112496864</v>
      </c>
      <c r="AK514">
        <f t="shared" si="93"/>
        <v>0.39481285887503137</v>
      </c>
      <c r="AQ514">
        <f t="shared" si="94"/>
        <v>7.3571641731229612E-2</v>
      </c>
      <c r="AR514">
        <f t="shared" si="95"/>
        <v>0.2566283582687704</v>
      </c>
    </row>
    <row r="515" spans="1:44" x14ac:dyDescent="0.25">
      <c r="A515">
        <v>0.40748313852351453</v>
      </c>
      <c r="C515">
        <f t="shared" si="85"/>
        <v>-0.23402408964585406</v>
      </c>
      <c r="E515">
        <f t="shared" si="86"/>
        <v>0.81492535852758963</v>
      </c>
      <c r="G515">
        <f t="shared" si="87"/>
        <v>0</v>
      </c>
      <c r="O515">
        <f t="shared" si="88"/>
        <v>0.59251686147648552</v>
      </c>
      <c r="Q515">
        <f t="shared" si="84"/>
        <v>0.23402408964585422</v>
      </c>
      <c r="S515">
        <f t="shared" si="89"/>
        <v>1.0046696234330807</v>
      </c>
      <c r="U515">
        <f t="shared" si="90"/>
        <v>4.6696234330807496E-3</v>
      </c>
      <c r="W515">
        <f t="shared" si="91"/>
        <v>2.3348117165403748E-3</v>
      </c>
      <c r="AJ515">
        <f t="shared" si="92"/>
        <v>0.31492535852758963</v>
      </c>
      <c r="AK515">
        <f t="shared" si="93"/>
        <v>0.19307464147241038</v>
      </c>
      <c r="AQ515">
        <f t="shared" si="94"/>
        <v>0.20470148304293326</v>
      </c>
      <c r="AR515">
        <f t="shared" si="95"/>
        <v>0.12549851695706674</v>
      </c>
    </row>
    <row r="516" spans="1:44" x14ac:dyDescent="0.25">
      <c r="A516">
        <v>0.32032227546006653</v>
      </c>
      <c r="C516">
        <f t="shared" si="85"/>
        <v>-0.46679779872316346</v>
      </c>
      <c r="E516">
        <f t="shared" si="86"/>
        <v>0.73435822685443675</v>
      </c>
      <c r="G516">
        <f t="shared" si="87"/>
        <v>0</v>
      </c>
      <c r="O516">
        <f t="shared" si="88"/>
        <v>0.67967772453993347</v>
      </c>
      <c r="Q516">
        <f t="shared" si="84"/>
        <v>0.46679779872316346</v>
      </c>
      <c r="S516">
        <f t="shared" si="89"/>
        <v>1.1148928726310425</v>
      </c>
      <c r="U516">
        <f t="shared" si="90"/>
        <v>0.11489287263104253</v>
      </c>
      <c r="W516">
        <f t="shared" si="91"/>
        <v>5.7446436315521265E-2</v>
      </c>
      <c r="AJ516">
        <f t="shared" si="92"/>
        <v>0.23435822685443675</v>
      </c>
      <c r="AK516">
        <f t="shared" si="93"/>
        <v>0.27364177314556326</v>
      </c>
      <c r="AQ516">
        <f t="shared" si="94"/>
        <v>0.15233284745538389</v>
      </c>
      <c r="AR516">
        <f t="shared" si="95"/>
        <v>0.1778671525446161</v>
      </c>
    </row>
    <row r="517" spans="1:44" x14ac:dyDescent="0.25">
      <c r="A517">
        <v>0.7270424512466811</v>
      </c>
      <c r="C517">
        <f t="shared" si="85"/>
        <v>0.60389252701992724</v>
      </c>
      <c r="E517">
        <f t="shared" si="86"/>
        <v>1.1853865788972062</v>
      </c>
      <c r="G517">
        <f t="shared" si="87"/>
        <v>0.18538657889720622</v>
      </c>
      <c r="O517">
        <f t="shared" si="88"/>
        <v>0.2729575487533189</v>
      </c>
      <c r="Q517">
        <f t="shared" ref="Q517:Q580" si="96">_xlfn.NORM.S.INV(O517)</f>
        <v>-0.60389252701992724</v>
      </c>
      <c r="S517">
        <f t="shared" si="89"/>
        <v>0.69068670731844028</v>
      </c>
      <c r="U517">
        <f t="shared" si="90"/>
        <v>0</v>
      </c>
      <c r="W517">
        <f t="shared" si="91"/>
        <v>9.2693289448603111E-2</v>
      </c>
      <c r="AJ517">
        <f t="shared" si="92"/>
        <v>0.68538657889720622</v>
      </c>
      <c r="AK517">
        <f t="shared" si="93"/>
        <v>8.0000000000000071E-3</v>
      </c>
      <c r="AQ517">
        <f t="shared" si="94"/>
        <v>0.44550127628318403</v>
      </c>
      <c r="AR517">
        <f t="shared" si="95"/>
        <v>7.0085302614022182E-2</v>
      </c>
    </row>
    <row r="518" spans="1:44" x14ac:dyDescent="0.25">
      <c r="A518">
        <v>0.10589922788171026</v>
      </c>
      <c r="C518">
        <f t="shared" ref="C518:C581" si="97">_xlfn.NORM.S.INV(A518)</f>
        <v>-1.2486354073436801</v>
      </c>
      <c r="E518">
        <f t="shared" ref="E518:E581" si="98">EXP(-0.5*$K$2^2*$K$1+$K$2*SQRT($K$1)*C518)</f>
        <v>0.51767547458877883</v>
      </c>
      <c r="G518">
        <f t="shared" ref="G518:G581" si="99">MAX(E518-$K$4,0)</f>
        <v>0</v>
      </c>
      <c r="O518">
        <f t="shared" ref="O518:O581" si="100">1-A518</f>
        <v>0.89410077211828975</v>
      </c>
      <c r="Q518">
        <f t="shared" si="96"/>
        <v>1.2486354073436801</v>
      </c>
      <c r="S518">
        <f t="shared" ref="S518:S581" si="101">EXP(-0.5*$K$2^2*$K$1+$K$2*SQRT($K$1)*Q518)</f>
        <v>1.5815521369412944</v>
      </c>
      <c r="U518">
        <f t="shared" ref="U518:U581" si="102">MAX(S518-$K$4,0)</f>
        <v>0.58155213694129437</v>
      </c>
      <c r="W518">
        <f t="shared" ref="W518:W581" si="103">((U518+G518)/2)</f>
        <v>0.29077606847064719</v>
      </c>
      <c r="AJ518">
        <f t="shared" ref="AJ518:AJ581" si="104">MAX(E518-$AG$4,0)</f>
        <v>1.7675474588778828E-2</v>
      </c>
      <c r="AK518">
        <f t="shared" ref="AK518:AK581" si="105">(G518-AJ518)+$AG$7</f>
        <v>0.49032452541122118</v>
      </c>
      <c r="AQ518">
        <f t="shared" ref="AQ518:AQ581" si="106">AJ518*$AN$15</f>
        <v>1.1489058482706238E-2</v>
      </c>
      <c r="AR518">
        <f t="shared" ref="AR518:AR581" si="107">G518-AQ518+$AG$7*$AN$15</f>
        <v>0.31871094151729373</v>
      </c>
    </row>
    <row r="519" spans="1:44" x14ac:dyDescent="0.25">
      <c r="A519">
        <v>0.56825464644306767</v>
      </c>
      <c r="C519">
        <f t="shared" si="97"/>
        <v>0.17193235831158471</v>
      </c>
      <c r="E519">
        <f t="shared" si="98"/>
        <v>0.97715546780407214</v>
      </c>
      <c r="G519">
        <f t="shared" si="99"/>
        <v>0</v>
      </c>
      <c r="O519">
        <f t="shared" si="100"/>
        <v>0.43174535355693233</v>
      </c>
      <c r="Q519">
        <f t="shared" si="96"/>
        <v>-0.17193235831158471</v>
      </c>
      <c r="S519">
        <f t="shared" si="101"/>
        <v>0.8378715363665592</v>
      </c>
      <c r="U519">
        <f t="shared" si="102"/>
        <v>0</v>
      </c>
      <c r="W519">
        <f t="shared" si="103"/>
        <v>0</v>
      </c>
      <c r="AJ519">
        <f t="shared" si="104"/>
        <v>0.47715546780407214</v>
      </c>
      <c r="AK519">
        <f t="shared" si="105"/>
        <v>3.0844532195927865E-2</v>
      </c>
      <c r="AQ519">
        <f t="shared" si="106"/>
        <v>0.31015105407264693</v>
      </c>
      <c r="AR519">
        <f t="shared" si="107"/>
        <v>2.0048945927353068E-2</v>
      </c>
    </row>
    <row r="520" spans="1:44" x14ac:dyDescent="0.25">
      <c r="A520">
        <v>0.69646290475173189</v>
      </c>
      <c r="C520">
        <f t="shared" si="97"/>
        <v>0.51425432551585926</v>
      </c>
      <c r="E520">
        <f t="shared" si="98"/>
        <v>1.1388073447070053</v>
      </c>
      <c r="G520">
        <f t="shared" si="99"/>
        <v>0.13880734470700529</v>
      </c>
      <c r="O520">
        <f t="shared" si="100"/>
        <v>0.30353709524826811</v>
      </c>
      <c r="Q520">
        <f t="shared" si="96"/>
        <v>-0.51425432551585926</v>
      </c>
      <c r="S520">
        <f t="shared" si="101"/>
        <v>0.71893701501251428</v>
      </c>
      <c r="U520">
        <f t="shared" si="102"/>
        <v>0</v>
      </c>
      <c r="W520">
        <f t="shared" si="103"/>
        <v>6.9403672353502643E-2</v>
      </c>
      <c r="AJ520">
        <f t="shared" si="104"/>
        <v>0.63880734470700529</v>
      </c>
      <c r="AK520">
        <f t="shared" si="105"/>
        <v>8.0000000000000071E-3</v>
      </c>
      <c r="AQ520">
        <f t="shared" si="106"/>
        <v>0.41522477405955344</v>
      </c>
      <c r="AR520">
        <f t="shared" si="107"/>
        <v>5.3782570647451844E-2</v>
      </c>
    </row>
    <row r="521" spans="1:44" x14ac:dyDescent="0.25">
      <c r="A521">
        <v>0.32999664296395764</v>
      </c>
      <c r="C521">
        <f t="shared" si="97"/>
        <v>-0.43992243546413917</v>
      </c>
      <c r="E521">
        <f t="shared" si="98"/>
        <v>0.74323775356983535</v>
      </c>
      <c r="G521">
        <f t="shared" si="99"/>
        <v>0</v>
      </c>
      <c r="O521">
        <f t="shared" si="100"/>
        <v>0.67000335703604241</v>
      </c>
      <c r="Q521">
        <f t="shared" si="96"/>
        <v>0.43992243546413923</v>
      </c>
      <c r="S521">
        <f t="shared" si="101"/>
        <v>1.101573149568287</v>
      </c>
      <c r="U521">
        <f t="shared" si="102"/>
        <v>0.101573149568287</v>
      </c>
      <c r="W521">
        <f t="shared" si="103"/>
        <v>5.0786574784143501E-2</v>
      </c>
      <c r="AJ521">
        <f t="shared" si="104"/>
        <v>0.24323775356983535</v>
      </c>
      <c r="AK521">
        <f t="shared" si="105"/>
        <v>0.26476224643016466</v>
      </c>
      <c r="AQ521">
        <f t="shared" si="106"/>
        <v>0.15810453982039299</v>
      </c>
      <c r="AR521">
        <f t="shared" si="107"/>
        <v>0.172095460179607</v>
      </c>
    </row>
    <row r="522" spans="1:44" x14ac:dyDescent="0.25">
      <c r="A522">
        <v>0.18295846430860316</v>
      </c>
      <c r="C522">
        <f t="shared" si="97"/>
        <v>-0.90414800084214986</v>
      </c>
      <c r="E522">
        <f t="shared" si="98"/>
        <v>0.60389962518811058</v>
      </c>
      <c r="G522">
        <f t="shared" si="99"/>
        <v>0</v>
      </c>
      <c r="O522">
        <f t="shared" si="100"/>
        <v>0.81704153569139681</v>
      </c>
      <c r="Q522">
        <f t="shared" si="96"/>
        <v>0.90414800084214986</v>
      </c>
      <c r="S522">
        <f t="shared" si="101"/>
        <v>1.3557397933852877</v>
      </c>
      <c r="U522">
        <f t="shared" si="102"/>
        <v>0.35573979338528772</v>
      </c>
      <c r="W522">
        <f t="shared" si="103"/>
        <v>0.17786989669264386</v>
      </c>
      <c r="AJ522">
        <f t="shared" si="104"/>
        <v>0.10389962518811058</v>
      </c>
      <c r="AK522">
        <f t="shared" si="105"/>
        <v>0.40410037481188943</v>
      </c>
      <c r="AQ522">
        <f t="shared" si="106"/>
        <v>6.7534756372271881E-2</v>
      </c>
      <c r="AR522">
        <f t="shared" si="107"/>
        <v>0.26266524362772814</v>
      </c>
    </row>
    <row r="523" spans="1:44" x14ac:dyDescent="0.25">
      <c r="A523">
        <v>0.43894772179326763</v>
      </c>
      <c r="C523">
        <f t="shared" si="97"/>
        <v>-0.15363765681437513</v>
      </c>
      <c r="E523">
        <f t="shared" si="98"/>
        <v>0.84475481887288018</v>
      </c>
      <c r="G523">
        <f t="shared" si="99"/>
        <v>0</v>
      </c>
      <c r="O523">
        <f t="shared" si="100"/>
        <v>0.56105227820673242</v>
      </c>
      <c r="Q523">
        <f t="shared" si="96"/>
        <v>0.15363765681437527</v>
      </c>
      <c r="S523">
        <f t="shared" si="101"/>
        <v>0.96919335029112808</v>
      </c>
      <c r="U523">
        <f t="shared" si="102"/>
        <v>0</v>
      </c>
      <c r="W523">
        <f t="shared" si="103"/>
        <v>0</v>
      </c>
      <c r="AJ523">
        <f t="shared" si="104"/>
        <v>0.34475481887288018</v>
      </c>
      <c r="AK523">
        <f t="shared" si="105"/>
        <v>0.16324518112711983</v>
      </c>
      <c r="AQ523">
        <f t="shared" si="106"/>
        <v>0.22409063226737211</v>
      </c>
      <c r="AR523">
        <f t="shared" si="107"/>
        <v>0.10610936773262789</v>
      </c>
    </row>
    <row r="524" spans="1:44" x14ac:dyDescent="0.25">
      <c r="A524">
        <v>0.49949644459364606</v>
      </c>
      <c r="C524">
        <f t="shared" si="97"/>
        <v>-1.2622265545765717E-3</v>
      </c>
      <c r="E524">
        <f t="shared" si="98"/>
        <v>0.90432679513142566</v>
      </c>
      <c r="G524">
        <f t="shared" si="99"/>
        <v>0</v>
      </c>
      <c r="O524">
        <f t="shared" si="100"/>
        <v>0.50050355540635394</v>
      </c>
      <c r="Q524">
        <f t="shared" si="96"/>
        <v>1.2622265545765717E-3</v>
      </c>
      <c r="S524">
        <f t="shared" si="101"/>
        <v>0.90534832926076891</v>
      </c>
      <c r="U524">
        <f t="shared" si="102"/>
        <v>0</v>
      </c>
      <c r="W524">
        <f t="shared" si="103"/>
        <v>0</v>
      </c>
      <c r="AJ524">
        <f t="shared" si="104"/>
        <v>0.40432679513142566</v>
      </c>
      <c r="AK524">
        <f t="shared" si="105"/>
        <v>0.10367320486857434</v>
      </c>
      <c r="AQ524">
        <f t="shared" si="106"/>
        <v>0.26281241683542667</v>
      </c>
      <c r="AR524">
        <f t="shared" si="107"/>
        <v>6.7387583164573328E-2</v>
      </c>
    </row>
    <row r="525" spans="1:44" x14ac:dyDescent="0.25">
      <c r="A525">
        <v>0.5135349589526047</v>
      </c>
      <c r="C525">
        <f t="shared" si="97"/>
        <v>3.3933622056951593E-2</v>
      </c>
      <c r="E525">
        <f t="shared" si="98"/>
        <v>0.91867356830924496</v>
      </c>
      <c r="G525">
        <f t="shared" si="99"/>
        <v>0</v>
      </c>
      <c r="O525">
        <f t="shared" si="100"/>
        <v>0.4864650410473953</v>
      </c>
      <c r="Q525">
        <f t="shared" si="96"/>
        <v>-3.3933622056951593E-2</v>
      </c>
      <c r="S525">
        <f t="shared" si="101"/>
        <v>0.89120965413732223</v>
      </c>
      <c r="U525">
        <f t="shared" si="102"/>
        <v>0</v>
      </c>
      <c r="W525">
        <f t="shared" si="103"/>
        <v>0</v>
      </c>
      <c r="AJ525">
        <f t="shared" si="104"/>
        <v>0.41867356830924496</v>
      </c>
      <c r="AK525">
        <f t="shared" si="105"/>
        <v>8.9326431690755048E-2</v>
      </c>
      <c r="AQ525">
        <f t="shared" si="106"/>
        <v>0.27213781940100923</v>
      </c>
      <c r="AR525">
        <f t="shared" si="107"/>
        <v>5.8062180598990765E-2</v>
      </c>
    </row>
    <row r="526" spans="1:44" x14ac:dyDescent="0.25">
      <c r="A526">
        <v>0.34089175084688866</v>
      </c>
      <c r="C526">
        <f t="shared" si="97"/>
        <v>-0.41003059857398377</v>
      </c>
      <c r="E526">
        <f t="shared" si="98"/>
        <v>0.75324008934287512</v>
      </c>
      <c r="G526">
        <f t="shared" si="99"/>
        <v>0</v>
      </c>
      <c r="O526">
        <f t="shared" si="100"/>
        <v>0.65910824915311128</v>
      </c>
      <c r="Q526">
        <f t="shared" si="96"/>
        <v>0.41003059857398372</v>
      </c>
      <c r="S526">
        <f t="shared" si="101"/>
        <v>1.0869452710519438</v>
      </c>
      <c r="U526">
        <f t="shared" si="102"/>
        <v>8.6945271051943829E-2</v>
      </c>
      <c r="W526">
        <f t="shared" si="103"/>
        <v>4.3472635525971914E-2</v>
      </c>
      <c r="AJ526">
        <f t="shared" si="104"/>
        <v>0.25324008934287512</v>
      </c>
      <c r="AK526">
        <f t="shared" si="105"/>
        <v>0.25475991065712489</v>
      </c>
      <c r="AQ526">
        <f t="shared" si="106"/>
        <v>0.16460605807286882</v>
      </c>
      <c r="AR526">
        <f t="shared" si="107"/>
        <v>0.16559394192713117</v>
      </c>
    </row>
    <row r="527" spans="1:44" x14ac:dyDescent="0.25">
      <c r="A527">
        <v>0.38065736869411299</v>
      </c>
      <c r="C527">
        <f t="shared" si="97"/>
        <v>-0.30375475736381979</v>
      </c>
      <c r="E527">
        <f t="shared" si="98"/>
        <v>0.78990447607650927</v>
      </c>
      <c r="G527">
        <f t="shared" si="99"/>
        <v>0</v>
      </c>
      <c r="O527">
        <f t="shared" si="100"/>
        <v>0.61934263130588696</v>
      </c>
      <c r="Q527">
        <f t="shared" si="96"/>
        <v>0.30375475736381957</v>
      </c>
      <c r="S527">
        <f t="shared" si="101"/>
        <v>1.0364933708752404</v>
      </c>
      <c r="U527">
        <f t="shared" si="102"/>
        <v>3.6493370875240405E-2</v>
      </c>
      <c r="W527">
        <f t="shared" si="103"/>
        <v>1.8246685437620203E-2</v>
      </c>
      <c r="AJ527">
        <f t="shared" si="104"/>
        <v>0.28990447607650927</v>
      </c>
      <c r="AK527">
        <f t="shared" si="105"/>
        <v>0.21809552392349074</v>
      </c>
      <c r="AQ527">
        <f t="shared" si="106"/>
        <v>0.18843790944973102</v>
      </c>
      <c r="AR527">
        <f t="shared" si="107"/>
        <v>0.14176209055026898</v>
      </c>
    </row>
    <row r="528" spans="1:44" x14ac:dyDescent="0.25">
      <c r="A528">
        <v>0.80477309488204596</v>
      </c>
      <c r="C528">
        <f t="shared" si="97"/>
        <v>0.8587946672343354</v>
      </c>
      <c r="E528">
        <f t="shared" si="98"/>
        <v>1.3285188179536001</v>
      </c>
      <c r="G528">
        <f t="shared" si="99"/>
        <v>0.32851881795360005</v>
      </c>
      <c r="O528">
        <f t="shared" si="100"/>
        <v>0.19522690511795404</v>
      </c>
      <c r="Q528">
        <f t="shared" si="96"/>
        <v>-0.8587946672343354</v>
      </c>
      <c r="S528">
        <f t="shared" si="101"/>
        <v>0.61627335797856708</v>
      </c>
      <c r="U528">
        <f t="shared" si="102"/>
        <v>0</v>
      </c>
      <c r="W528">
        <f t="shared" si="103"/>
        <v>0.16425940897680003</v>
      </c>
      <c r="AJ528">
        <f t="shared" si="104"/>
        <v>0.82851881795360005</v>
      </c>
      <c r="AK528">
        <f t="shared" si="105"/>
        <v>8.0000000000000071E-3</v>
      </c>
      <c r="AQ528">
        <f t="shared" si="106"/>
        <v>0.53853723166984002</v>
      </c>
      <c r="AR528">
        <f t="shared" si="107"/>
        <v>0.12018158628376002</v>
      </c>
    </row>
    <row r="529" spans="1:44" x14ac:dyDescent="0.25">
      <c r="A529">
        <v>7.5441755424665066E-2</v>
      </c>
      <c r="C529">
        <f t="shared" si="97"/>
        <v>-1.4364177305830901</v>
      </c>
      <c r="E529">
        <f t="shared" si="98"/>
        <v>0.47597709867571159</v>
      </c>
      <c r="G529">
        <f t="shared" si="99"/>
        <v>0</v>
      </c>
      <c r="O529">
        <f t="shared" si="100"/>
        <v>0.92455824457533498</v>
      </c>
      <c r="Q529">
        <f t="shared" si="96"/>
        <v>1.4364177305830907</v>
      </c>
      <c r="S529">
        <f t="shared" si="101"/>
        <v>1.7201053482528836</v>
      </c>
      <c r="U529">
        <f t="shared" si="102"/>
        <v>0.72010534825288364</v>
      </c>
      <c r="W529">
        <f t="shared" si="103"/>
        <v>0.36005267412644182</v>
      </c>
      <c r="AJ529">
        <f t="shared" si="104"/>
        <v>0</v>
      </c>
      <c r="AK529">
        <f t="shared" si="105"/>
        <v>0.50800000000000001</v>
      </c>
      <c r="AQ529">
        <f t="shared" si="106"/>
        <v>0</v>
      </c>
      <c r="AR529">
        <f t="shared" si="107"/>
        <v>0.33019999999999999</v>
      </c>
    </row>
    <row r="530" spans="1:44" x14ac:dyDescent="0.25">
      <c r="A530">
        <v>0.61439863277077544</v>
      </c>
      <c r="C530">
        <f t="shared" si="97"/>
        <v>0.2908020276953362</v>
      </c>
      <c r="E530">
        <f t="shared" si="98"/>
        <v>1.0305066972782919</v>
      </c>
      <c r="G530">
        <f t="shared" si="99"/>
        <v>3.0506697278291917E-2</v>
      </c>
      <c r="O530">
        <f t="shared" si="100"/>
        <v>0.38560136722922456</v>
      </c>
      <c r="Q530">
        <f t="shared" si="96"/>
        <v>-0.2908020276953362</v>
      </c>
      <c r="S530">
        <f t="shared" si="101"/>
        <v>0.79449338392497693</v>
      </c>
      <c r="U530">
        <f t="shared" si="102"/>
        <v>0</v>
      </c>
      <c r="W530">
        <f t="shared" si="103"/>
        <v>1.5253348639145958E-2</v>
      </c>
      <c r="AJ530">
        <f t="shared" si="104"/>
        <v>0.53050669727829192</v>
      </c>
      <c r="AK530">
        <f t="shared" si="105"/>
        <v>8.0000000000000071E-3</v>
      </c>
      <c r="AQ530">
        <f t="shared" si="106"/>
        <v>0.34482935323088976</v>
      </c>
      <c r="AR530">
        <f t="shared" si="107"/>
        <v>1.5877344047402153E-2</v>
      </c>
    </row>
    <row r="531" spans="1:44" x14ac:dyDescent="0.25">
      <c r="A531">
        <v>0.50459303567613756</v>
      </c>
      <c r="C531">
        <f t="shared" si="97"/>
        <v>1.1513287445952508E-2</v>
      </c>
      <c r="E531">
        <f t="shared" si="98"/>
        <v>0.90950834897427812</v>
      </c>
      <c r="G531">
        <f t="shared" si="99"/>
        <v>0</v>
      </c>
      <c r="O531">
        <f t="shared" si="100"/>
        <v>0.49540696432386244</v>
      </c>
      <c r="Q531">
        <f t="shared" si="96"/>
        <v>-1.1513287445952508E-2</v>
      </c>
      <c r="S531">
        <f t="shared" si="101"/>
        <v>0.90019047543799557</v>
      </c>
      <c r="U531">
        <f t="shared" si="102"/>
        <v>0</v>
      </c>
      <c r="W531">
        <f t="shared" si="103"/>
        <v>0</v>
      </c>
      <c r="AJ531">
        <f t="shared" si="104"/>
        <v>0.40950834897427812</v>
      </c>
      <c r="AK531">
        <f t="shared" si="105"/>
        <v>9.8491651025721882E-2</v>
      </c>
      <c r="AQ531">
        <f t="shared" si="106"/>
        <v>0.2661804268332808</v>
      </c>
      <c r="AR531">
        <f t="shared" si="107"/>
        <v>6.401957316671919E-2</v>
      </c>
    </row>
    <row r="532" spans="1:44" x14ac:dyDescent="0.25">
      <c r="A532">
        <v>0.13275551622058779</v>
      </c>
      <c r="C532">
        <f t="shared" si="97"/>
        <v>-1.1134597343812618</v>
      </c>
      <c r="E532">
        <f t="shared" si="98"/>
        <v>0.54993547200982618</v>
      </c>
      <c r="G532">
        <f t="shared" si="99"/>
        <v>0</v>
      </c>
      <c r="O532">
        <f t="shared" si="100"/>
        <v>0.86724448377941221</v>
      </c>
      <c r="Q532">
        <f t="shared" si="96"/>
        <v>1.1134597343812618</v>
      </c>
      <c r="S532">
        <f t="shared" si="101"/>
        <v>1.4887760378245845</v>
      </c>
      <c r="U532">
        <f t="shared" si="102"/>
        <v>0.48877603782458445</v>
      </c>
      <c r="W532">
        <f t="shared" si="103"/>
        <v>0.24438801891229223</v>
      </c>
      <c r="AJ532">
        <f t="shared" si="104"/>
        <v>4.9935472009826176E-2</v>
      </c>
      <c r="AK532">
        <f t="shared" si="105"/>
        <v>0.45806452799017383</v>
      </c>
      <c r="AQ532">
        <f t="shared" si="106"/>
        <v>3.2458056806387019E-2</v>
      </c>
      <c r="AR532">
        <f t="shared" si="107"/>
        <v>0.29774194319361297</v>
      </c>
    </row>
    <row r="533" spans="1:44" x14ac:dyDescent="0.25">
      <c r="A533">
        <v>0.39234595782341991</v>
      </c>
      <c r="C533">
        <f t="shared" si="97"/>
        <v>-0.27320984098639234</v>
      </c>
      <c r="E533">
        <f t="shared" si="98"/>
        <v>0.80076868586290129</v>
      </c>
      <c r="G533">
        <f t="shared" si="99"/>
        <v>0</v>
      </c>
      <c r="O533">
        <f t="shared" si="100"/>
        <v>0.60765404217658014</v>
      </c>
      <c r="Q533">
        <f t="shared" si="96"/>
        <v>0.27320984098639245</v>
      </c>
      <c r="S533">
        <f t="shared" si="101"/>
        <v>1.0224310309983273</v>
      </c>
      <c r="U533">
        <f t="shared" si="102"/>
        <v>2.2431030998327328E-2</v>
      </c>
      <c r="W533">
        <f t="shared" si="103"/>
        <v>1.1215515499163664E-2</v>
      </c>
      <c r="AJ533">
        <f t="shared" si="104"/>
        <v>0.30076868586290129</v>
      </c>
      <c r="AK533">
        <f t="shared" si="105"/>
        <v>0.20723131413709872</v>
      </c>
      <c r="AQ533">
        <f t="shared" si="106"/>
        <v>0.19549964581088583</v>
      </c>
      <c r="AR533">
        <f t="shared" si="107"/>
        <v>0.13470035418911416</v>
      </c>
    </row>
    <row r="534" spans="1:44" x14ac:dyDescent="0.25">
      <c r="A534">
        <v>0.55977050080874047</v>
      </c>
      <c r="C534">
        <f t="shared" si="97"/>
        <v>0.1503873786786647</v>
      </c>
      <c r="E534">
        <f t="shared" si="98"/>
        <v>0.96778558468727716</v>
      </c>
      <c r="G534">
        <f t="shared" si="99"/>
        <v>0</v>
      </c>
      <c r="O534">
        <f t="shared" si="100"/>
        <v>0.44022949919125953</v>
      </c>
      <c r="Q534">
        <f t="shared" si="96"/>
        <v>-0.1503873786786647</v>
      </c>
      <c r="S534">
        <f t="shared" si="101"/>
        <v>0.84598362078573452</v>
      </c>
      <c r="U534">
        <f t="shared" si="102"/>
        <v>0</v>
      </c>
      <c r="W534">
        <f t="shared" si="103"/>
        <v>0</v>
      </c>
      <c r="AJ534">
        <f t="shared" si="104"/>
        <v>0.46778558468727716</v>
      </c>
      <c r="AK534">
        <f t="shared" si="105"/>
        <v>4.0214415312722851E-2</v>
      </c>
      <c r="AQ534">
        <f t="shared" si="106"/>
        <v>0.30406063004673017</v>
      </c>
      <c r="AR534">
        <f t="shared" si="107"/>
        <v>2.613936995326982E-2</v>
      </c>
    </row>
    <row r="535" spans="1:44" x14ac:dyDescent="0.25">
      <c r="A535">
        <v>0.58375804925687425</v>
      </c>
      <c r="C535">
        <f t="shared" si="97"/>
        <v>0.211516957344558</v>
      </c>
      <c r="E535">
        <f t="shared" si="98"/>
        <v>0.99460784912053557</v>
      </c>
      <c r="G535">
        <f t="shared" si="99"/>
        <v>0</v>
      </c>
      <c r="O535">
        <f t="shared" si="100"/>
        <v>0.41624195074312575</v>
      </c>
      <c r="Q535">
        <f t="shared" si="96"/>
        <v>-0.211516957344558</v>
      </c>
      <c r="S535">
        <f t="shared" si="101"/>
        <v>0.82316940671836647</v>
      </c>
      <c r="U535">
        <f t="shared" si="102"/>
        <v>0</v>
      </c>
      <c r="W535">
        <f t="shared" si="103"/>
        <v>0</v>
      </c>
      <c r="AJ535">
        <f t="shared" si="104"/>
        <v>0.49460784912053557</v>
      </c>
      <c r="AK535">
        <f t="shared" si="105"/>
        <v>1.3392150879464437E-2</v>
      </c>
      <c r="AQ535">
        <f t="shared" si="106"/>
        <v>0.32149510192834813</v>
      </c>
      <c r="AR535">
        <f t="shared" si="107"/>
        <v>8.7048980716518676E-3</v>
      </c>
    </row>
    <row r="536" spans="1:44" x14ac:dyDescent="0.25">
      <c r="A536">
        <v>0.3388470107119968</v>
      </c>
      <c r="C536">
        <f t="shared" si="97"/>
        <v>-0.41561189458123249</v>
      </c>
      <c r="E536">
        <f t="shared" si="98"/>
        <v>0.75136232284376925</v>
      </c>
      <c r="G536">
        <f t="shared" si="99"/>
        <v>0</v>
      </c>
      <c r="O536">
        <f t="shared" si="100"/>
        <v>0.66115298928800326</v>
      </c>
      <c r="Q536">
        <f t="shared" si="96"/>
        <v>0.4156118945812326</v>
      </c>
      <c r="S536">
        <f t="shared" si="101"/>
        <v>1.0896617093857401</v>
      </c>
      <c r="U536">
        <f t="shared" si="102"/>
        <v>8.966170938574014E-2</v>
      </c>
      <c r="W536">
        <f t="shared" si="103"/>
        <v>4.483085469287007E-2</v>
      </c>
      <c r="AJ536">
        <f t="shared" si="104"/>
        <v>0.25136232284376925</v>
      </c>
      <c r="AK536">
        <f t="shared" si="105"/>
        <v>0.25663767715623076</v>
      </c>
      <c r="AQ536">
        <f t="shared" si="106"/>
        <v>0.16338550984845002</v>
      </c>
      <c r="AR536">
        <f t="shared" si="107"/>
        <v>0.16681449015154998</v>
      </c>
    </row>
    <row r="537" spans="1:44" x14ac:dyDescent="0.25">
      <c r="A537">
        <v>0.87524033326212347</v>
      </c>
      <c r="C537">
        <f t="shared" si="97"/>
        <v>1.1515176617678275</v>
      </c>
      <c r="E537">
        <f t="shared" si="98"/>
        <v>1.5143319033365306</v>
      </c>
      <c r="G537">
        <f t="shared" si="99"/>
        <v>0.51433190333653056</v>
      </c>
      <c r="O537">
        <f t="shared" si="100"/>
        <v>0.12475966673787653</v>
      </c>
      <c r="Q537">
        <f t="shared" si="96"/>
        <v>-1.1515176617678275</v>
      </c>
      <c r="S537">
        <f t="shared" si="101"/>
        <v>0.54065476087116093</v>
      </c>
      <c r="U537">
        <f t="shared" si="102"/>
        <v>0</v>
      </c>
      <c r="W537">
        <f t="shared" si="103"/>
        <v>0.25716595166826528</v>
      </c>
      <c r="AJ537">
        <f t="shared" si="104"/>
        <v>1.0143319033365306</v>
      </c>
      <c r="AK537">
        <f t="shared" si="105"/>
        <v>8.0000000000000071E-3</v>
      </c>
      <c r="AQ537">
        <f t="shared" si="106"/>
        <v>0.65931573716874492</v>
      </c>
      <c r="AR537">
        <f t="shared" si="107"/>
        <v>0.18521616616778563</v>
      </c>
    </row>
    <row r="538" spans="1:44" x14ac:dyDescent="0.25">
      <c r="A538">
        <v>0.51286355174413278</v>
      </c>
      <c r="C538">
        <f t="shared" si="97"/>
        <v>3.2249731838507878E-2</v>
      </c>
      <c r="E538">
        <f t="shared" si="98"/>
        <v>0.9179820137021929</v>
      </c>
      <c r="G538">
        <f t="shared" si="99"/>
        <v>0</v>
      </c>
      <c r="O538">
        <f t="shared" si="100"/>
        <v>0.48713644825586722</v>
      </c>
      <c r="Q538">
        <f t="shared" si="96"/>
        <v>-3.2249731838507878E-2</v>
      </c>
      <c r="S538">
        <f t="shared" si="101"/>
        <v>0.89188103999561619</v>
      </c>
      <c r="U538">
        <f t="shared" si="102"/>
        <v>0</v>
      </c>
      <c r="W538">
        <f t="shared" si="103"/>
        <v>0</v>
      </c>
      <c r="AJ538">
        <f t="shared" si="104"/>
        <v>0.4179820137021929</v>
      </c>
      <c r="AK538">
        <f t="shared" si="105"/>
        <v>9.0017986297807107E-2</v>
      </c>
      <c r="AQ538">
        <f t="shared" si="106"/>
        <v>0.27168830890642537</v>
      </c>
      <c r="AR538">
        <f t="shared" si="107"/>
        <v>5.8511691093574625E-2</v>
      </c>
    </row>
    <row r="539" spans="1:44" x14ac:dyDescent="0.25">
      <c r="A539">
        <v>0.40409558397167883</v>
      </c>
      <c r="C539">
        <f t="shared" si="97"/>
        <v>-0.24276020156298547</v>
      </c>
      <c r="E539">
        <f t="shared" si="98"/>
        <v>0.81174773149790669</v>
      </c>
      <c r="G539">
        <f t="shared" si="99"/>
        <v>0</v>
      </c>
      <c r="O539">
        <f t="shared" si="100"/>
        <v>0.59590441602832112</v>
      </c>
      <c r="Q539">
        <f t="shared" si="96"/>
        <v>0.24276020156298533</v>
      </c>
      <c r="S539">
        <f t="shared" si="101"/>
        <v>1.008602452842325</v>
      </c>
      <c r="U539">
        <f t="shared" si="102"/>
        <v>8.6024528423249702E-3</v>
      </c>
      <c r="W539">
        <f t="shared" si="103"/>
        <v>4.3012264211624851E-3</v>
      </c>
      <c r="AJ539">
        <f t="shared" si="104"/>
        <v>0.31174773149790669</v>
      </c>
      <c r="AK539">
        <f t="shared" si="105"/>
        <v>0.19625226850209332</v>
      </c>
      <c r="AQ539">
        <f t="shared" si="106"/>
        <v>0.20263602547363935</v>
      </c>
      <c r="AR539">
        <f t="shared" si="107"/>
        <v>0.12756397452636065</v>
      </c>
    </row>
    <row r="540" spans="1:44" x14ac:dyDescent="0.25">
      <c r="A540">
        <v>0.18463698232978301</v>
      </c>
      <c r="C540">
        <f t="shared" si="97"/>
        <v>-0.89783417007027522</v>
      </c>
      <c r="E540">
        <f t="shared" si="98"/>
        <v>0.60560722454771687</v>
      </c>
      <c r="G540">
        <f t="shared" si="99"/>
        <v>0</v>
      </c>
      <c r="O540">
        <f t="shared" si="100"/>
        <v>0.81536301767021702</v>
      </c>
      <c r="Q540">
        <f t="shared" si="96"/>
        <v>0.89783417007027522</v>
      </c>
      <c r="S540">
        <f t="shared" si="101"/>
        <v>1.351917084029886</v>
      </c>
      <c r="U540">
        <f t="shared" si="102"/>
        <v>0.35191708402988597</v>
      </c>
      <c r="W540">
        <f t="shared" si="103"/>
        <v>0.17595854201494299</v>
      </c>
      <c r="AJ540">
        <f t="shared" si="104"/>
        <v>0.10560722454771687</v>
      </c>
      <c r="AK540">
        <f t="shared" si="105"/>
        <v>0.40239277545228314</v>
      </c>
      <c r="AQ540">
        <f t="shared" si="106"/>
        <v>6.8644695956015966E-2</v>
      </c>
      <c r="AR540">
        <f t="shared" si="107"/>
        <v>0.26155530404398403</v>
      </c>
    </row>
    <row r="541" spans="1:44" x14ac:dyDescent="0.25">
      <c r="A541">
        <v>0.38029114658040103</v>
      </c>
      <c r="C541">
        <f t="shared" si="97"/>
        <v>-0.30471622240160101</v>
      </c>
      <c r="E541">
        <f t="shared" si="98"/>
        <v>0.78956490577256999</v>
      </c>
      <c r="G541">
        <f t="shared" si="99"/>
        <v>0</v>
      </c>
      <c r="O541">
        <f t="shared" si="100"/>
        <v>0.61970885341959892</v>
      </c>
      <c r="Q541">
        <f t="shared" si="96"/>
        <v>0.30471622240160084</v>
      </c>
      <c r="S541">
        <f t="shared" si="101"/>
        <v>1.0369391383687117</v>
      </c>
      <c r="U541">
        <f t="shared" si="102"/>
        <v>3.6939138368711655E-2</v>
      </c>
      <c r="W541">
        <f t="shared" si="103"/>
        <v>1.8469569184355827E-2</v>
      </c>
      <c r="AJ541">
        <f t="shared" si="104"/>
        <v>0.28956490577256999</v>
      </c>
      <c r="AK541">
        <f t="shared" si="105"/>
        <v>0.21843509422743002</v>
      </c>
      <c r="AQ541">
        <f t="shared" si="106"/>
        <v>0.1882171887521705</v>
      </c>
      <c r="AR541">
        <f t="shared" si="107"/>
        <v>0.14198281124782949</v>
      </c>
    </row>
    <row r="542" spans="1:44" x14ac:dyDescent="0.25">
      <c r="A542">
        <v>0.98171941282387765</v>
      </c>
      <c r="C542">
        <f t="shared" si="97"/>
        <v>2.0906307800925057</v>
      </c>
      <c r="E542">
        <f t="shared" si="98"/>
        <v>2.3047184189911123</v>
      </c>
      <c r="G542">
        <f t="shared" si="99"/>
        <v>1.3047184189911123</v>
      </c>
      <c r="O542">
        <f t="shared" si="100"/>
        <v>1.8280587176122354E-2</v>
      </c>
      <c r="Q542">
        <f t="shared" si="96"/>
        <v>-2.0906307800925057</v>
      </c>
      <c r="S542">
        <f t="shared" si="101"/>
        <v>0.35524112027376442</v>
      </c>
      <c r="U542">
        <f t="shared" si="102"/>
        <v>0</v>
      </c>
      <c r="W542">
        <f t="shared" si="103"/>
        <v>0.65235920949555615</v>
      </c>
      <c r="AJ542">
        <f t="shared" si="104"/>
        <v>1.8047184189911123</v>
      </c>
      <c r="AK542">
        <f t="shared" si="105"/>
        <v>8.0000000000000071E-3</v>
      </c>
      <c r="AQ542">
        <f t="shared" si="106"/>
        <v>1.1730669723442231</v>
      </c>
      <c r="AR542">
        <f t="shared" si="107"/>
        <v>0.46185144664688921</v>
      </c>
    </row>
    <row r="543" spans="1:44" x14ac:dyDescent="0.25">
      <c r="A543">
        <v>0.71153904843287452</v>
      </c>
      <c r="C543">
        <f t="shared" si="97"/>
        <v>0.55788648167396326</v>
      </c>
      <c r="E543">
        <f t="shared" si="98"/>
        <v>1.1612469902811706</v>
      </c>
      <c r="G543">
        <f t="shared" si="99"/>
        <v>0.16124699028117062</v>
      </c>
      <c r="O543">
        <f t="shared" si="100"/>
        <v>0.28846095156712548</v>
      </c>
      <c r="Q543">
        <f t="shared" si="96"/>
        <v>-0.55788648167396326</v>
      </c>
      <c r="S543">
        <f t="shared" si="101"/>
        <v>0.70504445645946856</v>
      </c>
      <c r="U543">
        <f t="shared" si="102"/>
        <v>0</v>
      </c>
      <c r="W543">
        <f t="shared" si="103"/>
        <v>8.0623495140585311E-2</v>
      </c>
      <c r="AJ543">
        <f t="shared" si="104"/>
        <v>0.66124699028117062</v>
      </c>
      <c r="AK543">
        <f t="shared" si="105"/>
        <v>8.0000000000000071E-3</v>
      </c>
      <c r="AQ543">
        <f t="shared" si="106"/>
        <v>0.42981054368276089</v>
      </c>
      <c r="AR543">
        <f t="shared" si="107"/>
        <v>6.1636446598409722E-2</v>
      </c>
    </row>
    <row r="544" spans="1:44" x14ac:dyDescent="0.25">
      <c r="A544">
        <v>0.12237922299874875</v>
      </c>
      <c r="C544">
        <f t="shared" si="97"/>
        <v>-1.1631751516176212</v>
      </c>
      <c r="E544">
        <f t="shared" si="98"/>
        <v>0.5378434524438136</v>
      </c>
      <c r="G544">
        <f t="shared" si="99"/>
        <v>0</v>
      </c>
      <c r="O544">
        <f t="shared" si="100"/>
        <v>0.8776207770012513</v>
      </c>
      <c r="Q544">
        <f t="shared" si="96"/>
        <v>1.1631751516176216</v>
      </c>
      <c r="S544">
        <f t="shared" si="101"/>
        <v>1.5222473181701726</v>
      </c>
      <c r="U544">
        <f t="shared" si="102"/>
        <v>0.52224731817017256</v>
      </c>
      <c r="W544">
        <f t="shared" si="103"/>
        <v>0.26112365908508628</v>
      </c>
      <c r="AJ544">
        <f t="shared" si="104"/>
        <v>3.7843452443813597E-2</v>
      </c>
      <c r="AK544">
        <f t="shared" si="105"/>
        <v>0.47015654755618641</v>
      </c>
      <c r="AQ544">
        <f t="shared" si="106"/>
        <v>2.4598244088478837E-2</v>
      </c>
      <c r="AR544">
        <f t="shared" si="107"/>
        <v>0.30560175591152117</v>
      </c>
    </row>
    <row r="545" spans="1:44" x14ac:dyDescent="0.25">
      <c r="A545">
        <v>0.98104800561540573</v>
      </c>
      <c r="C545">
        <f t="shared" si="97"/>
        <v>2.0758914813308262</v>
      </c>
      <c r="E545">
        <f t="shared" si="98"/>
        <v>2.2895765624318383</v>
      </c>
      <c r="G545">
        <f t="shared" si="99"/>
        <v>1.2895765624318383</v>
      </c>
      <c r="O545">
        <f t="shared" si="100"/>
        <v>1.8951994384594273E-2</v>
      </c>
      <c r="Q545">
        <f t="shared" si="96"/>
        <v>-2.0758914813308262</v>
      </c>
      <c r="S545">
        <f t="shared" si="101"/>
        <v>0.35759046738685152</v>
      </c>
      <c r="U545">
        <f t="shared" si="102"/>
        <v>0</v>
      </c>
      <c r="W545">
        <f t="shared" si="103"/>
        <v>0.64478828121591913</v>
      </c>
      <c r="AJ545">
        <f t="shared" si="104"/>
        <v>1.7895765624318383</v>
      </c>
      <c r="AK545">
        <f t="shared" si="105"/>
        <v>8.0000000000000071E-3</v>
      </c>
      <c r="AQ545">
        <f t="shared" si="106"/>
        <v>1.1632247655806949</v>
      </c>
      <c r="AR545">
        <f t="shared" si="107"/>
        <v>0.45655179685114339</v>
      </c>
    </row>
    <row r="546" spans="1:44" x14ac:dyDescent="0.25">
      <c r="A546">
        <v>0.95529038361766416</v>
      </c>
      <c r="C546">
        <f t="shared" si="97"/>
        <v>1.6984692439204359</v>
      </c>
      <c r="E546">
        <f t="shared" si="98"/>
        <v>1.9339770636476588</v>
      </c>
      <c r="G546">
        <f t="shared" si="99"/>
        <v>0.93397706364765876</v>
      </c>
      <c r="O546">
        <f t="shared" si="100"/>
        <v>4.4709616382335837E-2</v>
      </c>
      <c r="Q546">
        <f t="shared" si="96"/>
        <v>-1.6984692439204359</v>
      </c>
      <c r="S546">
        <f t="shared" si="101"/>
        <v>0.42334046688939542</v>
      </c>
      <c r="U546">
        <f t="shared" si="102"/>
        <v>0</v>
      </c>
      <c r="W546">
        <f t="shared" si="103"/>
        <v>0.46698853182382938</v>
      </c>
      <c r="AJ546">
        <f t="shared" si="104"/>
        <v>1.4339770636476588</v>
      </c>
      <c r="AK546">
        <f t="shared" si="105"/>
        <v>8.0000000000000071E-3</v>
      </c>
      <c r="AQ546">
        <f t="shared" si="106"/>
        <v>0.93208509137097817</v>
      </c>
      <c r="AR546">
        <f t="shared" si="107"/>
        <v>0.33209197227668058</v>
      </c>
    </row>
    <row r="547" spans="1:44" x14ac:dyDescent="0.25">
      <c r="A547">
        <v>0.41074861903744619</v>
      </c>
      <c r="C547">
        <f t="shared" si="97"/>
        <v>-0.2256196735570232</v>
      </c>
      <c r="E547">
        <f t="shared" si="98"/>
        <v>0.81799407520854195</v>
      </c>
      <c r="G547">
        <f t="shared" si="99"/>
        <v>0</v>
      </c>
      <c r="O547">
        <f t="shared" si="100"/>
        <v>0.58925138096255381</v>
      </c>
      <c r="Q547">
        <f t="shared" si="96"/>
        <v>0.2256196735570232</v>
      </c>
      <c r="S547">
        <f t="shared" si="101"/>
        <v>1.0009005907154671</v>
      </c>
      <c r="U547">
        <f t="shared" si="102"/>
        <v>9.0059071546710889E-4</v>
      </c>
      <c r="W547">
        <f t="shared" si="103"/>
        <v>4.5029535773355445E-4</v>
      </c>
      <c r="AJ547">
        <f t="shared" si="104"/>
        <v>0.31799407520854195</v>
      </c>
      <c r="AK547">
        <f t="shared" si="105"/>
        <v>0.19000592479145806</v>
      </c>
      <c r="AQ547">
        <f t="shared" si="106"/>
        <v>0.20669614888555227</v>
      </c>
      <c r="AR547">
        <f t="shared" si="107"/>
        <v>0.12350385111444773</v>
      </c>
    </row>
    <row r="548" spans="1:44" x14ac:dyDescent="0.25">
      <c r="A548">
        <v>0.32328257087923828</v>
      </c>
      <c r="C548">
        <f t="shared" si="97"/>
        <v>-0.45853915073237944</v>
      </c>
      <c r="E548">
        <f t="shared" si="98"/>
        <v>0.73707550547599021</v>
      </c>
      <c r="G548">
        <f t="shared" si="99"/>
        <v>0</v>
      </c>
      <c r="O548">
        <f t="shared" si="100"/>
        <v>0.67671742912076172</v>
      </c>
      <c r="Q548">
        <f t="shared" si="96"/>
        <v>0.45853915073237944</v>
      </c>
      <c r="S548">
        <f t="shared" si="101"/>
        <v>1.110782744773563</v>
      </c>
      <c r="U548">
        <f t="shared" si="102"/>
        <v>0.11078274477356298</v>
      </c>
      <c r="W548">
        <f t="shared" si="103"/>
        <v>5.539137238678149E-2</v>
      </c>
      <c r="AJ548">
        <f t="shared" si="104"/>
        <v>0.23707550547599021</v>
      </c>
      <c r="AK548">
        <f t="shared" si="105"/>
        <v>0.2709244945240098</v>
      </c>
      <c r="AQ548">
        <f t="shared" si="106"/>
        <v>0.15409907855939364</v>
      </c>
      <c r="AR548">
        <f t="shared" si="107"/>
        <v>0.17610092144060635</v>
      </c>
    </row>
    <row r="549" spans="1:44" x14ac:dyDescent="0.25">
      <c r="A549">
        <v>7.93481246375927E-3</v>
      </c>
      <c r="C549">
        <f t="shared" si="97"/>
        <v>-2.4119001967811031</v>
      </c>
      <c r="E549">
        <f t="shared" si="98"/>
        <v>0.30769859617260209</v>
      </c>
      <c r="G549">
        <f t="shared" si="99"/>
        <v>0</v>
      </c>
      <c r="O549">
        <f t="shared" si="100"/>
        <v>0.99206518753624073</v>
      </c>
      <c r="Q549">
        <f t="shared" si="96"/>
        <v>2.4119001967811031</v>
      </c>
      <c r="S549">
        <f t="shared" si="101"/>
        <v>2.6608205668209117</v>
      </c>
      <c r="U549">
        <f t="shared" si="102"/>
        <v>1.6608205668209117</v>
      </c>
      <c r="W549">
        <f t="shared" si="103"/>
        <v>0.83041028341045586</v>
      </c>
      <c r="AJ549">
        <f t="shared" si="104"/>
        <v>0</v>
      </c>
      <c r="AK549">
        <f t="shared" si="105"/>
        <v>0.50800000000000001</v>
      </c>
      <c r="AQ549">
        <f t="shared" si="106"/>
        <v>0</v>
      </c>
      <c r="AR549">
        <f t="shared" si="107"/>
        <v>0.33019999999999999</v>
      </c>
    </row>
    <row r="550" spans="1:44" x14ac:dyDescent="0.25">
      <c r="A550">
        <v>0.40940580462050236</v>
      </c>
      <c r="C550">
        <f t="shared" si="97"/>
        <v>-0.22907373230696645</v>
      </c>
      <c r="E550">
        <f t="shared" si="98"/>
        <v>0.81673149350520391</v>
      </c>
      <c r="G550">
        <f t="shared" si="99"/>
        <v>0</v>
      </c>
      <c r="O550">
        <f t="shared" si="100"/>
        <v>0.59059419537949764</v>
      </c>
      <c r="Q550">
        <f t="shared" si="96"/>
        <v>0.22907373230696645</v>
      </c>
      <c r="S550">
        <f t="shared" si="101"/>
        <v>1.0024478786341366</v>
      </c>
      <c r="U550">
        <f t="shared" si="102"/>
        <v>2.4478786341366465E-3</v>
      </c>
      <c r="W550">
        <f t="shared" si="103"/>
        <v>1.2239393170683233E-3</v>
      </c>
      <c r="AJ550">
        <f t="shared" si="104"/>
        <v>0.31673149350520391</v>
      </c>
      <c r="AK550">
        <f t="shared" si="105"/>
        <v>0.1912685064947961</v>
      </c>
      <c r="AQ550">
        <f t="shared" si="106"/>
        <v>0.20587547077838256</v>
      </c>
      <c r="AR550">
        <f t="shared" si="107"/>
        <v>0.12432452922161744</v>
      </c>
    </row>
    <row r="551" spans="1:44" x14ac:dyDescent="0.25">
      <c r="A551">
        <v>0.17221594897305215</v>
      </c>
      <c r="C551">
        <f t="shared" si="97"/>
        <v>-0.9454446855661659</v>
      </c>
      <c r="E551">
        <f t="shared" si="98"/>
        <v>0.5928489007976474</v>
      </c>
      <c r="G551">
        <f t="shared" si="99"/>
        <v>0</v>
      </c>
      <c r="O551">
        <f t="shared" si="100"/>
        <v>0.82778405102694785</v>
      </c>
      <c r="Q551">
        <f t="shared" si="96"/>
        <v>0.9454446855661659</v>
      </c>
      <c r="S551">
        <f t="shared" si="101"/>
        <v>1.3810108308819029</v>
      </c>
      <c r="U551">
        <f t="shared" si="102"/>
        <v>0.38101083088190291</v>
      </c>
      <c r="W551">
        <f t="shared" si="103"/>
        <v>0.19050541544095145</v>
      </c>
      <c r="AJ551">
        <f t="shared" si="104"/>
        <v>9.2848900797647405E-2</v>
      </c>
      <c r="AK551">
        <f t="shared" si="105"/>
        <v>0.4151510992023526</v>
      </c>
      <c r="AQ551">
        <f t="shared" si="106"/>
        <v>6.0351785518470813E-2</v>
      </c>
      <c r="AR551">
        <f t="shared" si="107"/>
        <v>0.26984821448152918</v>
      </c>
    </row>
    <row r="552" spans="1:44" x14ac:dyDescent="0.25">
      <c r="A552">
        <v>0.48152104251228373</v>
      </c>
      <c r="C552">
        <f t="shared" si="97"/>
        <v>-4.6336453229771868E-2</v>
      </c>
      <c r="E552">
        <f t="shared" si="98"/>
        <v>0.88628005261264875</v>
      </c>
      <c r="G552">
        <f t="shared" si="99"/>
        <v>0</v>
      </c>
      <c r="O552">
        <f t="shared" si="100"/>
        <v>0.51847895748771622</v>
      </c>
      <c r="Q552">
        <f t="shared" si="96"/>
        <v>4.6336453229771736E-2</v>
      </c>
      <c r="S552">
        <f t="shared" si="101"/>
        <v>0.92378334665714334</v>
      </c>
      <c r="U552">
        <f t="shared" si="102"/>
        <v>0</v>
      </c>
      <c r="W552">
        <f t="shared" si="103"/>
        <v>0</v>
      </c>
      <c r="AJ552">
        <f t="shared" si="104"/>
        <v>0.38628005261264875</v>
      </c>
      <c r="AK552">
        <f t="shared" si="105"/>
        <v>0.12171994738735126</v>
      </c>
      <c r="AQ552">
        <f t="shared" si="106"/>
        <v>0.25108203419822167</v>
      </c>
      <c r="AR552">
        <f t="shared" si="107"/>
        <v>7.9117965801778323E-2</v>
      </c>
    </row>
    <row r="553" spans="1:44" x14ac:dyDescent="0.25">
      <c r="A553">
        <v>0.7619251075777459</v>
      </c>
      <c r="C553">
        <f t="shared" si="97"/>
        <v>0.71250876648486894</v>
      </c>
      <c r="E553">
        <f t="shared" si="98"/>
        <v>1.2443877069362477</v>
      </c>
      <c r="G553">
        <f t="shared" si="99"/>
        <v>0.24438770693624767</v>
      </c>
      <c r="O553">
        <f t="shared" si="100"/>
        <v>0.2380748924222541</v>
      </c>
      <c r="Q553">
        <f t="shared" si="96"/>
        <v>-0.71250876648486894</v>
      </c>
      <c r="S553">
        <f t="shared" si="101"/>
        <v>0.65793863802604002</v>
      </c>
      <c r="U553">
        <f t="shared" si="102"/>
        <v>0</v>
      </c>
      <c r="W553">
        <f t="shared" si="103"/>
        <v>0.12219385346812384</v>
      </c>
      <c r="AJ553">
        <f t="shared" si="104"/>
        <v>0.74438770693624767</v>
      </c>
      <c r="AK553">
        <f t="shared" si="105"/>
        <v>8.0000000000000071E-3</v>
      </c>
      <c r="AQ553">
        <f t="shared" si="106"/>
        <v>0.483852009508561</v>
      </c>
      <c r="AR553">
        <f t="shared" si="107"/>
        <v>9.0735697427686668E-2</v>
      </c>
    </row>
    <row r="554" spans="1:44" x14ac:dyDescent="0.25">
      <c r="A554">
        <v>0.79149754325998722</v>
      </c>
      <c r="C554">
        <f t="shared" si="97"/>
        <v>0.81162835925165733</v>
      </c>
      <c r="E554">
        <f t="shared" si="98"/>
        <v>1.3007893034865634</v>
      </c>
      <c r="G554">
        <f t="shared" si="99"/>
        <v>0.30078930348656341</v>
      </c>
      <c r="O554">
        <f t="shared" si="100"/>
        <v>0.20850245674001278</v>
      </c>
      <c r="Q554">
        <f t="shared" si="96"/>
        <v>-0.81162835925165733</v>
      </c>
      <c r="S554">
        <f t="shared" si="101"/>
        <v>0.62941073614573961</v>
      </c>
      <c r="U554">
        <f t="shared" si="102"/>
        <v>0</v>
      </c>
      <c r="W554">
        <f t="shared" si="103"/>
        <v>0.1503946517432817</v>
      </c>
      <c r="AJ554">
        <f t="shared" si="104"/>
        <v>0.80078930348656341</v>
      </c>
      <c r="AK554">
        <f t="shared" si="105"/>
        <v>8.0000000000000071E-3</v>
      </c>
      <c r="AQ554">
        <f t="shared" si="106"/>
        <v>0.52051304726626624</v>
      </c>
      <c r="AR554">
        <f t="shared" si="107"/>
        <v>0.11047625622029716</v>
      </c>
    </row>
    <row r="555" spans="1:44" x14ac:dyDescent="0.25">
      <c r="A555">
        <v>0.10376293221839046</v>
      </c>
      <c r="C555">
        <f t="shared" si="97"/>
        <v>-1.2603978845072663</v>
      </c>
      <c r="E555">
        <f t="shared" si="98"/>
        <v>0.51495947553757704</v>
      </c>
      <c r="G555">
        <f t="shared" si="99"/>
        <v>0</v>
      </c>
      <c r="O555">
        <f t="shared" si="100"/>
        <v>0.8962370677816095</v>
      </c>
      <c r="Q555">
        <f t="shared" si="96"/>
        <v>1.2603978845072645</v>
      </c>
      <c r="S555">
        <f t="shared" si="101"/>
        <v>1.5898935585626248</v>
      </c>
      <c r="U555">
        <f t="shared" si="102"/>
        <v>0.58989355856262482</v>
      </c>
      <c r="W555">
        <f t="shared" si="103"/>
        <v>0.29494677928131241</v>
      </c>
      <c r="AJ555">
        <f t="shared" si="104"/>
        <v>1.4959475537577038E-2</v>
      </c>
      <c r="AK555">
        <f t="shared" si="105"/>
        <v>0.49304052446242297</v>
      </c>
      <c r="AQ555">
        <f t="shared" si="106"/>
        <v>9.7236590994250749E-3</v>
      </c>
      <c r="AR555">
        <f t="shared" si="107"/>
        <v>0.32047634090057492</v>
      </c>
    </row>
    <row r="556" spans="1:44" x14ac:dyDescent="0.25">
      <c r="A556">
        <v>0.42454298532059692</v>
      </c>
      <c r="C556">
        <f t="shared" si="97"/>
        <v>-0.19028479138442478</v>
      </c>
      <c r="E556">
        <f t="shared" si="98"/>
        <v>0.83102288472774732</v>
      </c>
      <c r="G556">
        <f t="shared" si="99"/>
        <v>0</v>
      </c>
      <c r="O556">
        <f t="shared" si="100"/>
        <v>0.57545701467940313</v>
      </c>
      <c r="Q556">
        <f t="shared" si="96"/>
        <v>0.19028479138442489</v>
      </c>
      <c r="S556">
        <f t="shared" si="101"/>
        <v>0.98520843183061979</v>
      </c>
      <c r="U556">
        <f t="shared" si="102"/>
        <v>0</v>
      </c>
      <c r="W556">
        <f t="shared" si="103"/>
        <v>0</v>
      </c>
      <c r="AJ556">
        <f t="shared" si="104"/>
        <v>0.33102288472774732</v>
      </c>
      <c r="AK556">
        <f t="shared" si="105"/>
        <v>0.17697711527225268</v>
      </c>
      <c r="AQ556">
        <f t="shared" si="106"/>
        <v>0.21516487507303578</v>
      </c>
      <c r="AR556">
        <f t="shared" si="107"/>
        <v>0.11503512492696422</v>
      </c>
    </row>
    <row r="557" spans="1:44" x14ac:dyDescent="0.25">
      <c r="A557">
        <v>0.80797753837702568</v>
      </c>
      <c r="C557">
        <f t="shared" si="97"/>
        <v>0.87046759038922494</v>
      </c>
      <c r="E557">
        <f t="shared" si="98"/>
        <v>1.3354722049234169</v>
      </c>
      <c r="G557">
        <f t="shared" si="99"/>
        <v>0.33547220492341689</v>
      </c>
      <c r="O557">
        <f t="shared" si="100"/>
        <v>0.19202246162297432</v>
      </c>
      <c r="Q557">
        <f t="shared" si="96"/>
        <v>-0.87046759038922494</v>
      </c>
      <c r="S557">
        <f t="shared" si="101"/>
        <v>0.61306461494264664</v>
      </c>
      <c r="U557">
        <f t="shared" si="102"/>
        <v>0</v>
      </c>
      <c r="W557">
        <f t="shared" si="103"/>
        <v>0.16773610246170845</v>
      </c>
      <c r="AJ557">
        <f t="shared" si="104"/>
        <v>0.83547220492341689</v>
      </c>
      <c r="AK557">
        <f t="shared" si="105"/>
        <v>8.0000000000000071E-3</v>
      </c>
      <c r="AQ557">
        <f t="shared" si="106"/>
        <v>0.54305693320022097</v>
      </c>
      <c r="AR557">
        <f t="shared" si="107"/>
        <v>0.12261527172319592</v>
      </c>
    </row>
    <row r="558" spans="1:44" x14ac:dyDescent="0.25">
      <c r="A558">
        <v>0.76442762535477771</v>
      </c>
      <c r="C558">
        <f t="shared" si="97"/>
        <v>0.72061771853165413</v>
      </c>
      <c r="E558">
        <f t="shared" si="98"/>
        <v>1.2489085887131028</v>
      </c>
      <c r="G558">
        <f t="shared" si="99"/>
        <v>0.24890858871310284</v>
      </c>
      <c r="O558">
        <f t="shared" si="100"/>
        <v>0.23557237464522229</v>
      </c>
      <c r="Q558">
        <f t="shared" si="96"/>
        <v>-0.72061771853165413</v>
      </c>
      <c r="S558">
        <f t="shared" si="101"/>
        <v>0.65555698829937281</v>
      </c>
      <c r="U558">
        <f t="shared" si="102"/>
        <v>0</v>
      </c>
      <c r="W558">
        <f t="shared" si="103"/>
        <v>0.12445429435655142</v>
      </c>
      <c r="AJ558">
        <f t="shared" si="104"/>
        <v>0.74890858871310284</v>
      </c>
      <c r="AK558">
        <f t="shared" si="105"/>
        <v>8.0000000000000071E-3</v>
      </c>
      <c r="AQ558">
        <f t="shared" si="106"/>
        <v>0.48679058266351688</v>
      </c>
      <c r="AR558">
        <f t="shared" si="107"/>
        <v>9.2318006049585954E-2</v>
      </c>
    </row>
    <row r="559" spans="1:44" x14ac:dyDescent="0.25">
      <c r="A559">
        <v>0.64268929105502492</v>
      </c>
      <c r="C559">
        <f t="shared" si="97"/>
        <v>0.36565648861985894</v>
      </c>
      <c r="E559">
        <f t="shared" si="98"/>
        <v>1.0655877799712945</v>
      </c>
      <c r="G559">
        <f t="shared" si="99"/>
        <v>6.5587779971294502E-2</v>
      </c>
      <c r="O559">
        <f t="shared" si="100"/>
        <v>0.35731070894497508</v>
      </c>
      <c r="Q559">
        <f t="shared" si="96"/>
        <v>-0.36565648861985894</v>
      </c>
      <c r="S559">
        <f t="shared" si="101"/>
        <v>0.76833722051508258</v>
      </c>
      <c r="U559">
        <f t="shared" si="102"/>
        <v>0</v>
      </c>
      <c r="W559">
        <f t="shared" si="103"/>
        <v>3.2793889985647251E-2</v>
      </c>
      <c r="AJ559">
        <f t="shared" si="104"/>
        <v>0.5655877799712945</v>
      </c>
      <c r="AK559">
        <f t="shared" si="105"/>
        <v>8.0000000000000071E-3</v>
      </c>
      <c r="AQ559">
        <f t="shared" si="106"/>
        <v>0.36763205698134144</v>
      </c>
      <c r="AR559">
        <f t="shared" si="107"/>
        <v>2.8155722989953058E-2</v>
      </c>
    </row>
    <row r="560" spans="1:44" x14ac:dyDescent="0.25">
      <c r="A560">
        <v>6.1464278084658347E-2</v>
      </c>
      <c r="C560">
        <f t="shared" si="97"/>
        <v>-1.5425971244664964</v>
      </c>
      <c r="E560">
        <f t="shared" si="98"/>
        <v>0.4539036144560214</v>
      </c>
      <c r="G560">
        <f t="shared" si="99"/>
        <v>0</v>
      </c>
      <c r="O560">
        <f t="shared" si="100"/>
        <v>0.93853572191534163</v>
      </c>
      <c r="Q560">
        <f t="shared" si="96"/>
        <v>1.5425971244664962</v>
      </c>
      <c r="S560">
        <f t="shared" si="101"/>
        <v>1.8037546452657922</v>
      </c>
      <c r="U560">
        <f t="shared" si="102"/>
        <v>0.80375464526579221</v>
      </c>
      <c r="W560">
        <f t="shared" si="103"/>
        <v>0.40187732263289611</v>
      </c>
      <c r="AJ560">
        <f t="shared" si="104"/>
        <v>0</v>
      </c>
      <c r="AK560">
        <f t="shared" si="105"/>
        <v>0.50800000000000001</v>
      </c>
      <c r="AQ560">
        <f t="shared" si="106"/>
        <v>0</v>
      </c>
      <c r="AR560">
        <f t="shared" si="107"/>
        <v>0.33019999999999999</v>
      </c>
    </row>
    <row r="561" spans="1:44" x14ac:dyDescent="0.25">
      <c r="A561">
        <v>0.25501266518143256</v>
      </c>
      <c r="C561">
        <f t="shared" si="97"/>
        <v>-0.65879825134895986</v>
      </c>
      <c r="E561">
        <f t="shared" si="98"/>
        <v>0.67393370415543696</v>
      </c>
      <c r="G561">
        <f t="shared" si="99"/>
        <v>0</v>
      </c>
      <c r="O561">
        <f t="shared" si="100"/>
        <v>0.74498733481856738</v>
      </c>
      <c r="Q561">
        <f t="shared" si="96"/>
        <v>0.65879825134895975</v>
      </c>
      <c r="S561">
        <f t="shared" si="101"/>
        <v>1.2148535501782067</v>
      </c>
      <c r="U561">
        <f t="shared" si="102"/>
        <v>0.21485355017820673</v>
      </c>
      <c r="W561">
        <f t="shared" si="103"/>
        <v>0.10742677508910337</v>
      </c>
      <c r="AJ561">
        <f t="shared" si="104"/>
        <v>0.17393370415543696</v>
      </c>
      <c r="AK561">
        <f t="shared" si="105"/>
        <v>0.33406629584456304</v>
      </c>
      <c r="AQ561">
        <f t="shared" si="106"/>
        <v>0.11305690770103403</v>
      </c>
      <c r="AR561">
        <f t="shared" si="107"/>
        <v>0.21714309229896595</v>
      </c>
    </row>
    <row r="562" spans="1:44" x14ac:dyDescent="0.25">
      <c r="A562">
        <v>0.99215674306466872</v>
      </c>
      <c r="C562">
        <f t="shared" si="97"/>
        <v>2.4161287429737901</v>
      </c>
      <c r="E562">
        <f t="shared" si="98"/>
        <v>2.6658571077746798</v>
      </c>
      <c r="G562">
        <f t="shared" si="99"/>
        <v>1.6658571077746798</v>
      </c>
      <c r="O562">
        <f t="shared" si="100"/>
        <v>7.8432569353312775E-3</v>
      </c>
      <c r="Q562">
        <f t="shared" si="96"/>
        <v>-2.4161287429737901</v>
      </c>
      <c r="S562">
        <f t="shared" si="101"/>
        <v>0.30711726847258369</v>
      </c>
      <c r="U562">
        <f t="shared" si="102"/>
        <v>0</v>
      </c>
      <c r="W562">
        <f t="shared" si="103"/>
        <v>0.83292855388733988</v>
      </c>
      <c r="AJ562">
        <f t="shared" si="104"/>
        <v>2.1658571077746798</v>
      </c>
      <c r="AK562">
        <f t="shared" si="105"/>
        <v>8.0000000000000071E-3</v>
      </c>
      <c r="AQ562">
        <f t="shared" si="106"/>
        <v>1.4078071200535418</v>
      </c>
      <c r="AR562">
        <f t="shared" si="107"/>
        <v>0.58824998772113801</v>
      </c>
    </row>
    <row r="563" spans="1:44" x14ac:dyDescent="0.25">
      <c r="A563">
        <v>0.32505264442884607</v>
      </c>
      <c r="C563">
        <f t="shared" si="97"/>
        <v>-0.45361592578598831</v>
      </c>
      <c r="E563">
        <f t="shared" si="98"/>
        <v>0.73870013688160363</v>
      </c>
      <c r="G563">
        <f t="shared" si="99"/>
        <v>0</v>
      </c>
      <c r="O563">
        <f t="shared" si="100"/>
        <v>0.67494735557115393</v>
      </c>
      <c r="Q563">
        <f t="shared" si="96"/>
        <v>0.45361592578598831</v>
      </c>
      <c r="S563">
        <f t="shared" si="101"/>
        <v>1.1083397879608154</v>
      </c>
      <c r="U563">
        <f t="shared" si="102"/>
        <v>0.10833978796081545</v>
      </c>
      <c r="W563">
        <f t="shared" si="103"/>
        <v>5.4169893980407724E-2</v>
      </c>
      <c r="AJ563">
        <f t="shared" si="104"/>
        <v>0.23870013688160363</v>
      </c>
      <c r="AK563">
        <f t="shared" si="105"/>
        <v>0.26929986311839638</v>
      </c>
      <c r="AQ563">
        <f t="shared" si="106"/>
        <v>0.15515508897304237</v>
      </c>
      <c r="AR563">
        <f t="shared" si="107"/>
        <v>0.17504491102695763</v>
      </c>
    </row>
    <row r="564" spans="1:44" x14ac:dyDescent="0.25">
      <c r="A564">
        <v>0.70076601458784749</v>
      </c>
      <c r="C564">
        <f t="shared" si="97"/>
        <v>0.52660492550549831</v>
      </c>
      <c r="E564">
        <f t="shared" si="98"/>
        <v>1.1451147864352726</v>
      </c>
      <c r="G564">
        <f t="shared" si="99"/>
        <v>0.14511478643527265</v>
      </c>
      <c r="O564">
        <f t="shared" si="100"/>
        <v>0.29923398541215251</v>
      </c>
      <c r="Q564">
        <f t="shared" si="96"/>
        <v>-0.52660492550549831</v>
      </c>
      <c r="S564">
        <f t="shared" si="101"/>
        <v>0.71497701608297282</v>
      </c>
      <c r="U564">
        <f t="shared" si="102"/>
        <v>0</v>
      </c>
      <c r="W564">
        <f t="shared" si="103"/>
        <v>7.2557393217636323E-2</v>
      </c>
      <c r="AJ564">
        <f t="shared" si="104"/>
        <v>0.64511478643527265</v>
      </c>
      <c r="AK564">
        <f t="shared" si="105"/>
        <v>8.0000000000000071E-3</v>
      </c>
      <c r="AQ564">
        <f t="shared" si="106"/>
        <v>0.41932461118292724</v>
      </c>
      <c r="AR564">
        <f t="shared" si="107"/>
        <v>5.5990175252345398E-2</v>
      </c>
    </row>
    <row r="565" spans="1:44" x14ac:dyDescent="0.25">
      <c r="A565">
        <v>0.92846461378826262</v>
      </c>
      <c r="C565">
        <f t="shared" si="97"/>
        <v>1.4644509619993498</v>
      </c>
      <c r="E565">
        <f t="shared" si="98"/>
        <v>1.7418057808218865</v>
      </c>
      <c r="G565">
        <f t="shared" si="99"/>
        <v>0.74180578082188653</v>
      </c>
      <c r="O565">
        <f t="shared" si="100"/>
        <v>7.1535386211737384E-2</v>
      </c>
      <c r="Q565">
        <f t="shared" si="96"/>
        <v>-1.4644509619993491</v>
      </c>
      <c r="S565">
        <f t="shared" si="101"/>
        <v>0.47004709830028052</v>
      </c>
      <c r="U565">
        <f t="shared" si="102"/>
        <v>0</v>
      </c>
      <c r="W565">
        <f t="shared" si="103"/>
        <v>0.37090289041094326</v>
      </c>
      <c r="AJ565">
        <f t="shared" si="104"/>
        <v>1.2418057808218865</v>
      </c>
      <c r="AK565">
        <f t="shared" si="105"/>
        <v>8.0000000000000071E-3</v>
      </c>
      <c r="AQ565">
        <f t="shared" si="106"/>
        <v>0.80717375753422627</v>
      </c>
      <c r="AR565">
        <f t="shared" si="107"/>
        <v>0.26483202328766026</v>
      </c>
    </row>
    <row r="566" spans="1:44" x14ac:dyDescent="0.25">
      <c r="A566">
        <v>0.24710837122714926</v>
      </c>
      <c r="C566">
        <f t="shared" si="97"/>
        <v>-0.68361748211772522</v>
      </c>
      <c r="E566">
        <f t="shared" si="98"/>
        <v>0.66649473949547189</v>
      </c>
      <c r="G566">
        <f t="shared" si="99"/>
        <v>0</v>
      </c>
      <c r="O566">
        <f t="shared" si="100"/>
        <v>0.75289162877285076</v>
      </c>
      <c r="Q566">
        <f t="shared" si="96"/>
        <v>0.68361748211772522</v>
      </c>
      <c r="S566">
        <f t="shared" si="101"/>
        <v>1.228412925956101</v>
      </c>
      <c r="U566">
        <f t="shared" si="102"/>
        <v>0.22841292595610097</v>
      </c>
      <c r="W566">
        <f t="shared" si="103"/>
        <v>0.11420646297805048</v>
      </c>
      <c r="AJ566">
        <f t="shared" si="104"/>
        <v>0.16649473949547189</v>
      </c>
      <c r="AK566">
        <f t="shared" si="105"/>
        <v>0.34150526050452812</v>
      </c>
      <c r="AQ566">
        <f t="shared" si="106"/>
        <v>0.10822158067205673</v>
      </c>
      <c r="AR566">
        <f t="shared" si="107"/>
        <v>0.22197841932794327</v>
      </c>
    </row>
    <row r="567" spans="1:44" x14ac:dyDescent="0.25">
      <c r="A567">
        <v>0.58800012207403796</v>
      </c>
      <c r="C567">
        <f t="shared" si="97"/>
        <v>0.22240354058353598</v>
      </c>
      <c r="E567">
        <f t="shared" si="98"/>
        <v>0.99946203179309845</v>
      </c>
      <c r="G567">
        <f t="shared" si="99"/>
        <v>0</v>
      </c>
      <c r="O567">
        <f t="shared" si="100"/>
        <v>0.41199987792596204</v>
      </c>
      <c r="Q567">
        <f t="shared" si="96"/>
        <v>-0.22240354058353598</v>
      </c>
      <c r="S567">
        <f t="shared" si="101"/>
        <v>0.81917144126938646</v>
      </c>
      <c r="U567">
        <f t="shared" si="102"/>
        <v>0</v>
      </c>
      <c r="W567">
        <f t="shared" si="103"/>
        <v>0</v>
      </c>
      <c r="AJ567">
        <f t="shared" si="104"/>
        <v>0.49946203179309845</v>
      </c>
      <c r="AK567">
        <f t="shared" si="105"/>
        <v>8.5379682069015583E-3</v>
      </c>
      <c r="AQ567">
        <f t="shared" si="106"/>
        <v>0.32465032066551403</v>
      </c>
      <c r="AR567">
        <f t="shared" si="107"/>
        <v>5.5496793344859685E-3</v>
      </c>
    </row>
    <row r="568" spans="1:44" x14ac:dyDescent="0.25">
      <c r="A568">
        <v>0.26779992065187536</v>
      </c>
      <c r="C568">
        <f t="shared" si="97"/>
        <v>-0.6194805346821044</v>
      </c>
      <c r="E568">
        <f t="shared" si="98"/>
        <v>0.6858885573762622</v>
      </c>
      <c r="G568">
        <f t="shared" si="99"/>
        <v>0</v>
      </c>
      <c r="O568">
        <f t="shared" si="100"/>
        <v>0.7322000793481247</v>
      </c>
      <c r="Q568">
        <f t="shared" si="96"/>
        <v>0.61948053468210451</v>
      </c>
      <c r="S568">
        <f t="shared" si="101"/>
        <v>1.1936789792934912</v>
      </c>
      <c r="U568">
        <f t="shared" si="102"/>
        <v>0.1936789792934912</v>
      </c>
      <c r="W568">
        <f t="shared" si="103"/>
        <v>9.6839489646745602E-2</v>
      </c>
      <c r="AJ568">
        <f t="shared" si="104"/>
        <v>0.1858885573762622</v>
      </c>
      <c r="AK568">
        <f t="shared" si="105"/>
        <v>0.32211144262373781</v>
      </c>
      <c r="AQ568">
        <f t="shared" si="106"/>
        <v>0.12082756229457044</v>
      </c>
      <c r="AR568">
        <f t="shared" si="107"/>
        <v>0.20937243770542957</v>
      </c>
    </row>
    <row r="569" spans="1:44" x14ac:dyDescent="0.25">
      <c r="A569">
        <v>0.84136478774376655</v>
      </c>
      <c r="C569">
        <f t="shared" si="97"/>
        <v>1.0000828302900133</v>
      </c>
      <c r="E569">
        <f t="shared" si="98"/>
        <v>1.4151713771170418</v>
      </c>
      <c r="G569">
        <f t="shared" si="99"/>
        <v>0.41517137711704177</v>
      </c>
      <c r="O569">
        <f t="shared" si="100"/>
        <v>0.15863521225623345</v>
      </c>
      <c r="Q569">
        <f t="shared" si="96"/>
        <v>-1.0000828302900133</v>
      </c>
      <c r="S569">
        <f t="shared" si="101"/>
        <v>0.57853823665221615</v>
      </c>
      <c r="U569">
        <f t="shared" si="102"/>
        <v>0</v>
      </c>
      <c r="W569">
        <f t="shared" si="103"/>
        <v>0.20758568855852089</v>
      </c>
      <c r="AJ569">
        <f t="shared" si="104"/>
        <v>0.91517137711704177</v>
      </c>
      <c r="AK569">
        <f t="shared" si="105"/>
        <v>8.0000000000000071E-3</v>
      </c>
      <c r="AQ569">
        <f t="shared" si="106"/>
        <v>0.59486139512607716</v>
      </c>
      <c r="AR569">
        <f t="shared" si="107"/>
        <v>0.1505099819909646</v>
      </c>
    </row>
    <row r="570" spans="1:44" x14ac:dyDescent="0.25">
      <c r="A570">
        <v>0.62132633442182683</v>
      </c>
      <c r="C570">
        <f t="shared" si="97"/>
        <v>0.30896607781840774</v>
      </c>
      <c r="E570">
        <f t="shared" si="98"/>
        <v>1.0389118117932616</v>
      </c>
      <c r="G570">
        <f t="shared" si="99"/>
        <v>3.8911811793261641E-2</v>
      </c>
      <c r="O570">
        <f t="shared" si="100"/>
        <v>0.37867366557817317</v>
      </c>
      <c r="Q570">
        <f t="shared" si="96"/>
        <v>-0.30896607781840774</v>
      </c>
      <c r="S570">
        <f t="shared" si="101"/>
        <v>0.78806568929539256</v>
      </c>
      <c r="U570">
        <f t="shared" si="102"/>
        <v>0</v>
      </c>
      <c r="W570">
        <f t="shared" si="103"/>
        <v>1.9455905896630821E-2</v>
      </c>
      <c r="AJ570">
        <f t="shared" si="104"/>
        <v>0.53891181179326164</v>
      </c>
      <c r="AK570">
        <f t="shared" si="105"/>
        <v>8.0000000000000071E-3</v>
      </c>
      <c r="AQ570">
        <f t="shared" si="106"/>
        <v>0.35029267766562006</v>
      </c>
      <c r="AR570">
        <f t="shared" si="107"/>
        <v>1.8819134127641579E-2</v>
      </c>
    </row>
    <row r="571" spans="1:44" x14ac:dyDescent="0.25">
      <c r="A571">
        <v>0.26148258919034395</v>
      </c>
      <c r="C571">
        <f t="shared" si="97"/>
        <v>-0.63878135631235688</v>
      </c>
      <c r="E571">
        <f t="shared" si="98"/>
        <v>0.67999372615663523</v>
      </c>
      <c r="G571">
        <f t="shared" si="99"/>
        <v>0</v>
      </c>
      <c r="O571">
        <f t="shared" si="100"/>
        <v>0.73851741080965605</v>
      </c>
      <c r="Q571">
        <f t="shared" si="96"/>
        <v>0.63878135631235688</v>
      </c>
      <c r="S571">
        <f t="shared" si="101"/>
        <v>1.2040269219916138</v>
      </c>
      <c r="U571">
        <f t="shared" si="102"/>
        <v>0.20402692199161376</v>
      </c>
      <c r="W571">
        <f t="shared" si="103"/>
        <v>0.10201346099580688</v>
      </c>
      <c r="AJ571">
        <f t="shared" si="104"/>
        <v>0.17999372615663523</v>
      </c>
      <c r="AK571">
        <f t="shared" si="105"/>
        <v>0.32800627384336478</v>
      </c>
      <c r="AQ571">
        <f t="shared" si="106"/>
        <v>0.1169959220018129</v>
      </c>
      <c r="AR571">
        <f t="shared" si="107"/>
        <v>0.21320407799818708</v>
      </c>
    </row>
    <row r="572" spans="1:44" x14ac:dyDescent="0.25">
      <c r="A572">
        <v>0.45475630970183417</v>
      </c>
      <c r="C572">
        <f t="shared" si="97"/>
        <v>-0.11365331810408306</v>
      </c>
      <c r="E572">
        <f t="shared" si="98"/>
        <v>0.85999619941448824</v>
      </c>
      <c r="G572">
        <f t="shared" si="99"/>
        <v>0</v>
      </c>
      <c r="O572">
        <f t="shared" si="100"/>
        <v>0.54524369029816588</v>
      </c>
      <c r="Q572">
        <f t="shared" si="96"/>
        <v>0.11365331810408322</v>
      </c>
      <c r="S572">
        <f t="shared" si="101"/>
        <v>0.95201671081267436</v>
      </c>
      <c r="U572">
        <f t="shared" si="102"/>
        <v>0</v>
      </c>
      <c r="W572">
        <f t="shared" si="103"/>
        <v>0</v>
      </c>
      <c r="AJ572">
        <f t="shared" si="104"/>
        <v>0.35999619941448824</v>
      </c>
      <c r="AK572">
        <f t="shared" si="105"/>
        <v>0.14800380058551177</v>
      </c>
      <c r="AQ572">
        <f t="shared" si="106"/>
        <v>0.23399752961941736</v>
      </c>
      <c r="AR572">
        <f t="shared" si="107"/>
        <v>9.6202470380582633E-2</v>
      </c>
    </row>
    <row r="573" spans="1:44" x14ac:dyDescent="0.25">
      <c r="A573">
        <v>0.87099826044495987</v>
      </c>
      <c r="C573">
        <f t="shared" si="97"/>
        <v>1.1311226336725881</v>
      </c>
      <c r="E573">
        <f t="shared" si="98"/>
        <v>1.5005825808761113</v>
      </c>
      <c r="G573">
        <f t="shared" si="99"/>
        <v>0.50058258087611129</v>
      </c>
      <c r="O573">
        <f t="shared" si="100"/>
        <v>0.12900173955504013</v>
      </c>
      <c r="Q573">
        <f t="shared" si="96"/>
        <v>-1.1311226336725881</v>
      </c>
      <c r="S573">
        <f t="shared" si="101"/>
        <v>0.54560859462993905</v>
      </c>
      <c r="U573">
        <f t="shared" si="102"/>
        <v>0</v>
      </c>
      <c r="W573">
        <f t="shared" si="103"/>
        <v>0.25029129043805565</v>
      </c>
      <c r="AJ573">
        <f t="shared" si="104"/>
        <v>1.0005825808761113</v>
      </c>
      <c r="AK573">
        <f t="shared" si="105"/>
        <v>8.0000000000000071E-3</v>
      </c>
      <c r="AQ573">
        <f t="shared" si="106"/>
        <v>0.65037867756947232</v>
      </c>
      <c r="AR573">
        <f t="shared" si="107"/>
        <v>0.18040390330663897</v>
      </c>
    </row>
    <row r="574" spans="1:44" x14ac:dyDescent="0.25">
      <c r="A574">
        <v>0.12210455641346477</v>
      </c>
      <c r="C574">
        <f t="shared" si="97"/>
        <v>-1.1645304448519427</v>
      </c>
      <c r="E574">
        <f t="shared" si="98"/>
        <v>0.5375175613089197</v>
      </c>
      <c r="G574">
        <f t="shared" si="99"/>
        <v>0</v>
      </c>
      <c r="O574">
        <f t="shared" si="100"/>
        <v>0.87789544358653526</v>
      </c>
      <c r="Q574">
        <f t="shared" si="96"/>
        <v>1.1645304448519427</v>
      </c>
      <c r="S574">
        <f t="shared" si="101"/>
        <v>1.5231702403997265</v>
      </c>
      <c r="U574">
        <f t="shared" si="102"/>
        <v>0.52317024039972648</v>
      </c>
      <c r="W574">
        <f t="shared" si="103"/>
        <v>0.26158512019986324</v>
      </c>
      <c r="AJ574">
        <f t="shared" si="104"/>
        <v>3.75175613089197E-2</v>
      </c>
      <c r="AK574">
        <f t="shared" si="105"/>
        <v>0.47048243869108031</v>
      </c>
      <c r="AQ574">
        <f t="shared" si="106"/>
        <v>2.4386414850797806E-2</v>
      </c>
      <c r="AR574">
        <f t="shared" si="107"/>
        <v>0.30581358514920221</v>
      </c>
    </row>
    <row r="575" spans="1:44" x14ac:dyDescent="0.25">
      <c r="A575">
        <v>0.90600299081392865</v>
      </c>
      <c r="C575">
        <f t="shared" si="97"/>
        <v>1.3165365524157668</v>
      </c>
      <c r="E575">
        <f t="shared" si="98"/>
        <v>1.6303146699121656</v>
      </c>
      <c r="G575">
        <f t="shared" si="99"/>
        <v>0.63031466991216556</v>
      </c>
      <c r="O575">
        <f t="shared" si="100"/>
        <v>9.3997009186071345E-2</v>
      </c>
      <c r="Q575">
        <f t="shared" si="96"/>
        <v>-1.3165365524157668</v>
      </c>
      <c r="S575">
        <f t="shared" si="101"/>
        <v>0.50219185792034349</v>
      </c>
      <c r="U575">
        <f t="shared" si="102"/>
        <v>0</v>
      </c>
      <c r="W575">
        <f t="shared" si="103"/>
        <v>0.31515733495608278</v>
      </c>
      <c r="AJ575">
        <f t="shared" si="104"/>
        <v>1.1303146699121656</v>
      </c>
      <c r="AK575">
        <f t="shared" si="105"/>
        <v>8.0000000000000071E-3</v>
      </c>
      <c r="AQ575">
        <f t="shared" si="106"/>
        <v>0.73470453544290759</v>
      </c>
      <c r="AR575">
        <f t="shared" si="107"/>
        <v>0.22581013446925796</v>
      </c>
    </row>
    <row r="576" spans="1:44" x14ac:dyDescent="0.25">
      <c r="A576">
        <v>0.33280434583574936</v>
      </c>
      <c r="C576">
        <f t="shared" si="97"/>
        <v>-0.43218261784958312</v>
      </c>
      <c r="E576">
        <f t="shared" si="98"/>
        <v>0.745814818295506</v>
      </c>
      <c r="G576">
        <f t="shared" si="99"/>
        <v>0</v>
      </c>
      <c r="O576">
        <f t="shared" si="100"/>
        <v>0.66719565416425064</v>
      </c>
      <c r="Q576">
        <f t="shared" si="96"/>
        <v>0.43218261784958312</v>
      </c>
      <c r="S576">
        <f t="shared" si="101"/>
        <v>1.0977668088562773</v>
      </c>
      <c r="U576">
        <f t="shared" si="102"/>
        <v>9.776680885627731E-2</v>
      </c>
      <c r="W576">
        <f t="shared" si="103"/>
        <v>4.8883404428138655E-2</v>
      </c>
      <c r="AJ576">
        <f t="shared" si="104"/>
        <v>0.245814818295506</v>
      </c>
      <c r="AK576">
        <f t="shared" si="105"/>
        <v>0.26218518170449401</v>
      </c>
      <c r="AQ576">
        <f t="shared" si="106"/>
        <v>0.15977963189207892</v>
      </c>
      <c r="AR576">
        <f t="shared" si="107"/>
        <v>0.17042036810792108</v>
      </c>
    </row>
    <row r="577" spans="1:44" x14ac:dyDescent="0.25">
      <c r="A577">
        <v>4.6510208441419724E-2</v>
      </c>
      <c r="C577">
        <f t="shared" si="97"/>
        <v>-1.6796757683974066</v>
      </c>
      <c r="E577">
        <f t="shared" si="98"/>
        <v>0.42691350970292335</v>
      </c>
      <c r="G577">
        <f t="shared" si="99"/>
        <v>0</v>
      </c>
      <c r="O577">
        <f t="shared" si="100"/>
        <v>0.95348979155858027</v>
      </c>
      <c r="Q577">
        <f t="shared" si="96"/>
        <v>1.6796757683974066</v>
      </c>
      <c r="S577">
        <f t="shared" si="101"/>
        <v>1.9177906870356778</v>
      </c>
      <c r="U577">
        <f t="shared" si="102"/>
        <v>0.91779068703567779</v>
      </c>
      <c r="W577">
        <f t="shared" si="103"/>
        <v>0.45889534351783889</v>
      </c>
      <c r="AJ577">
        <f t="shared" si="104"/>
        <v>0</v>
      </c>
      <c r="AK577">
        <f t="shared" si="105"/>
        <v>0.50800000000000001</v>
      </c>
      <c r="AQ577">
        <f t="shared" si="106"/>
        <v>0</v>
      </c>
      <c r="AR577">
        <f t="shared" si="107"/>
        <v>0.33019999999999999</v>
      </c>
    </row>
    <row r="578" spans="1:44" x14ac:dyDescent="0.25">
      <c r="A578">
        <v>0.43406476027710805</v>
      </c>
      <c r="C578">
        <f t="shared" si="97"/>
        <v>-0.16603485496604578</v>
      </c>
      <c r="E578">
        <f t="shared" si="98"/>
        <v>0.84008429207773827</v>
      </c>
      <c r="G578">
        <f t="shared" si="99"/>
        <v>0</v>
      </c>
      <c r="O578">
        <f t="shared" si="100"/>
        <v>0.56593523972289195</v>
      </c>
      <c r="Q578">
        <f t="shared" si="96"/>
        <v>0.16603485496604578</v>
      </c>
      <c r="S578">
        <f t="shared" si="101"/>
        <v>0.97458167090954195</v>
      </c>
      <c r="U578">
        <f t="shared" si="102"/>
        <v>0</v>
      </c>
      <c r="W578">
        <f t="shared" si="103"/>
        <v>0</v>
      </c>
      <c r="AJ578">
        <f t="shared" si="104"/>
        <v>0.34008429207773827</v>
      </c>
      <c r="AK578">
        <f t="shared" si="105"/>
        <v>0.16791570792226174</v>
      </c>
      <c r="AQ578">
        <f t="shared" si="106"/>
        <v>0.22105478985052987</v>
      </c>
      <c r="AR578">
        <f t="shared" si="107"/>
        <v>0.10914521014947012</v>
      </c>
    </row>
    <row r="579" spans="1:44" x14ac:dyDescent="0.25">
      <c r="A579">
        <v>0.65175328836939606</v>
      </c>
      <c r="C579">
        <f t="shared" si="97"/>
        <v>0.39005831881018976</v>
      </c>
      <c r="E579">
        <f t="shared" si="98"/>
        <v>1.0772800402848219</v>
      </c>
      <c r="G579">
        <f t="shared" si="99"/>
        <v>7.7280040284821938E-2</v>
      </c>
      <c r="O579">
        <f t="shared" si="100"/>
        <v>0.34824671163060394</v>
      </c>
      <c r="Q579">
        <f t="shared" si="96"/>
        <v>-0.39005831881018976</v>
      </c>
      <c r="S579">
        <f t="shared" si="101"/>
        <v>0.75999807149635645</v>
      </c>
      <c r="U579">
        <f t="shared" si="102"/>
        <v>0</v>
      </c>
      <c r="W579">
        <f t="shared" si="103"/>
        <v>3.8640020142410969E-2</v>
      </c>
      <c r="AJ579">
        <f t="shared" si="104"/>
        <v>0.57728004028482194</v>
      </c>
      <c r="AK579">
        <f t="shared" si="105"/>
        <v>8.0000000000000071E-3</v>
      </c>
      <c r="AQ579">
        <f t="shared" si="106"/>
        <v>0.37523202618513429</v>
      </c>
      <c r="AR579">
        <f t="shared" si="107"/>
        <v>3.2248014099687639E-2</v>
      </c>
    </row>
    <row r="580" spans="1:44" x14ac:dyDescent="0.25">
      <c r="A580">
        <v>0.4587542344431898</v>
      </c>
      <c r="C580">
        <f t="shared" si="97"/>
        <v>-0.10357268043950221</v>
      </c>
      <c r="E580">
        <f t="shared" si="98"/>
        <v>0.86388198511041125</v>
      </c>
      <c r="G580">
        <f t="shared" si="99"/>
        <v>0</v>
      </c>
      <c r="O580">
        <f t="shared" si="100"/>
        <v>0.54124576555681014</v>
      </c>
      <c r="Q580">
        <f t="shared" si="96"/>
        <v>0.10357268043950207</v>
      </c>
      <c r="S580">
        <f t="shared" si="101"/>
        <v>0.94773449057783188</v>
      </c>
      <c r="U580">
        <f t="shared" si="102"/>
        <v>0</v>
      </c>
      <c r="W580">
        <f t="shared" si="103"/>
        <v>0</v>
      </c>
      <c r="AJ580">
        <f t="shared" si="104"/>
        <v>0.36388198511041125</v>
      </c>
      <c r="AK580">
        <f t="shared" si="105"/>
        <v>0.14411801488958875</v>
      </c>
      <c r="AQ580">
        <f t="shared" si="106"/>
        <v>0.23652329032176733</v>
      </c>
      <c r="AR580">
        <f t="shared" si="107"/>
        <v>9.3676709678232661E-2</v>
      </c>
    </row>
    <row r="581" spans="1:44" x14ac:dyDescent="0.25">
      <c r="A581">
        <v>0.35419782097842339</v>
      </c>
      <c r="C581">
        <f t="shared" si="97"/>
        <v>-0.37401165910553658</v>
      </c>
      <c r="E581">
        <f t="shared" si="98"/>
        <v>0.7654716502760307</v>
      </c>
      <c r="G581">
        <f t="shared" si="99"/>
        <v>0</v>
      </c>
      <c r="O581">
        <f t="shared" si="100"/>
        <v>0.64580217902157666</v>
      </c>
      <c r="Q581">
        <f t="shared" ref="Q581:Q644" si="108">_xlfn.NORM.S.INV(O581)</f>
        <v>0.37401165910553663</v>
      </c>
      <c r="S581">
        <f t="shared" si="101"/>
        <v>1.0695768455732433</v>
      </c>
      <c r="U581">
        <f t="shared" si="102"/>
        <v>6.9576845573243284E-2</v>
      </c>
      <c r="W581">
        <f t="shared" si="103"/>
        <v>3.4788422786621642E-2</v>
      </c>
      <c r="AJ581">
        <f t="shared" si="104"/>
        <v>0.2654716502760307</v>
      </c>
      <c r="AK581">
        <f t="shared" si="105"/>
        <v>0.24252834972396931</v>
      </c>
      <c r="AQ581">
        <f t="shared" si="106"/>
        <v>0.17255657267941996</v>
      </c>
      <c r="AR581">
        <f t="shared" si="107"/>
        <v>0.15764342732058004</v>
      </c>
    </row>
    <row r="582" spans="1:44" x14ac:dyDescent="0.25">
      <c r="A582">
        <v>0.12808618427076021</v>
      </c>
      <c r="C582">
        <f t="shared" ref="C582:C645" si="109">_xlfn.NORM.S.INV(A582)</f>
        <v>-1.1354845098072195</v>
      </c>
      <c r="E582">
        <f t="shared" ref="E582:E645" si="110">EXP(-0.5*$K$2^2*$K$1+$K$2*SQRT($K$1)*C582)</f>
        <v>0.54454531862998568</v>
      </c>
      <c r="G582">
        <f t="shared" ref="G582:G645" si="111">MAX(E582-$K$4,0)</f>
        <v>0</v>
      </c>
      <c r="O582">
        <f t="shared" ref="O582:O645" si="112">1-A582</f>
        <v>0.87191381572923976</v>
      </c>
      <c r="Q582">
        <f t="shared" si="108"/>
        <v>1.1354845098072195</v>
      </c>
      <c r="S582">
        <f t="shared" ref="S582:S645" si="113">EXP(-0.5*$K$2^2*$K$1+$K$2*SQRT($K$1)*Q582)</f>
        <v>1.5035126096351645</v>
      </c>
      <c r="U582">
        <f t="shared" ref="U582:U645" si="114">MAX(S582-$K$4,0)</f>
        <v>0.50351260963516453</v>
      </c>
      <c r="W582">
        <f t="shared" ref="W582:W645" si="115">((U582+G582)/2)</f>
        <v>0.25175630481758227</v>
      </c>
      <c r="AJ582">
        <f t="shared" ref="AJ582:AJ645" si="116">MAX(E582-$AG$4,0)</f>
        <v>4.4545318629985675E-2</v>
      </c>
      <c r="AK582">
        <f t="shared" ref="AK582:AK645" si="117">(G582-AJ582)+$AG$7</f>
        <v>0.46345468137001433</v>
      </c>
      <c r="AQ582">
        <f t="shared" ref="AQ582:AQ645" si="118">AJ582*$AN$15</f>
        <v>2.895445710949069E-2</v>
      </c>
      <c r="AR582">
        <f t="shared" ref="AR582:AR645" si="119">G582-AQ582+$AG$7*$AN$15</f>
        <v>0.30124554289050931</v>
      </c>
    </row>
    <row r="583" spans="1:44" x14ac:dyDescent="0.25">
      <c r="A583">
        <v>0.69670705282753986</v>
      </c>
      <c r="C583">
        <f t="shared" si="109"/>
        <v>0.51495295596053414</v>
      </c>
      <c r="E583">
        <f t="shared" si="110"/>
        <v>1.1391632058842556</v>
      </c>
      <c r="G583">
        <f t="shared" si="111"/>
        <v>0.13916320588425557</v>
      </c>
      <c r="O583">
        <f t="shared" si="112"/>
        <v>0.30329294717246014</v>
      </c>
      <c r="Q583">
        <f t="shared" si="108"/>
        <v>-0.51495295596053414</v>
      </c>
      <c r="S583">
        <f t="shared" si="113"/>
        <v>0.71871242755111309</v>
      </c>
      <c r="U583">
        <f t="shared" si="114"/>
        <v>0</v>
      </c>
      <c r="W583">
        <f t="shared" si="115"/>
        <v>6.9581602942127785E-2</v>
      </c>
      <c r="AJ583">
        <f t="shared" si="116"/>
        <v>0.63916320588425557</v>
      </c>
      <c r="AK583">
        <f t="shared" si="117"/>
        <v>8.0000000000000071E-3</v>
      </c>
      <c r="AQ583">
        <f t="shared" si="118"/>
        <v>0.41545608382476612</v>
      </c>
      <c r="AR583">
        <f t="shared" si="119"/>
        <v>5.3907122059489443E-2</v>
      </c>
    </row>
    <row r="584" spans="1:44" x14ac:dyDescent="0.25">
      <c r="A584">
        <v>7.0192571794793542E-3</v>
      </c>
      <c r="C584">
        <f t="shared" si="109"/>
        <v>-2.4562763789797746</v>
      </c>
      <c r="E584">
        <f t="shared" si="110"/>
        <v>0.30165231761909622</v>
      </c>
      <c r="G584">
        <f t="shared" si="111"/>
        <v>0</v>
      </c>
      <c r="O584">
        <f t="shared" si="112"/>
        <v>0.99298074282052062</v>
      </c>
      <c r="Q584">
        <f t="shared" si="108"/>
        <v>2.4562763789797737</v>
      </c>
      <c r="S584">
        <f t="shared" si="113"/>
        <v>2.7141536970115805</v>
      </c>
      <c r="U584">
        <f t="shared" si="114"/>
        <v>1.7141536970115805</v>
      </c>
      <c r="W584">
        <f t="shared" si="115"/>
        <v>0.85707684850579025</v>
      </c>
      <c r="AJ584">
        <f t="shared" si="116"/>
        <v>0</v>
      </c>
      <c r="AK584">
        <f t="shared" si="117"/>
        <v>0.50800000000000001</v>
      </c>
      <c r="AQ584">
        <f t="shared" si="118"/>
        <v>0</v>
      </c>
      <c r="AR584">
        <f t="shared" si="119"/>
        <v>0.33019999999999999</v>
      </c>
    </row>
    <row r="585" spans="1:44" x14ac:dyDescent="0.25">
      <c r="A585">
        <v>0.46665852839747307</v>
      </c>
      <c r="C585">
        <f t="shared" si="109"/>
        <v>-8.3672205039637446E-2</v>
      </c>
      <c r="E585">
        <f t="shared" si="110"/>
        <v>0.87160464411723948</v>
      </c>
      <c r="G585">
        <f t="shared" si="111"/>
        <v>0</v>
      </c>
      <c r="O585">
        <f t="shared" si="112"/>
        <v>0.53334147160252687</v>
      </c>
      <c r="Q585">
        <f t="shared" si="108"/>
        <v>8.3672205039637321E-2</v>
      </c>
      <c r="S585">
        <f t="shared" si="113"/>
        <v>0.9393373000062335</v>
      </c>
      <c r="U585">
        <f t="shared" si="114"/>
        <v>0</v>
      </c>
      <c r="W585">
        <f t="shared" si="115"/>
        <v>0</v>
      </c>
      <c r="AJ585">
        <f t="shared" si="116"/>
        <v>0.37160464411723948</v>
      </c>
      <c r="AK585">
        <f t="shared" si="117"/>
        <v>0.13639535588276053</v>
      </c>
      <c r="AQ585">
        <f t="shared" si="118"/>
        <v>0.24154301867620567</v>
      </c>
      <c r="AR585">
        <f t="shared" si="119"/>
        <v>8.8656981323794321E-2</v>
      </c>
    </row>
    <row r="586" spans="1:44" x14ac:dyDescent="0.25">
      <c r="A586">
        <v>9.912411877803888E-2</v>
      </c>
      <c r="C586">
        <f t="shared" si="109"/>
        <v>-1.2865584391599714</v>
      </c>
      <c r="E586">
        <f t="shared" si="110"/>
        <v>0.50896988694113909</v>
      </c>
      <c r="G586">
        <f t="shared" si="111"/>
        <v>0</v>
      </c>
      <c r="O586">
        <f t="shared" si="112"/>
        <v>0.90087588122196116</v>
      </c>
      <c r="Q586">
        <f t="shared" si="108"/>
        <v>1.2865584391599718</v>
      </c>
      <c r="S586">
        <f t="shared" si="113"/>
        <v>1.6086035226926221</v>
      </c>
      <c r="U586">
        <f t="shared" si="114"/>
        <v>0.60860352269262208</v>
      </c>
      <c r="W586">
        <f t="shared" si="115"/>
        <v>0.30430176134631104</v>
      </c>
      <c r="AJ586">
        <f t="shared" si="116"/>
        <v>8.9698869411390936E-3</v>
      </c>
      <c r="AK586">
        <f t="shared" si="117"/>
        <v>0.49903011305886091</v>
      </c>
      <c r="AQ586">
        <f t="shared" si="118"/>
        <v>5.830426511740411E-3</v>
      </c>
      <c r="AR586">
        <f t="shared" si="119"/>
        <v>0.32436957348825957</v>
      </c>
    </row>
    <row r="587" spans="1:44" x14ac:dyDescent="0.25">
      <c r="A587">
        <v>0.11841181676686911</v>
      </c>
      <c r="C587">
        <f t="shared" si="109"/>
        <v>-1.1829634491275118</v>
      </c>
      <c r="E587">
        <f t="shared" si="110"/>
        <v>0.53310475405990232</v>
      </c>
      <c r="G587">
        <f t="shared" si="111"/>
        <v>0</v>
      </c>
      <c r="O587">
        <f t="shared" si="112"/>
        <v>0.88158818323313093</v>
      </c>
      <c r="Q587">
        <f t="shared" si="108"/>
        <v>1.1829634491275125</v>
      </c>
      <c r="S587">
        <f t="shared" si="113"/>
        <v>1.535778375343442</v>
      </c>
      <c r="U587">
        <f t="shared" si="114"/>
        <v>0.53577837534344197</v>
      </c>
      <c r="W587">
        <f t="shared" si="115"/>
        <v>0.26788918767172099</v>
      </c>
      <c r="AJ587">
        <f t="shared" si="116"/>
        <v>3.3104754059902319E-2</v>
      </c>
      <c r="AK587">
        <f t="shared" si="117"/>
        <v>0.47489524594009769</v>
      </c>
      <c r="AQ587">
        <f t="shared" si="118"/>
        <v>2.1518090138936508E-2</v>
      </c>
      <c r="AR587">
        <f t="shared" si="119"/>
        <v>0.30868190986106347</v>
      </c>
    </row>
    <row r="588" spans="1:44" x14ac:dyDescent="0.25">
      <c r="A588">
        <v>0.95825067903683581</v>
      </c>
      <c r="C588">
        <f t="shared" si="109"/>
        <v>1.7307372294045473</v>
      </c>
      <c r="E588">
        <f t="shared" si="110"/>
        <v>1.9620880135357783</v>
      </c>
      <c r="G588">
        <f t="shared" si="111"/>
        <v>0.96208801353577833</v>
      </c>
      <c r="O588">
        <f t="shared" si="112"/>
        <v>4.1749320963164194E-2</v>
      </c>
      <c r="Q588">
        <f t="shared" si="108"/>
        <v>-1.7307372294045473</v>
      </c>
      <c r="S588">
        <f t="shared" si="113"/>
        <v>0.41727524322550091</v>
      </c>
      <c r="U588">
        <f t="shared" si="114"/>
        <v>0</v>
      </c>
      <c r="W588">
        <f t="shared" si="115"/>
        <v>0.48104400676788917</v>
      </c>
      <c r="AJ588">
        <f t="shared" si="116"/>
        <v>1.4620880135357783</v>
      </c>
      <c r="AK588">
        <f t="shared" si="117"/>
        <v>8.0000000000000071E-3</v>
      </c>
      <c r="AQ588">
        <f t="shared" si="118"/>
        <v>0.95035720879825591</v>
      </c>
      <c r="AR588">
        <f t="shared" si="119"/>
        <v>0.34193080473752241</v>
      </c>
    </row>
    <row r="589" spans="1:44" x14ac:dyDescent="0.25">
      <c r="A589">
        <v>0.30188909573656425</v>
      </c>
      <c r="C589">
        <f t="shared" si="109"/>
        <v>-0.51897497644075952</v>
      </c>
      <c r="E589">
        <f t="shared" si="110"/>
        <v>0.71742083983674687</v>
      </c>
      <c r="G589">
        <f t="shared" si="111"/>
        <v>0</v>
      </c>
      <c r="O589">
        <f t="shared" si="112"/>
        <v>0.69811090426343569</v>
      </c>
      <c r="Q589">
        <f t="shared" si="108"/>
        <v>0.51897497644075941</v>
      </c>
      <c r="S589">
        <f t="shared" si="113"/>
        <v>1.1412140651842348</v>
      </c>
      <c r="U589">
        <f t="shared" si="114"/>
        <v>0.14121406518423485</v>
      </c>
      <c r="W589">
        <f t="shared" si="115"/>
        <v>7.0607032592117425E-2</v>
      </c>
      <c r="AJ589">
        <f t="shared" si="116"/>
        <v>0.21742083983674687</v>
      </c>
      <c r="AK589">
        <f t="shared" si="117"/>
        <v>0.29057916016325314</v>
      </c>
      <c r="AQ589">
        <f t="shared" si="118"/>
        <v>0.14132354589388546</v>
      </c>
      <c r="AR589">
        <f t="shared" si="119"/>
        <v>0.18887645410611453</v>
      </c>
    </row>
    <row r="590" spans="1:44" x14ac:dyDescent="0.25">
      <c r="A590">
        <v>0.51332132938627273</v>
      </c>
      <c r="C590">
        <f t="shared" si="109"/>
        <v>3.3397828596223644E-2</v>
      </c>
      <c r="E590">
        <f t="shared" si="110"/>
        <v>0.91845346752127255</v>
      </c>
      <c r="G590">
        <f t="shared" si="111"/>
        <v>0</v>
      </c>
      <c r="O590">
        <f t="shared" si="112"/>
        <v>0.48667867061372727</v>
      </c>
      <c r="Q590">
        <f t="shared" si="108"/>
        <v>-3.3397828596223644E-2</v>
      </c>
      <c r="S590">
        <f t="shared" si="113"/>
        <v>0.89142322614076142</v>
      </c>
      <c r="U590">
        <f t="shared" si="114"/>
        <v>0</v>
      </c>
      <c r="W590">
        <f t="shared" si="115"/>
        <v>0</v>
      </c>
      <c r="AJ590">
        <f t="shared" si="116"/>
        <v>0.41845346752127255</v>
      </c>
      <c r="AK590">
        <f t="shared" si="117"/>
        <v>8.9546532478727459E-2</v>
      </c>
      <c r="AQ590">
        <f t="shared" si="118"/>
        <v>0.27199475388882716</v>
      </c>
      <c r="AR590">
        <f t="shared" si="119"/>
        <v>5.8205246111172837E-2</v>
      </c>
    </row>
    <row r="591" spans="1:44" x14ac:dyDescent="0.25">
      <c r="A591">
        <v>0.15707876827295755</v>
      </c>
      <c r="C591">
        <f t="shared" si="109"/>
        <v>-1.0065365548328182</v>
      </c>
      <c r="E591">
        <f t="shared" si="110"/>
        <v>0.57687087076435095</v>
      </c>
      <c r="G591">
        <f t="shared" si="111"/>
        <v>0</v>
      </c>
      <c r="O591">
        <f t="shared" si="112"/>
        <v>0.84292123172704247</v>
      </c>
      <c r="Q591">
        <f t="shared" si="108"/>
        <v>1.0065365548328182</v>
      </c>
      <c r="S591">
        <f t="shared" si="113"/>
        <v>1.4192617352877739</v>
      </c>
      <c r="U591">
        <f t="shared" si="114"/>
        <v>0.41926173528777388</v>
      </c>
      <c r="W591">
        <f t="shared" si="115"/>
        <v>0.20963086764388694</v>
      </c>
      <c r="AJ591">
        <f t="shared" si="116"/>
        <v>7.6870870764350951E-2</v>
      </c>
      <c r="AK591">
        <f t="shared" si="117"/>
        <v>0.43112912923564906</v>
      </c>
      <c r="AQ591">
        <f t="shared" si="118"/>
        <v>4.9966065996828117E-2</v>
      </c>
      <c r="AR591">
        <f t="shared" si="119"/>
        <v>0.28023393400317187</v>
      </c>
    </row>
    <row r="592" spans="1:44" x14ac:dyDescent="0.25">
      <c r="A592">
        <v>0.87560655537583543</v>
      </c>
      <c r="C592">
        <f t="shared" si="109"/>
        <v>1.1533009283122271</v>
      </c>
      <c r="E592">
        <f t="shared" si="110"/>
        <v>1.5155400663005525</v>
      </c>
      <c r="G592">
        <f t="shared" si="111"/>
        <v>0.51554006630055249</v>
      </c>
      <c r="O592">
        <f t="shared" si="112"/>
        <v>0.12439344462416457</v>
      </c>
      <c r="Q592">
        <f t="shared" si="108"/>
        <v>-1.1533009283122271</v>
      </c>
      <c r="S592">
        <f t="shared" si="113"/>
        <v>0.54022376002009054</v>
      </c>
      <c r="U592">
        <f t="shared" si="114"/>
        <v>0</v>
      </c>
      <c r="W592">
        <f t="shared" si="115"/>
        <v>0.25777003315027625</v>
      </c>
      <c r="AJ592">
        <f t="shared" si="116"/>
        <v>1.0155400663005525</v>
      </c>
      <c r="AK592">
        <f t="shared" si="117"/>
        <v>8.0000000000000071E-3</v>
      </c>
      <c r="AQ592">
        <f t="shared" si="118"/>
        <v>0.66010104309535911</v>
      </c>
      <c r="AR592">
        <f t="shared" si="119"/>
        <v>0.18563902320519338</v>
      </c>
    </row>
    <row r="593" spans="1:44" x14ac:dyDescent="0.25">
      <c r="A593">
        <v>0.81905575731681268</v>
      </c>
      <c r="C593">
        <f t="shared" si="109"/>
        <v>0.91177250811978583</v>
      </c>
      <c r="E593">
        <f t="shared" si="110"/>
        <v>1.3603704626130306</v>
      </c>
      <c r="G593">
        <f t="shared" si="111"/>
        <v>0.36037046261303063</v>
      </c>
      <c r="O593">
        <f t="shared" si="112"/>
        <v>0.18094424268318732</v>
      </c>
      <c r="Q593">
        <f t="shared" si="108"/>
        <v>-0.91177250811978583</v>
      </c>
      <c r="S593">
        <f t="shared" si="113"/>
        <v>0.60184396499270143</v>
      </c>
      <c r="U593">
        <f t="shared" si="114"/>
        <v>0</v>
      </c>
      <c r="W593">
        <f t="shared" si="115"/>
        <v>0.18018523130651531</v>
      </c>
      <c r="AJ593">
        <f t="shared" si="116"/>
        <v>0.86037046261303063</v>
      </c>
      <c r="AK593">
        <f t="shared" si="117"/>
        <v>8.0000000000000071E-3</v>
      </c>
      <c r="AQ593">
        <f t="shared" si="118"/>
        <v>0.55924080069846993</v>
      </c>
      <c r="AR593">
        <f t="shared" si="119"/>
        <v>0.13132966191456069</v>
      </c>
    </row>
    <row r="594" spans="1:44" x14ac:dyDescent="0.25">
      <c r="A594">
        <v>4.663228247932371E-2</v>
      </c>
      <c r="C594">
        <f t="shared" si="109"/>
        <v>-1.6784229268368478</v>
      </c>
      <c r="E594">
        <f t="shared" si="110"/>
        <v>0.42715277114642497</v>
      </c>
      <c r="G594">
        <f t="shared" si="111"/>
        <v>0</v>
      </c>
      <c r="O594">
        <f t="shared" si="112"/>
        <v>0.95336771752067628</v>
      </c>
      <c r="Q594">
        <f t="shared" si="108"/>
        <v>1.6784229268368478</v>
      </c>
      <c r="S594">
        <f t="shared" si="113"/>
        <v>1.9167164733137756</v>
      </c>
      <c r="U594">
        <f t="shared" si="114"/>
        <v>0.91671647331377559</v>
      </c>
      <c r="W594">
        <f t="shared" si="115"/>
        <v>0.4583582366568878</v>
      </c>
      <c r="AJ594">
        <f t="shared" si="116"/>
        <v>0</v>
      </c>
      <c r="AK594">
        <f t="shared" si="117"/>
        <v>0.50800000000000001</v>
      </c>
      <c r="AQ594">
        <f t="shared" si="118"/>
        <v>0</v>
      </c>
      <c r="AR594">
        <f t="shared" si="119"/>
        <v>0.33019999999999999</v>
      </c>
    </row>
    <row r="595" spans="1:44" x14ac:dyDescent="0.25">
      <c r="A595">
        <v>0.62511062959685049</v>
      </c>
      <c r="C595">
        <f t="shared" si="109"/>
        <v>0.31893112590808703</v>
      </c>
      <c r="E595">
        <f t="shared" si="110"/>
        <v>1.0435520594256067</v>
      </c>
      <c r="G595">
        <f t="shared" si="111"/>
        <v>4.3552059425606693E-2</v>
      </c>
      <c r="O595">
        <f t="shared" si="112"/>
        <v>0.37488937040314951</v>
      </c>
      <c r="Q595">
        <f t="shared" si="108"/>
        <v>-0.31893112590808703</v>
      </c>
      <c r="S595">
        <f t="shared" si="113"/>
        <v>0.78456148467440012</v>
      </c>
      <c r="U595">
        <f t="shared" si="114"/>
        <v>0</v>
      </c>
      <c r="W595">
        <f t="shared" si="115"/>
        <v>2.1776029712803346E-2</v>
      </c>
      <c r="AJ595">
        <f t="shared" si="116"/>
        <v>0.54355205942560669</v>
      </c>
      <c r="AK595">
        <f t="shared" si="117"/>
        <v>8.0000000000000071E-3</v>
      </c>
      <c r="AQ595">
        <f t="shared" si="118"/>
        <v>0.35330883862664436</v>
      </c>
      <c r="AR595">
        <f t="shared" si="119"/>
        <v>2.0443220798962325E-2</v>
      </c>
    </row>
    <row r="596" spans="1:44" x14ac:dyDescent="0.25">
      <c r="A596">
        <v>0.30075991088595233</v>
      </c>
      <c r="C596">
        <f t="shared" si="109"/>
        <v>-0.52221618000607173</v>
      </c>
      <c r="E596">
        <f t="shared" si="110"/>
        <v>0.71638168425513737</v>
      </c>
      <c r="G596">
        <f t="shared" si="111"/>
        <v>0</v>
      </c>
      <c r="O596">
        <f t="shared" si="112"/>
        <v>0.69924008911404767</v>
      </c>
      <c r="Q596">
        <f t="shared" si="108"/>
        <v>0.52221618000607173</v>
      </c>
      <c r="S596">
        <f t="shared" si="113"/>
        <v>1.1428694661970071</v>
      </c>
      <c r="U596">
        <f t="shared" si="114"/>
        <v>0.14286946619700713</v>
      </c>
      <c r="W596">
        <f t="shared" si="115"/>
        <v>7.1434733098503567E-2</v>
      </c>
      <c r="AJ596">
        <f t="shared" si="116"/>
        <v>0.21638168425513737</v>
      </c>
      <c r="AK596">
        <f t="shared" si="117"/>
        <v>0.29161831574486263</v>
      </c>
      <c r="AQ596">
        <f t="shared" si="118"/>
        <v>0.14064809476583931</v>
      </c>
      <c r="AR596">
        <f t="shared" si="119"/>
        <v>0.18955190523416068</v>
      </c>
    </row>
    <row r="597" spans="1:44" x14ac:dyDescent="0.25">
      <c r="A597">
        <v>0.95632801293984804</v>
      </c>
      <c r="C597">
        <f t="shared" si="109"/>
        <v>1.7095777978770756</v>
      </c>
      <c r="E597">
        <f t="shared" si="110"/>
        <v>1.9436087660948211</v>
      </c>
      <c r="G597">
        <f t="shared" si="111"/>
        <v>0.94360876609482114</v>
      </c>
      <c r="O597">
        <f t="shared" si="112"/>
        <v>4.3671987060151962E-2</v>
      </c>
      <c r="Q597">
        <f t="shared" si="108"/>
        <v>-1.7095777978770756</v>
      </c>
      <c r="S597">
        <f t="shared" si="113"/>
        <v>0.42124257070676291</v>
      </c>
      <c r="U597">
        <f t="shared" si="114"/>
        <v>0</v>
      </c>
      <c r="W597">
        <f t="shared" si="115"/>
        <v>0.47180438304741057</v>
      </c>
      <c r="AJ597">
        <f t="shared" si="116"/>
        <v>1.4436087660948211</v>
      </c>
      <c r="AK597">
        <f t="shared" si="117"/>
        <v>8.0000000000000071E-3</v>
      </c>
      <c r="AQ597">
        <f t="shared" si="118"/>
        <v>0.93834569796163381</v>
      </c>
      <c r="AR597">
        <f t="shared" si="119"/>
        <v>0.33546306813318733</v>
      </c>
    </row>
    <row r="598" spans="1:44" x14ac:dyDescent="0.25">
      <c r="A598">
        <v>0.69548631244850001</v>
      </c>
      <c r="C598">
        <f t="shared" si="109"/>
        <v>0.51146230763151934</v>
      </c>
      <c r="E598">
        <f t="shared" si="110"/>
        <v>1.1373862849359138</v>
      </c>
      <c r="G598">
        <f t="shared" si="111"/>
        <v>0.13738628493591376</v>
      </c>
      <c r="O598">
        <f t="shared" si="112"/>
        <v>0.30451368755149999</v>
      </c>
      <c r="Q598">
        <f t="shared" si="108"/>
        <v>-0.51146230763151934</v>
      </c>
      <c r="S598">
        <f t="shared" si="113"/>
        <v>0.7198352608270755</v>
      </c>
      <c r="U598">
        <f t="shared" si="114"/>
        <v>0</v>
      </c>
      <c r="W598">
        <f t="shared" si="115"/>
        <v>6.869314246795688E-2</v>
      </c>
      <c r="AJ598">
        <f t="shared" si="116"/>
        <v>0.63738628493591376</v>
      </c>
      <c r="AK598">
        <f t="shared" si="117"/>
        <v>8.0000000000000071E-3</v>
      </c>
      <c r="AQ598">
        <f t="shared" si="118"/>
        <v>0.41430108520834397</v>
      </c>
      <c r="AR598">
        <f t="shared" si="119"/>
        <v>5.3285199727569788E-2</v>
      </c>
    </row>
    <row r="599" spans="1:44" x14ac:dyDescent="0.25">
      <c r="A599">
        <v>0.60029908139286481</v>
      </c>
      <c r="C599">
        <f t="shared" si="109"/>
        <v>0.2541213144361581</v>
      </c>
      <c r="E599">
        <f t="shared" si="110"/>
        <v>1.0137400453023371</v>
      </c>
      <c r="G599">
        <f t="shared" si="111"/>
        <v>1.3740045302337078E-2</v>
      </c>
      <c r="O599">
        <f t="shared" si="112"/>
        <v>0.39970091860713519</v>
      </c>
      <c r="Q599">
        <f t="shared" si="108"/>
        <v>-0.2541213144361581</v>
      </c>
      <c r="S599">
        <f t="shared" si="113"/>
        <v>0.80763382769771519</v>
      </c>
      <c r="U599">
        <f t="shared" si="114"/>
        <v>0</v>
      </c>
      <c r="W599">
        <f t="shared" si="115"/>
        <v>6.8700226511685392E-3</v>
      </c>
      <c r="AJ599">
        <f t="shared" si="116"/>
        <v>0.51374004530233708</v>
      </c>
      <c r="AK599">
        <f t="shared" si="117"/>
        <v>8.0000000000000071E-3</v>
      </c>
      <c r="AQ599">
        <f t="shared" si="118"/>
        <v>0.33393102944651909</v>
      </c>
      <c r="AR599">
        <f t="shared" si="119"/>
        <v>1.0009015855817982E-2</v>
      </c>
    </row>
    <row r="600" spans="1:44" x14ac:dyDescent="0.25">
      <c r="A600">
        <v>0.29960020752586441</v>
      </c>
      <c r="C600">
        <f t="shared" si="109"/>
        <v>-0.52555070436503903</v>
      </c>
      <c r="E600">
        <f t="shared" si="110"/>
        <v>0.71531418006976566</v>
      </c>
      <c r="G600">
        <f t="shared" si="111"/>
        <v>0</v>
      </c>
      <c r="O600">
        <f t="shared" si="112"/>
        <v>0.70039979247413564</v>
      </c>
      <c r="Q600">
        <f t="shared" si="108"/>
        <v>0.52555070436503926</v>
      </c>
      <c r="S600">
        <f t="shared" si="113"/>
        <v>1.1445750355433049</v>
      </c>
      <c r="U600">
        <f t="shared" si="114"/>
        <v>0.14457503554330486</v>
      </c>
      <c r="W600">
        <f t="shared" si="115"/>
        <v>7.2287517771652432E-2</v>
      </c>
      <c r="AJ600">
        <f t="shared" si="116"/>
        <v>0.21531418006976566</v>
      </c>
      <c r="AK600">
        <f t="shared" si="117"/>
        <v>0.29268581993023435</v>
      </c>
      <c r="AQ600">
        <f t="shared" si="118"/>
        <v>0.13995421704534769</v>
      </c>
      <c r="AR600">
        <f t="shared" si="119"/>
        <v>0.1902457829546523</v>
      </c>
    </row>
    <row r="601" spans="1:44" x14ac:dyDescent="0.25">
      <c r="A601">
        <v>0.11798455763420515</v>
      </c>
      <c r="C601">
        <f t="shared" si="109"/>
        <v>-1.1851222493348399</v>
      </c>
      <c r="E601">
        <f t="shared" si="110"/>
        <v>0.53259031921499012</v>
      </c>
      <c r="G601">
        <f t="shared" si="111"/>
        <v>0</v>
      </c>
      <c r="O601">
        <f t="shared" si="112"/>
        <v>0.88201544236579488</v>
      </c>
      <c r="Q601">
        <f t="shared" si="108"/>
        <v>1.1851222493348399</v>
      </c>
      <c r="S601">
        <f t="shared" si="113"/>
        <v>1.5372618005613539</v>
      </c>
      <c r="U601">
        <f t="shared" si="114"/>
        <v>0.53726180056135386</v>
      </c>
      <c r="W601">
        <f t="shared" si="115"/>
        <v>0.26863090028067693</v>
      </c>
      <c r="AJ601">
        <f t="shared" si="116"/>
        <v>3.2590319214990116E-2</v>
      </c>
      <c r="AK601">
        <f t="shared" si="117"/>
        <v>0.47540968078500989</v>
      </c>
      <c r="AQ601">
        <f t="shared" si="118"/>
        <v>2.1183707489743575E-2</v>
      </c>
      <c r="AR601">
        <f t="shared" si="119"/>
        <v>0.30901629251025642</v>
      </c>
    </row>
    <row r="602" spans="1:44" x14ac:dyDescent="0.25">
      <c r="A602">
        <v>0.94076357310708947</v>
      </c>
      <c r="C602">
        <f t="shared" si="109"/>
        <v>1.5612157511918539</v>
      </c>
      <c r="E602">
        <f t="shared" si="110"/>
        <v>1.8188363153835605</v>
      </c>
      <c r="G602">
        <f t="shared" si="111"/>
        <v>0.8188363153835605</v>
      </c>
      <c r="O602">
        <f t="shared" si="112"/>
        <v>5.9236426892910532E-2</v>
      </c>
      <c r="Q602">
        <f t="shared" si="108"/>
        <v>-1.5612157511918539</v>
      </c>
      <c r="S602">
        <f t="shared" si="113"/>
        <v>0.45013987578388875</v>
      </c>
      <c r="U602">
        <f t="shared" si="114"/>
        <v>0</v>
      </c>
      <c r="W602">
        <f t="shared" si="115"/>
        <v>0.40941815769178025</v>
      </c>
      <c r="AJ602">
        <f t="shared" si="116"/>
        <v>1.3188363153835605</v>
      </c>
      <c r="AK602">
        <f t="shared" si="117"/>
        <v>8.0000000000000071E-3</v>
      </c>
      <c r="AQ602">
        <f t="shared" si="118"/>
        <v>0.8572436049993144</v>
      </c>
      <c r="AR602">
        <f t="shared" si="119"/>
        <v>0.29179271038424609</v>
      </c>
    </row>
    <row r="603" spans="1:44" x14ac:dyDescent="0.25">
      <c r="A603">
        <v>5.8229316080202646E-2</v>
      </c>
      <c r="C603">
        <f t="shared" si="109"/>
        <v>-1.5698129575820059</v>
      </c>
      <c r="E603">
        <f t="shared" si="110"/>
        <v>0.44841250639184438</v>
      </c>
      <c r="G603">
        <f t="shared" si="111"/>
        <v>0</v>
      </c>
      <c r="O603">
        <f t="shared" si="112"/>
        <v>0.94177068391979735</v>
      </c>
      <c r="Q603">
        <f t="shared" si="108"/>
        <v>1.5698129575820055</v>
      </c>
      <c r="S603">
        <f t="shared" si="113"/>
        <v>1.8258428152816404</v>
      </c>
      <c r="U603">
        <f t="shared" si="114"/>
        <v>0.82584281528164039</v>
      </c>
      <c r="W603">
        <f t="shared" si="115"/>
        <v>0.41292140764082019</v>
      </c>
      <c r="AJ603">
        <f t="shared" si="116"/>
        <v>0</v>
      </c>
      <c r="AK603">
        <f t="shared" si="117"/>
        <v>0.50800000000000001</v>
      </c>
      <c r="AQ603">
        <f t="shared" si="118"/>
        <v>0</v>
      </c>
      <c r="AR603">
        <f t="shared" si="119"/>
        <v>0.33019999999999999</v>
      </c>
    </row>
    <row r="604" spans="1:44" x14ac:dyDescent="0.25">
      <c r="A604">
        <v>0.19006927701651052</v>
      </c>
      <c r="C604">
        <f t="shared" si="109"/>
        <v>-0.87764103300578367</v>
      </c>
      <c r="E604">
        <f t="shared" si="110"/>
        <v>0.6111010175755115</v>
      </c>
      <c r="G604">
        <f t="shared" si="111"/>
        <v>0</v>
      </c>
      <c r="O604">
        <f t="shared" si="112"/>
        <v>0.80993072298348945</v>
      </c>
      <c r="Q604">
        <f t="shared" si="108"/>
        <v>0.87764103300578367</v>
      </c>
      <c r="S604">
        <f t="shared" si="113"/>
        <v>1.3397633607717145</v>
      </c>
      <c r="U604">
        <f t="shared" si="114"/>
        <v>0.33976336077171454</v>
      </c>
      <c r="W604">
        <f t="shared" si="115"/>
        <v>0.16988168038585727</v>
      </c>
      <c r="AJ604">
        <f t="shared" si="116"/>
        <v>0.1111010175755115</v>
      </c>
      <c r="AK604">
        <f t="shared" si="117"/>
        <v>0.39689898242448851</v>
      </c>
      <c r="AQ604">
        <f t="shared" si="118"/>
        <v>7.2215661424082478E-2</v>
      </c>
      <c r="AR604">
        <f t="shared" si="119"/>
        <v>0.25798433857591752</v>
      </c>
    </row>
    <row r="605" spans="1:44" x14ac:dyDescent="0.25">
      <c r="A605">
        <v>0.11645863216040529</v>
      </c>
      <c r="C605">
        <f t="shared" si="109"/>
        <v>-1.1928777245624371</v>
      </c>
      <c r="E605">
        <f t="shared" si="110"/>
        <v>0.53074630716336069</v>
      </c>
      <c r="G605">
        <f t="shared" si="111"/>
        <v>0</v>
      </c>
      <c r="O605">
        <f t="shared" si="112"/>
        <v>0.88354136783959469</v>
      </c>
      <c r="Q605">
        <f t="shared" si="108"/>
        <v>1.1928777245624371</v>
      </c>
      <c r="S605">
        <f t="shared" si="113"/>
        <v>1.5426028255453903</v>
      </c>
      <c r="U605">
        <f t="shared" si="114"/>
        <v>0.5426028255453903</v>
      </c>
      <c r="W605">
        <f t="shared" si="115"/>
        <v>0.27130141277269515</v>
      </c>
      <c r="AJ605">
        <f t="shared" si="116"/>
        <v>3.0746307163360687E-2</v>
      </c>
      <c r="AK605">
        <f t="shared" si="117"/>
        <v>0.47725369283663932</v>
      </c>
      <c r="AQ605">
        <f t="shared" si="118"/>
        <v>1.9985099656184446E-2</v>
      </c>
      <c r="AR605">
        <f t="shared" si="119"/>
        <v>0.31021490034381555</v>
      </c>
    </row>
    <row r="606" spans="1:44" x14ac:dyDescent="0.25">
      <c r="A606">
        <v>0.54698324533829767</v>
      </c>
      <c r="C606">
        <f t="shared" si="109"/>
        <v>0.11804309798789045</v>
      </c>
      <c r="E606">
        <f t="shared" si="110"/>
        <v>0.9538875164935875</v>
      </c>
      <c r="G606">
        <f t="shared" si="111"/>
        <v>0</v>
      </c>
      <c r="O606">
        <f t="shared" si="112"/>
        <v>0.45301675466170233</v>
      </c>
      <c r="Q606">
        <f t="shared" si="108"/>
        <v>-0.11804309798789045</v>
      </c>
      <c r="S606">
        <f t="shared" si="113"/>
        <v>0.85830953746786531</v>
      </c>
      <c r="U606">
        <f t="shared" si="114"/>
        <v>0</v>
      </c>
      <c r="W606">
        <f t="shared" si="115"/>
        <v>0</v>
      </c>
      <c r="AJ606">
        <f t="shared" si="116"/>
        <v>0.4538875164935875</v>
      </c>
      <c r="AK606">
        <f t="shared" si="117"/>
        <v>5.4112483506412512E-2</v>
      </c>
      <c r="AQ606">
        <f t="shared" si="118"/>
        <v>0.29502688572083186</v>
      </c>
      <c r="AR606">
        <f t="shared" si="119"/>
        <v>3.5173114279168138E-2</v>
      </c>
    </row>
    <row r="607" spans="1:44" x14ac:dyDescent="0.25">
      <c r="A607">
        <v>0.60045167394024479</v>
      </c>
      <c r="C607">
        <f t="shared" si="109"/>
        <v>0.25451637886287398</v>
      </c>
      <c r="E607">
        <f t="shared" si="110"/>
        <v>1.0139191668742684</v>
      </c>
      <c r="G607">
        <f t="shared" si="111"/>
        <v>1.3919166874268418E-2</v>
      </c>
      <c r="O607">
        <f t="shared" si="112"/>
        <v>0.39954832605975521</v>
      </c>
      <c r="Q607">
        <f t="shared" si="108"/>
        <v>-0.25451637886287398</v>
      </c>
      <c r="S607">
        <f t="shared" si="113"/>
        <v>0.80749114902520525</v>
      </c>
      <c r="U607">
        <f t="shared" si="114"/>
        <v>0</v>
      </c>
      <c r="W607">
        <f t="shared" si="115"/>
        <v>6.9595834371342091E-3</v>
      </c>
      <c r="AJ607">
        <f t="shared" si="116"/>
        <v>0.51391916687426842</v>
      </c>
      <c r="AK607">
        <f t="shared" si="117"/>
        <v>8.0000000000000071E-3</v>
      </c>
      <c r="AQ607">
        <f t="shared" si="118"/>
        <v>0.33404745846827449</v>
      </c>
      <c r="AR607">
        <f t="shared" si="119"/>
        <v>1.0071708405993918E-2</v>
      </c>
    </row>
    <row r="608" spans="1:44" x14ac:dyDescent="0.25">
      <c r="A608">
        <v>0.98260444959868165</v>
      </c>
      <c r="C608">
        <f t="shared" si="109"/>
        <v>2.1107814555124933</v>
      </c>
      <c r="E608">
        <f t="shared" si="110"/>
        <v>2.3255816133484934</v>
      </c>
      <c r="G608">
        <f t="shared" si="111"/>
        <v>1.3255816133484934</v>
      </c>
      <c r="O608">
        <f t="shared" si="112"/>
        <v>1.7395550401318349E-2</v>
      </c>
      <c r="Q608">
        <f t="shared" si="108"/>
        <v>-2.1107814555124933</v>
      </c>
      <c r="S608">
        <f t="shared" si="113"/>
        <v>0.35205419082202438</v>
      </c>
      <c r="U608">
        <f t="shared" si="114"/>
        <v>0</v>
      </c>
      <c r="W608">
        <f t="shared" si="115"/>
        <v>0.66279080667424672</v>
      </c>
      <c r="AJ608">
        <f t="shared" si="116"/>
        <v>1.8255816133484934</v>
      </c>
      <c r="AK608">
        <f t="shared" si="117"/>
        <v>8.0000000000000071E-3</v>
      </c>
      <c r="AQ608">
        <f t="shared" si="118"/>
        <v>1.1866280486765208</v>
      </c>
      <c r="AR608">
        <f t="shared" si="119"/>
        <v>0.46915356467197261</v>
      </c>
    </row>
    <row r="609" spans="1:44" x14ac:dyDescent="0.25">
      <c r="A609">
        <v>0.97558519241920227</v>
      </c>
      <c r="C609">
        <f t="shared" si="109"/>
        <v>1.9700764003386293</v>
      </c>
      <c r="E609">
        <f t="shared" si="110"/>
        <v>2.1837529872386678</v>
      </c>
      <c r="G609">
        <f t="shared" si="111"/>
        <v>1.1837529872386678</v>
      </c>
      <c r="O609">
        <f t="shared" si="112"/>
        <v>2.4414807580797726E-2</v>
      </c>
      <c r="Q609">
        <f t="shared" si="108"/>
        <v>-1.9700764003386293</v>
      </c>
      <c r="S609">
        <f t="shared" si="113"/>
        <v>0.37491912220038132</v>
      </c>
      <c r="U609">
        <f t="shared" si="114"/>
        <v>0</v>
      </c>
      <c r="W609">
        <f t="shared" si="115"/>
        <v>0.59187649361933392</v>
      </c>
      <c r="AJ609">
        <f t="shared" si="116"/>
        <v>1.6837529872386678</v>
      </c>
      <c r="AK609">
        <f t="shared" si="117"/>
        <v>8.0000000000000071E-3</v>
      </c>
      <c r="AQ609">
        <f t="shared" si="118"/>
        <v>1.0944394417051342</v>
      </c>
      <c r="AR609">
        <f t="shared" si="119"/>
        <v>0.41951354553353365</v>
      </c>
    </row>
    <row r="610" spans="1:44" x14ac:dyDescent="0.25">
      <c r="A610">
        <v>0.7772148808252205</v>
      </c>
      <c r="C610">
        <f t="shared" si="109"/>
        <v>0.76282086079185463</v>
      </c>
      <c r="E610">
        <f t="shared" si="110"/>
        <v>1.2727041131964389</v>
      </c>
      <c r="G610">
        <f t="shared" si="111"/>
        <v>0.27270411319643895</v>
      </c>
      <c r="O610">
        <f t="shared" si="112"/>
        <v>0.2227851191747795</v>
      </c>
      <c r="Q610">
        <f t="shared" si="108"/>
        <v>-0.76282086079185463</v>
      </c>
      <c r="S610">
        <f t="shared" si="113"/>
        <v>0.64330015483466318</v>
      </c>
      <c r="U610">
        <f t="shared" si="114"/>
        <v>0</v>
      </c>
      <c r="W610">
        <f t="shared" si="115"/>
        <v>0.13635205659821947</v>
      </c>
      <c r="AJ610">
        <f t="shared" si="116"/>
        <v>0.77270411319643895</v>
      </c>
      <c r="AK610">
        <f t="shared" si="117"/>
        <v>8.0000000000000071E-3</v>
      </c>
      <c r="AQ610">
        <f t="shared" si="118"/>
        <v>0.50225767357768536</v>
      </c>
      <c r="AR610">
        <f t="shared" si="119"/>
        <v>0.10064643961875358</v>
      </c>
    </row>
    <row r="611" spans="1:44" x14ac:dyDescent="0.25">
      <c r="A611">
        <v>0.93444624164555801</v>
      </c>
      <c r="C611">
        <f t="shared" si="109"/>
        <v>1.5097488677760165</v>
      </c>
      <c r="E611">
        <f t="shared" si="110"/>
        <v>1.7774508292796241</v>
      </c>
      <c r="G611">
        <f t="shared" si="111"/>
        <v>0.77745082927962406</v>
      </c>
      <c r="O611">
        <f t="shared" si="112"/>
        <v>6.5553758354441993E-2</v>
      </c>
      <c r="Q611">
        <f t="shared" si="108"/>
        <v>-1.5097488677760158</v>
      </c>
      <c r="S611">
        <f t="shared" si="113"/>
        <v>0.46062076069344898</v>
      </c>
      <c r="U611">
        <f t="shared" si="114"/>
        <v>0</v>
      </c>
      <c r="W611">
        <f t="shared" si="115"/>
        <v>0.38872541463981203</v>
      </c>
      <c r="AJ611">
        <f t="shared" si="116"/>
        <v>1.2774508292796241</v>
      </c>
      <c r="AK611">
        <f t="shared" si="117"/>
        <v>8.0000000000000071E-3</v>
      </c>
      <c r="AQ611">
        <f t="shared" si="118"/>
        <v>0.83034303903175566</v>
      </c>
      <c r="AR611">
        <f t="shared" si="119"/>
        <v>0.27730779024786839</v>
      </c>
    </row>
    <row r="612" spans="1:44" x14ac:dyDescent="0.25">
      <c r="A612">
        <v>0.56486709189123208</v>
      </c>
      <c r="C612">
        <f t="shared" si="109"/>
        <v>0.16332085274526273</v>
      </c>
      <c r="E612">
        <f t="shared" si="110"/>
        <v>0.97339950099548678</v>
      </c>
      <c r="G612">
        <f t="shared" si="111"/>
        <v>0</v>
      </c>
      <c r="O612">
        <f t="shared" si="112"/>
        <v>0.43513290810876792</v>
      </c>
      <c r="Q612">
        <f t="shared" si="108"/>
        <v>-0.16332085274526273</v>
      </c>
      <c r="S612">
        <f t="shared" si="113"/>
        <v>0.84110455392741967</v>
      </c>
      <c r="U612">
        <f t="shared" si="114"/>
        <v>0</v>
      </c>
      <c r="W612">
        <f t="shared" si="115"/>
        <v>0</v>
      </c>
      <c r="AJ612">
        <f t="shared" si="116"/>
        <v>0.47339950099548678</v>
      </c>
      <c r="AK612">
        <f t="shared" si="117"/>
        <v>3.460049900451323E-2</v>
      </c>
      <c r="AQ612">
        <f t="shared" si="118"/>
        <v>0.30770967564706642</v>
      </c>
      <c r="AR612">
        <f t="shared" si="119"/>
        <v>2.2490324352933577E-2</v>
      </c>
    </row>
    <row r="613" spans="1:44" x14ac:dyDescent="0.25">
      <c r="A613">
        <v>0.50148014770958582</v>
      </c>
      <c r="C613">
        <f t="shared" si="109"/>
        <v>3.7101886115604933E-3</v>
      </c>
      <c r="E613">
        <f t="shared" si="110"/>
        <v>0.90634001285945087</v>
      </c>
      <c r="G613">
        <f t="shared" si="111"/>
        <v>0</v>
      </c>
      <c r="O613">
        <f t="shared" si="112"/>
        <v>0.49851985229041418</v>
      </c>
      <c r="Q613">
        <f t="shared" si="108"/>
        <v>-3.7101886115604933E-3</v>
      </c>
      <c r="S613">
        <f t="shared" si="113"/>
        <v>0.90333731432085096</v>
      </c>
      <c r="U613">
        <f t="shared" si="114"/>
        <v>0</v>
      </c>
      <c r="W613">
        <f t="shared" si="115"/>
        <v>0</v>
      </c>
      <c r="AJ613">
        <f t="shared" si="116"/>
        <v>0.40634001285945087</v>
      </c>
      <c r="AK613">
        <f t="shared" si="117"/>
        <v>0.10165998714054914</v>
      </c>
      <c r="AQ613">
        <f t="shared" si="118"/>
        <v>0.26412100835864305</v>
      </c>
      <c r="AR613">
        <f t="shared" si="119"/>
        <v>6.6078991641356943E-2</v>
      </c>
    </row>
    <row r="614" spans="1:44" x14ac:dyDescent="0.25">
      <c r="A614">
        <v>0.30518509475997191</v>
      </c>
      <c r="C614">
        <f t="shared" si="109"/>
        <v>-0.50954510683075538</v>
      </c>
      <c r="E614">
        <f t="shared" si="110"/>
        <v>0.72045271099217034</v>
      </c>
      <c r="G614">
        <f t="shared" si="111"/>
        <v>0</v>
      </c>
      <c r="O614">
        <f t="shared" si="112"/>
        <v>0.69481490524002809</v>
      </c>
      <c r="Q614">
        <f t="shared" si="108"/>
        <v>0.50954510683075538</v>
      </c>
      <c r="S614">
        <f t="shared" si="113"/>
        <v>1.1364115098553353</v>
      </c>
      <c r="U614">
        <f t="shared" si="114"/>
        <v>0.13641150985533534</v>
      </c>
      <c r="W614">
        <f t="shared" si="115"/>
        <v>6.8205754927667672E-2</v>
      </c>
      <c r="AJ614">
        <f t="shared" si="116"/>
        <v>0.22045271099217034</v>
      </c>
      <c r="AK614">
        <f t="shared" si="117"/>
        <v>0.28754728900782967</v>
      </c>
      <c r="AQ614">
        <f t="shared" si="118"/>
        <v>0.14329426214491073</v>
      </c>
      <c r="AR614">
        <f t="shared" si="119"/>
        <v>0.18690573785508927</v>
      </c>
    </row>
    <row r="615" spans="1:44" x14ac:dyDescent="0.25">
      <c r="A615">
        <v>0.26206244087038788</v>
      </c>
      <c r="C615">
        <f t="shared" si="109"/>
        <v>-0.63699994144229388</v>
      </c>
      <c r="E615">
        <f t="shared" si="110"/>
        <v>0.68053567461300768</v>
      </c>
      <c r="G615">
        <f t="shared" si="111"/>
        <v>0</v>
      </c>
      <c r="O615">
        <f t="shared" si="112"/>
        <v>0.73793755912961212</v>
      </c>
      <c r="Q615">
        <f t="shared" si="108"/>
        <v>0.63699994144229388</v>
      </c>
      <c r="S615">
        <f t="shared" si="113"/>
        <v>1.2030680883019982</v>
      </c>
      <c r="U615">
        <f t="shared" si="114"/>
        <v>0.20306808830199818</v>
      </c>
      <c r="W615">
        <f t="shared" si="115"/>
        <v>0.10153404415099909</v>
      </c>
      <c r="AJ615">
        <f t="shared" si="116"/>
        <v>0.18053567461300768</v>
      </c>
      <c r="AK615">
        <f t="shared" si="117"/>
        <v>0.32746432538699233</v>
      </c>
      <c r="AQ615">
        <f t="shared" si="118"/>
        <v>0.11734818849845499</v>
      </c>
      <c r="AR615">
        <f t="shared" si="119"/>
        <v>0.212851811501545</v>
      </c>
    </row>
    <row r="616" spans="1:44" x14ac:dyDescent="0.25">
      <c r="A616">
        <v>0.16190069277016511</v>
      </c>
      <c r="C616">
        <f t="shared" si="109"/>
        <v>-0.98667623191818554</v>
      </c>
      <c r="E616">
        <f t="shared" si="110"/>
        <v>0.58201734733901223</v>
      </c>
      <c r="G616">
        <f t="shared" si="111"/>
        <v>0</v>
      </c>
      <c r="O616">
        <f t="shared" si="112"/>
        <v>0.83809930722983483</v>
      </c>
      <c r="Q616">
        <f t="shared" si="108"/>
        <v>0.98667623191818632</v>
      </c>
      <c r="S616">
        <f t="shared" si="113"/>
        <v>1.4067119422148247</v>
      </c>
      <c r="U616">
        <f t="shared" si="114"/>
        <v>0.40671194221482465</v>
      </c>
      <c r="W616">
        <f t="shared" si="115"/>
        <v>0.20335597110741233</v>
      </c>
      <c r="AJ616">
        <f t="shared" si="116"/>
        <v>8.2017347339012225E-2</v>
      </c>
      <c r="AK616">
        <f t="shared" si="117"/>
        <v>0.42598265266098778</v>
      </c>
      <c r="AQ616">
        <f t="shared" si="118"/>
        <v>5.3311275770357949E-2</v>
      </c>
      <c r="AR616">
        <f t="shared" si="119"/>
        <v>0.27688872422964206</v>
      </c>
    </row>
    <row r="617" spans="1:44" x14ac:dyDescent="0.25">
      <c r="A617">
        <v>2.7436140018921477E-2</v>
      </c>
      <c r="C617">
        <f t="shared" si="109"/>
        <v>-1.9198861633821549</v>
      </c>
      <c r="E617">
        <f t="shared" si="110"/>
        <v>0.38342962044039652</v>
      </c>
      <c r="G617">
        <f t="shared" si="111"/>
        <v>0</v>
      </c>
      <c r="O617">
        <f t="shared" si="112"/>
        <v>0.97256385998107853</v>
      </c>
      <c r="Q617">
        <f t="shared" si="108"/>
        <v>1.9198861633821549</v>
      </c>
      <c r="S617">
        <f t="shared" si="113"/>
        <v>2.1352830074463487</v>
      </c>
      <c r="U617">
        <f t="shared" si="114"/>
        <v>1.1352830074463487</v>
      </c>
      <c r="W617">
        <f t="shared" si="115"/>
        <v>0.56764150372317435</v>
      </c>
      <c r="AJ617">
        <f t="shared" si="116"/>
        <v>0</v>
      </c>
      <c r="AK617">
        <f t="shared" si="117"/>
        <v>0.50800000000000001</v>
      </c>
      <c r="AQ617">
        <f t="shared" si="118"/>
        <v>0</v>
      </c>
      <c r="AR617">
        <f t="shared" si="119"/>
        <v>0.33019999999999999</v>
      </c>
    </row>
    <row r="618" spans="1:44" x14ac:dyDescent="0.25">
      <c r="A618">
        <v>0.60615863521225621</v>
      </c>
      <c r="C618">
        <f t="shared" si="109"/>
        <v>0.26932092692138893</v>
      </c>
      <c r="E618">
        <f t="shared" si="110"/>
        <v>1.0206543896561104</v>
      </c>
      <c r="G618">
        <f t="shared" si="111"/>
        <v>2.0654389656110439E-2</v>
      </c>
      <c r="O618">
        <f t="shared" si="112"/>
        <v>0.39384136478774379</v>
      </c>
      <c r="Q618">
        <f t="shared" si="108"/>
        <v>-0.26932092692138893</v>
      </c>
      <c r="S618">
        <f t="shared" si="113"/>
        <v>0.80216257469272934</v>
      </c>
      <c r="U618">
        <f t="shared" si="114"/>
        <v>0</v>
      </c>
      <c r="W618">
        <f t="shared" si="115"/>
        <v>1.0327194828055219E-2</v>
      </c>
      <c r="AJ618">
        <f t="shared" si="116"/>
        <v>0.52065438965611044</v>
      </c>
      <c r="AK618">
        <f t="shared" si="117"/>
        <v>8.0000000000000071E-3</v>
      </c>
      <c r="AQ618">
        <f t="shared" si="118"/>
        <v>0.33842535327647177</v>
      </c>
      <c r="AR618">
        <f t="shared" si="119"/>
        <v>1.2429036379638658E-2</v>
      </c>
    </row>
    <row r="619" spans="1:44" x14ac:dyDescent="0.25">
      <c r="A619">
        <v>0.23221533860286264</v>
      </c>
      <c r="C619">
        <f t="shared" si="109"/>
        <v>-0.73157063459010829</v>
      </c>
      <c r="E619">
        <f t="shared" si="110"/>
        <v>0.65235372976513173</v>
      </c>
      <c r="G619">
        <f t="shared" si="111"/>
        <v>0</v>
      </c>
      <c r="O619">
        <f t="shared" si="112"/>
        <v>0.7677846613971373</v>
      </c>
      <c r="Q619">
        <f t="shared" si="108"/>
        <v>0.73157063459010807</v>
      </c>
      <c r="S619">
        <f t="shared" si="113"/>
        <v>1.2550411160717223</v>
      </c>
      <c r="U619">
        <f t="shared" si="114"/>
        <v>0.25504111607172231</v>
      </c>
      <c r="W619">
        <f t="shared" si="115"/>
        <v>0.12752055803586115</v>
      </c>
      <c r="AJ619">
        <f t="shared" si="116"/>
        <v>0.15235372976513173</v>
      </c>
      <c r="AK619">
        <f t="shared" si="117"/>
        <v>0.35564627023486828</v>
      </c>
      <c r="AQ619">
        <f t="shared" si="118"/>
        <v>9.9029924347335624E-2</v>
      </c>
      <c r="AR619">
        <f t="shared" si="119"/>
        <v>0.23117007565266437</v>
      </c>
    </row>
    <row r="620" spans="1:44" x14ac:dyDescent="0.25">
      <c r="A620">
        <v>0.10272530289620654</v>
      </c>
      <c r="C620">
        <f t="shared" si="109"/>
        <v>-1.2661745252980574</v>
      </c>
      <c r="E620">
        <f t="shared" si="110"/>
        <v>0.5136308501139818</v>
      </c>
      <c r="G620">
        <f t="shared" si="111"/>
        <v>0</v>
      </c>
      <c r="O620">
        <f t="shared" si="112"/>
        <v>0.89727469710379348</v>
      </c>
      <c r="Q620">
        <f t="shared" si="108"/>
        <v>1.2661745252980574</v>
      </c>
      <c r="S620">
        <f t="shared" si="113"/>
        <v>1.59400618731584</v>
      </c>
      <c r="U620">
        <f t="shared" si="114"/>
        <v>0.59400618731583998</v>
      </c>
      <c r="W620">
        <f t="shared" si="115"/>
        <v>0.29700309365791999</v>
      </c>
      <c r="AJ620">
        <f t="shared" si="116"/>
        <v>1.3630850113981796E-2</v>
      </c>
      <c r="AK620">
        <f t="shared" si="117"/>
        <v>0.49436914988601821</v>
      </c>
      <c r="AQ620">
        <f t="shared" si="118"/>
        <v>8.8600525740881678E-3</v>
      </c>
      <c r="AR620">
        <f t="shared" si="119"/>
        <v>0.32133994742591182</v>
      </c>
    </row>
    <row r="621" spans="1:44" x14ac:dyDescent="0.25">
      <c r="A621">
        <v>0.23868526261177403</v>
      </c>
      <c r="C621">
        <f t="shared" si="109"/>
        <v>-0.7105380803649789</v>
      </c>
      <c r="E621">
        <f t="shared" si="110"/>
        <v>0.65851874653646258</v>
      </c>
      <c r="G621">
        <f t="shared" si="111"/>
        <v>0</v>
      </c>
      <c r="O621">
        <f t="shared" si="112"/>
        <v>0.76131473738822597</v>
      </c>
      <c r="Q621">
        <f t="shared" si="108"/>
        <v>0.7105380803649789</v>
      </c>
      <c r="S621">
        <f t="shared" si="113"/>
        <v>1.2432914892463858</v>
      </c>
      <c r="U621">
        <f t="shared" si="114"/>
        <v>0.24329148924638577</v>
      </c>
      <c r="W621">
        <f t="shared" si="115"/>
        <v>0.12164574462319289</v>
      </c>
      <c r="AJ621">
        <f t="shared" si="116"/>
        <v>0.15851874653646258</v>
      </c>
      <c r="AK621">
        <f t="shared" si="117"/>
        <v>0.34948125346353742</v>
      </c>
      <c r="AQ621">
        <f t="shared" si="118"/>
        <v>0.10303718524870069</v>
      </c>
      <c r="AR621">
        <f t="shared" si="119"/>
        <v>0.22716281475129929</v>
      </c>
    </row>
    <row r="622" spans="1:44" x14ac:dyDescent="0.25">
      <c r="A622">
        <v>0.10739463484603412</v>
      </c>
      <c r="C622">
        <f t="shared" si="109"/>
        <v>-1.2405033667553007</v>
      </c>
      <c r="E622">
        <f t="shared" si="110"/>
        <v>0.51956156313322077</v>
      </c>
      <c r="G622">
        <f t="shared" si="111"/>
        <v>0</v>
      </c>
      <c r="O622">
        <f t="shared" si="112"/>
        <v>0.89260536515396582</v>
      </c>
      <c r="Q622">
        <f t="shared" si="108"/>
        <v>1.2405033667553</v>
      </c>
      <c r="S622">
        <f t="shared" si="113"/>
        <v>1.5758108589492617</v>
      </c>
      <c r="U622">
        <f t="shared" si="114"/>
        <v>0.57581085894926165</v>
      </c>
      <c r="W622">
        <f t="shared" si="115"/>
        <v>0.28790542947463083</v>
      </c>
      <c r="AJ622">
        <f t="shared" si="116"/>
        <v>1.9561563133220772E-2</v>
      </c>
      <c r="AK622">
        <f t="shared" si="117"/>
        <v>0.48843843686677924</v>
      </c>
      <c r="AQ622">
        <f t="shared" si="118"/>
        <v>1.2715016036593502E-2</v>
      </c>
      <c r="AR622">
        <f t="shared" si="119"/>
        <v>0.31748498396340652</v>
      </c>
    </row>
    <row r="623" spans="1:44" x14ac:dyDescent="0.25">
      <c r="A623">
        <v>0.61449018829920343</v>
      </c>
      <c r="C623">
        <f t="shared" si="109"/>
        <v>0.29104144352658429</v>
      </c>
      <c r="E623">
        <f t="shared" si="110"/>
        <v>1.0306170395525993</v>
      </c>
      <c r="G623">
        <f t="shared" si="111"/>
        <v>3.0617039552599312E-2</v>
      </c>
      <c r="O623">
        <f t="shared" si="112"/>
        <v>0.38550981170079657</v>
      </c>
      <c r="Q623">
        <f t="shared" si="108"/>
        <v>-0.29104144352658429</v>
      </c>
      <c r="S623">
        <f t="shared" si="113"/>
        <v>0.79440832206054024</v>
      </c>
      <c r="U623">
        <f t="shared" si="114"/>
        <v>0</v>
      </c>
      <c r="W623">
        <f t="shared" si="115"/>
        <v>1.5308519776299656E-2</v>
      </c>
      <c r="AJ623">
        <f t="shared" si="116"/>
        <v>0.53061703955259931</v>
      </c>
      <c r="AK623">
        <f t="shared" si="117"/>
        <v>8.0000000000000071E-3</v>
      </c>
      <c r="AQ623">
        <f t="shared" si="118"/>
        <v>0.34490107570918954</v>
      </c>
      <c r="AR623">
        <f t="shared" si="119"/>
        <v>1.5915963843409764E-2</v>
      </c>
    </row>
    <row r="624" spans="1:44" x14ac:dyDescent="0.25">
      <c r="A624">
        <v>0.42509231849116491</v>
      </c>
      <c r="C624">
        <f t="shared" si="109"/>
        <v>-0.18888284790855869</v>
      </c>
      <c r="E624">
        <f t="shared" si="110"/>
        <v>0.8315440730025857</v>
      </c>
      <c r="G624">
        <f t="shared" si="111"/>
        <v>0</v>
      </c>
      <c r="O624">
        <f t="shared" si="112"/>
        <v>0.57490768150883509</v>
      </c>
      <c r="Q624">
        <f t="shared" si="108"/>
        <v>0.18888284790855869</v>
      </c>
      <c r="S624">
        <f t="shared" si="113"/>
        <v>0.98459093108758888</v>
      </c>
      <c r="U624">
        <f t="shared" si="114"/>
        <v>0</v>
      </c>
      <c r="W624">
        <f t="shared" si="115"/>
        <v>0</v>
      </c>
      <c r="AJ624">
        <f t="shared" si="116"/>
        <v>0.3315440730025857</v>
      </c>
      <c r="AK624">
        <f t="shared" si="117"/>
        <v>0.1764559269974143</v>
      </c>
      <c r="AQ624">
        <f t="shared" si="118"/>
        <v>0.21550364745168071</v>
      </c>
      <c r="AR624">
        <f t="shared" si="119"/>
        <v>0.11469635254831928</v>
      </c>
    </row>
    <row r="625" spans="1:44" x14ac:dyDescent="0.25">
      <c r="A625">
        <v>0.48356578264717553</v>
      </c>
      <c r="C625">
        <f t="shared" si="109"/>
        <v>-4.1206131878359781E-2</v>
      </c>
      <c r="E625">
        <f t="shared" si="110"/>
        <v>0.88831582326228509</v>
      </c>
      <c r="G625">
        <f t="shared" si="111"/>
        <v>0</v>
      </c>
      <c r="O625">
        <f t="shared" si="112"/>
        <v>0.51643421735282447</v>
      </c>
      <c r="Q625">
        <f t="shared" si="108"/>
        <v>4.1206131878359781E-2</v>
      </c>
      <c r="S625">
        <f t="shared" si="113"/>
        <v>0.9216662943943108</v>
      </c>
      <c r="U625">
        <f t="shared" si="114"/>
        <v>0</v>
      </c>
      <c r="W625">
        <f t="shared" si="115"/>
        <v>0</v>
      </c>
      <c r="AJ625">
        <f t="shared" si="116"/>
        <v>0.38831582326228509</v>
      </c>
      <c r="AK625">
        <f t="shared" si="117"/>
        <v>0.11968417673771492</v>
      </c>
      <c r="AQ625">
        <f t="shared" si="118"/>
        <v>0.25240528512048532</v>
      </c>
      <c r="AR625">
        <f t="shared" si="119"/>
        <v>7.779471487951467E-2</v>
      </c>
    </row>
    <row r="626" spans="1:44" x14ac:dyDescent="0.25">
      <c r="A626">
        <v>0.87969603564561905</v>
      </c>
      <c r="C626">
        <f t="shared" si="109"/>
        <v>1.1734686321545542</v>
      </c>
      <c r="E626">
        <f t="shared" si="110"/>
        <v>1.5292709616525015</v>
      </c>
      <c r="G626">
        <f t="shared" si="111"/>
        <v>0.52927096165250154</v>
      </c>
      <c r="O626">
        <f t="shared" si="112"/>
        <v>0.12030396435438095</v>
      </c>
      <c r="Q626">
        <f t="shared" si="108"/>
        <v>-1.1734686321545542</v>
      </c>
      <c r="S626">
        <f t="shared" si="113"/>
        <v>0.53537324228878103</v>
      </c>
      <c r="U626">
        <f t="shared" si="114"/>
        <v>0</v>
      </c>
      <c r="W626">
        <f t="shared" si="115"/>
        <v>0.26463548082625077</v>
      </c>
      <c r="AJ626">
        <f t="shared" si="116"/>
        <v>1.0292709616525015</v>
      </c>
      <c r="AK626">
        <f t="shared" si="117"/>
        <v>8.0000000000000071E-3</v>
      </c>
      <c r="AQ626">
        <f t="shared" si="118"/>
        <v>0.66902612507412607</v>
      </c>
      <c r="AR626">
        <f t="shared" si="119"/>
        <v>0.19044483657837546</v>
      </c>
    </row>
    <row r="627" spans="1:44" x14ac:dyDescent="0.25">
      <c r="A627">
        <v>0.34925382244331188</v>
      </c>
      <c r="C627">
        <f t="shared" si="109"/>
        <v>-0.38733577370741085</v>
      </c>
      <c r="E627">
        <f t="shared" si="110"/>
        <v>0.76092397768678466</v>
      </c>
      <c r="G627">
        <f t="shared" si="111"/>
        <v>0</v>
      </c>
      <c r="O627">
        <f t="shared" si="112"/>
        <v>0.65074617755668807</v>
      </c>
      <c r="Q627">
        <f t="shared" si="108"/>
        <v>0.38733577370741068</v>
      </c>
      <c r="S627">
        <f t="shared" si="113"/>
        <v>1.0759691862608012</v>
      </c>
      <c r="U627">
        <f t="shared" si="114"/>
        <v>7.596918626080118E-2</v>
      </c>
      <c r="W627">
        <f t="shared" si="115"/>
        <v>3.798459313040059E-2</v>
      </c>
      <c r="AJ627">
        <f t="shared" si="116"/>
        <v>0.26092397768678466</v>
      </c>
      <c r="AK627">
        <f t="shared" si="117"/>
        <v>0.24707602231321535</v>
      </c>
      <c r="AQ627">
        <f t="shared" si="118"/>
        <v>0.16960058549641002</v>
      </c>
      <c r="AR627">
        <f t="shared" si="119"/>
        <v>0.16059941450358997</v>
      </c>
    </row>
    <row r="628" spans="1:44" x14ac:dyDescent="0.25">
      <c r="A628">
        <v>0.3490707113864559</v>
      </c>
      <c r="C628">
        <f t="shared" si="109"/>
        <v>-0.38783056781701064</v>
      </c>
      <c r="E628">
        <f t="shared" si="110"/>
        <v>0.76075562008178832</v>
      </c>
      <c r="G628">
        <f t="shared" si="111"/>
        <v>0</v>
      </c>
      <c r="O628">
        <f t="shared" si="112"/>
        <v>0.65092928861354404</v>
      </c>
      <c r="Q628">
        <f t="shared" si="108"/>
        <v>0.38783056781701042</v>
      </c>
      <c r="S628">
        <f t="shared" si="113"/>
        <v>1.0762073016167275</v>
      </c>
      <c r="U628">
        <f t="shared" si="114"/>
        <v>7.6207301616727507E-2</v>
      </c>
      <c r="W628">
        <f t="shared" si="115"/>
        <v>3.8103650808363754E-2</v>
      </c>
      <c r="AJ628">
        <f t="shared" si="116"/>
        <v>0.26075562008178832</v>
      </c>
      <c r="AK628">
        <f t="shared" si="117"/>
        <v>0.24724437991821169</v>
      </c>
      <c r="AQ628">
        <f t="shared" si="118"/>
        <v>0.16949115305316242</v>
      </c>
      <c r="AR628">
        <f t="shared" si="119"/>
        <v>0.16070884694683757</v>
      </c>
    </row>
    <row r="629" spans="1:44" x14ac:dyDescent="0.25">
      <c r="A629">
        <v>0.47715689565721608</v>
      </c>
      <c r="C629">
        <f t="shared" si="109"/>
        <v>-5.7290495621730796E-2</v>
      </c>
      <c r="E629">
        <f t="shared" si="110"/>
        <v>0.88194896405303846</v>
      </c>
      <c r="G629">
        <f t="shared" si="111"/>
        <v>0</v>
      </c>
      <c r="O629">
        <f t="shared" si="112"/>
        <v>0.52284310434278392</v>
      </c>
      <c r="Q629">
        <f t="shared" si="108"/>
        <v>5.7290495621730796E-2</v>
      </c>
      <c r="S629">
        <f t="shared" si="113"/>
        <v>0.92831987614732903</v>
      </c>
      <c r="U629">
        <f t="shared" si="114"/>
        <v>0</v>
      </c>
      <c r="W629">
        <f t="shared" si="115"/>
        <v>0</v>
      </c>
      <c r="AJ629">
        <f t="shared" si="116"/>
        <v>0.38194896405303846</v>
      </c>
      <c r="AK629">
        <f t="shared" si="117"/>
        <v>0.12605103594696154</v>
      </c>
      <c r="AQ629">
        <f t="shared" si="118"/>
        <v>0.24826682663447502</v>
      </c>
      <c r="AR629">
        <f t="shared" si="119"/>
        <v>8.1933173365524969E-2</v>
      </c>
    </row>
    <row r="630" spans="1:44" x14ac:dyDescent="0.25">
      <c r="A630">
        <v>0.1511276589251381</v>
      </c>
      <c r="C630">
        <f t="shared" si="109"/>
        <v>-1.0316090100063351</v>
      </c>
      <c r="E630">
        <f t="shared" si="110"/>
        <v>0.57043869460573371</v>
      </c>
      <c r="G630">
        <f t="shared" si="111"/>
        <v>0</v>
      </c>
      <c r="O630">
        <f t="shared" si="112"/>
        <v>0.84887234107486187</v>
      </c>
      <c r="Q630">
        <f t="shared" si="108"/>
        <v>1.0316090100063351</v>
      </c>
      <c r="S630">
        <f t="shared" si="113"/>
        <v>1.4352651052955978</v>
      </c>
      <c r="U630">
        <f t="shared" si="114"/>
        <v>0.43526510529559781</v>
      </c>
      <c r="W630">
        <f t="shared" si="115"/>
        <v>0.2176325526477989</v>
      </c>
      <c r="AJ630">
        <f t="shared" si="116"/>
        <v>7.0438694605733709E-2</v>
      </c>
      <c r="AK630">
        <f t="shared" si="117"/>
        <v>0.4375613053942663</v>
      </c>
      <c r="AQ630">
        <f t="shared" si="118"/>
        <v>4.578515149372691E-2</v>
      </c>
      <c r="AR630">
        <f t="shared" si="119"/>
        <v>0.28441484850627308</v>
      </c>
    </row>
    <row r="631" spans="1:44" x14ac:dyDescent="0.25">
      <c r="A631">
        <v>0.1315958128604999</v>
      </c>
      <c r="C631">
        <f t="shared" si="109"/>
        <v>-1.1188793217884132</v>
      </c>
      <c r="E631">
        <f t="shared" si="110"/>
        <v>0.54860420012570255</v>
      </c>
      <c r="G631">
        <f t="shared" si="111"/>
        <v>0</v>
      </c>
      <c r="O631">
        <f t="shared" si="112"/>
        <v>0.86840418713950007</v>
      </c>
      <c r="Q631">
        <f t="shared" si="108"/>
        <v>1.1188793217884132</v>
      </c>
      <c r="S631">
        <f t="shared" si="113"/>
        <v>1.4923887802725258</v>
      </c>
      <c r="U631">
        <f t="shared" si="114"/>
        <v>0.49238878027252575</v>
      </c>
      <c r="W631">
        <f t="shared" si="115"/>
        <v>0.24619439013626288</v>
      </c>
      <c r="AJ631">
        <f t="shared" si="116"/>
        <v>4.8604200125702546E-2</v>
      </c>
      <c r="AK631">
        <f t="shared" si="117"/>
        <v>0.45939579987429746</v>
      </c>
      <c r="AQ631">
        <f t="shared" si="118"/>
        <v>3.1592730081706655E-2</v>
      </c>
      <c r="AR631">
        <f t="shared" si="119"/>
        <v>0.29860726991829334</v>
      </c>
    </row>
    <row r="632" spans="1:44" x14ac:dyDescent="0.25">
      <c r="A632">
        <v>0.15131076998199408</v>
      </c>
      <c r="C632">
        <f t="shared" si="109"/>
        <v>-1.0308278835045075</v>
      </c>
      <c r="E632">
        <f t="shared" si="110"/>
        <v>0.57063800098806439</v>
      </c>
      <c r="G632">
        <f t="shared" si="111"/>
        <v>0</v>
      </c>
      <c r="O632">
        <f t="shared" si="112"/>
        <v>0.84868923001800589</v>
      </c>
      <c r="Q632">
        <f t="shared" si="108"/>
        <v>1.0308278835045075</v>
      </c>
      <c r="S632">
        <f t="shared" si="113"/>
        <v>1.4347638111383096</v>
      </c>
      <c r="U632">
        <f t="shared" si="114"/>
        <v>0.43476381113830964</v>
      </c>
      <c r="W632">
        <f t="shared" si="115"/>
        <v>0.21738190556915482</v>
      </c>
      <c r="AJ632">
        <f t="shared" si="116"/>
        <v>7.0638000988064387E-2</v>
      </c>
      <c r="AK632">
        <f t="shared" si="117"/>
        <v>0.43736199901193562</v>
      </c>
      <c r="AQ632">
        <f t="shared" si="118"/>
        <v>4.5914700642241853E-2</v>
      </c>
      <c r="AR632">
        <f t="shared" si="119"/>
        <v>0.28428529935775815</v>
      </c>
    </row>
    <row r="633" spans="1:44" x14ac:dyDescent="0.25">
      <c r="A633">
        <v>0.80404065065462205</v>
      </c>
      <c r="C633">
        <f t="shared" si="109"/>
        <v>0.85614297790255289</v>
      </c>
      <c r="E633">
        <f t="shared" si="110"/>
        <v>1.3269442990963736</v>
      </c>
      <c r="G633">
        <f t="shared" si="111"/>
        <v>0.32694429909637357</v>
      </c>
      <c r="O633">
        <f t="shared" si="112"/>
        <v>0.19595934934537795</v>
      </c>
      <c r="Q633">
        <f t="shared" si="108"/>
        <v>-0.85614297790255289</v>
      </c>
      <c r="S633">
        <f t="shared" si="113"/>
        <v>0.61700461250372263</v>
      </c>
      <c r="U633">
        <f t="shared" si="114"/>
        <v>0</v>
      </c>
      <c r="W633">
        <f t="shared" si="115"/>
        <v>0.16347214954818678</v>
      </c>
      <c r="AJ633">
        <f t="shared" si="116"/>
        <v>0.82694429909637357</v>
      </c>
      <c r="AK633">
        <f t="shared" si="117"/>
        <v>8.0000000000000071E-3</v>
      </c>
      <c r="AQ633">
        <f t="shared" si="118"/>
        <v>0.5375137944126428</v>
      </c>
      <c r="AR633">
        <f t="shared" si="119"/>
        <v>0.11963050468373077</v>
      </c>
    </row>
    <row r="634" spans="1:44" x14ac:dyDescent="0.25">
      <c r="A634">
        <v>0.42451246681112093</v>
      </c>
      <c r="C634">
        <f t="shared" si="109"/>
        <v>-0.19036268807461229</v>
      </c>
      <c r="E634">
        <f t="shared" si="110"/>
        <v>0.83099393533743171</v>
      </c>
      <c r="G634">
        <f t="shared" si="111"/>
        <v>0</v>
      </c>
      <c r="O634">
        <f t="shared" si="112"/>
        <v>0.57548753318887913</v>
      </c>
      <c r="Q634">
        <f t="shared" si="108"/>
        <v>0.19036268807461248</v>
      </c>
      <c r="S634">
        <f t="shared" si="113"/>
        <v>0.98524275360148061</v>
      </c>
      <c r="U634">
        <f t="shared" si="114"/>
        <v>0</v>
      </c>
      <c r="W634">
        <f t="shared" si="115"/>
        <v>0</v>
      </c>
      <c r="AJ634">
        <f t="shared" si="116"/>
        <v>0.33099393533743171</v>
      </c>
      <c r="AK634">
        <f t="shared" si="117"/>
        <v>0.1770060646625683</v>
      </c>
      <c r="AQ634">
        <f t="shared" si="118"/>
        <v>0.21514605796933062</v>
      </c>
      <c r="AR634">
        <f t="shared" si="119"/>
        <v>0.11505394203066938</v>
      </c>
    </row>
    <row r="635" spans="1:44" x14ac:dyDescent="0.25">
      <c r="A635">
        <v>0.18420972319711906</v>
      </c>
      <c r="C635">
        <f t="shared" si="109"/>
        <v>-0.89943792441295356</v>
      </c>
      <c r="E635">
        <f t="shared" si="110"/>
        <v>0.60517302620905267</v>
      </c>
      <c r="G635">
        <f t="shared" si="111"/>
        <v>0</v>
      </c>
      <c r="O635">
        <f t="shared" si="112"/>
        <v>0.81579027680288096</v>
      </c>
      <c r="Q635">
        <f t="shared" si="108"/>
        <v>0.89943792441295356</v>
      </c>
      <c r="S635">
        <f t="shared" si="113"/>
        <v>1.3528870548092755</v>
      </c>
      <c r="U635">
        <f t="shared" si="114"/>
        <v>0.35288705480927551</v>
      </c>
      <c r="W635">
        <f t="shared" si="115"/>
        <v>0.17644352740463776</v>
      </c>
      <c r="AJ635">
        <f t="shared" si="116"/>
        <v>0.10517302620905267</v>
      </c>
      <c r="AK635">
        <f t="shared" si="117"/>
        <v>0.40282697379094734</v>
      </c>
      <c r="AQ635">
        <f t="shared" si="118"/>
        <v>6.8362467035884236E-2</v>
      </c>
      <c r="AR635">
        <f t="shared" si="119"/>
        <v>0.26183753296411577</v>
      </c>
    </row>
    <row r="636" spans="1:44" x14ac:dyDescent="0.25">
      <c r="A636">
        <v>0.47093111972411267</v>
      </c>
      <c r="C636">
        <f t="shared" si="109"/>
        <v>-7.2929474099013986E-2</v>
      </c>
      <c r="E636">
        <f t="shared" si="110"/>
        <v>0.87580216522996535</v>
      </c>
      <c r="G636">
        <f t="shared" si="111"/>
        <v>0</v>
      </c>
      <c r="O636">
        <f t="shared" si="112"/>
        <v>0.52906888027588739</v>
      </c>
      <c r="Q636">
        <f t="shared" si="108"/>
        <v>7.2929474099014138E-2</v>
      </c>
      <c r="S636">
        <f t="shared" si="113"/>
        <v>0.93483526940470874</v>
      </c>
      <c r="U636">
        <f t="shared" si="114"/>
        <v>0</v>
      </c>
      <c r="W636">
        <f t="shared" si="115"/>
        <v>0</v>
      </c>
      <c r="AJ636">
        <f t="shared" si="116"/>
        <v>0.37580216522996535</v>
      </c>
      <c r="AK636">
        <f t="shared" si="117"/>
        <v>0.13219783477003466</v>
      </c>
      <c r="AQ636">
        <f t="shared" si="118"/>
        <v>0.24427140739947747</v>
      </c>
      <c r="AR636">
        <f t="shared" si="119"/>
        <v>8.5928592600522519E-2</v>
      </c>
    </row>
    <row r="637" spans="1:44" x14ac:dyDescent="0.25">
      <c r="A637">
        <v>0.12576677755058444</v>
      </c>
      <c r="C637">
        <f t="shared" si="109"/>
        <v>-1.14663245988158</v>
      </c>
      <c r="E637">
        <f t="shared" si="110"/>
        <v>0.5418372360676017</v>
      </c>
      <c r="G637">
        <f t="shared" si="111"/>
        <v>0</v>
      </c>
      <c r="O637">
        <f t="shared" si="112"/>
        <v>0.87423322244941559</v>
      </c>
      <c r="Q637">
        <f t="shared" si="108"/>
        <v>1.14663245988158</v>
      </c>
      <c r="S637">
        <f t="shared" si="113"/>
        <v>1.5110271103181137</v>
      </c>
      <c r="U637">
        <f t="shared" si="114"/>
        <v>0.51102711031811365</v>
      </c>
      <c r="W637">
        <f t="shared" si="115"/>
        <v>0.25551355515905683</v>
      </c>
      <c r="AJ637">
        <f t="shared" si="116"/>
        <v>4.1837236067601702E-2</v>
      </c>
      <c r="AK637">
        <f t="shared" si="117"/>
        <v>0.46616276393239831</v>
      </c>
      <c r="AQ637">
        <f t="shared" si="118"/>
        <v>2.7194203443941106E-2</v>
      </c>
      <c r="AR637">
        <f t="shared" si="119"/>
        <v>0.30300579655605886</v>
      </c>
    </row>
    <row r="638" spans="1:44" x14ac:dyDescent="0.25">
      <c r="A638">
        <v>0.47926267281105989</v>
      </c>
      <c r="C638">
        <f t="shared" si="109"/>
        <v>-5.2004201513763004E-2</v>
      </c>
      <c r="E638">
        <f t="shared" si="110"/>
        <v>0.88403644842889317</v>
      </c>
      <c r="G638">
        <f t="shared" si="111"/>
        <v>0</v>
      </c>
      <c r="O638">
        <f t="shared" si="112"/>
        <v>0.52073732718894017</v>
      </c>
      <c r="Q638">
        <f t="shared" si="108"/>
        <v>5.200420151376315E-2</v>
      </c>
      <c r="S638">
        <f t="shared" si="113"/>
        <v>0.92612782485725287</v>
      </c>
      <c r="U638">
        <f t="shared" si="114"/>
        <v>0</v>
      </c>
      <c r="W638">
        <f t="shared" si="115"/>
        <v>0</v>
      </c>
      <c r="AJ638">
        <f t="shared" si="116"/>
        <v>0.38403644842889317</v>
      </c>
      <c r="AK638">
        <f t="shared" si="117"/>
        <v>0.12396355157110683</v>
      </c>
      <c r="AQ638">
        <f t="shared" si="118"/>
        <v>0.24962369147878058</v>
      </c>
      <c r="AR638">
        <f t="shared" si="119"/>
        <v>8.0576308521219414E-2</v>
      </c>
    </row>
    <row r="639" spans="1:44" x14ac:dyDescent="0.25">
      <c r="A639">
        <v>0.3762627033295694</v>
      </c>
      <c r="C639">
        <f t="shared" si="109"/>
        <v>-0.31531116758231803</v>
      </c>
      <c r="E639">
        <f t="shared" si="110"/>
        <v>0.78583263566048067</v>
      </c>
      <c r="G639">
        <f t="shared" si="111"/>
        <v>0</v>
      </c>
      <c r="O639">
        <f t="shared" si="112"/>
        <v>0.62373729667043065</v>
      </c>
      <c r="Q639">
        <f t="shared" si="108"/>
        <v>0.31531116758231814</v>
      </c>
      <c r="S639">
        <f t="shared" si="113"/>
        <v>1.0418640253975338</v>
      </c>
      <c r="U639">
        <f t="shared" si="114"/>
        <v>4.1864025397533755E-2</v>
      </c>
      <c r="W639">
        <f t="shared" si="115"/>
        <v>2.0932012698766878E-2</v>
      </c>
      <c r="AJ639">
        <f t="shared" si="116"/>
        <v>0.28583263566048067</v>
      </c>
      <c r="AK639">
        <f t="shared" si="117"/>
        <v>0.22216736433951934</v>
      </c>
      <c r="AQ639">
        <f t="shared" si="118"/>
        <v>0.18579121317931244</v>
      </c>
      <c r="AR639">
        <f t="shared" si="119"/>
        <v>0.14440878682068756</v>
      </c>
    </row>
    <row r="640" spans="1:44" x14ac:dyDescent="0.25">
      <c r="A640">
        <v>0.57786797692800684</v>
      </c>
      <c r="C640">
        <f t="shared" si="109"/>
        <v>0.19644222899391425</v>
      </c>
      <c r="E640">
        <f t="shared" si="110"/>
        <v>0.98792512900643437</v>
      </c>
      <c r="G640">
        <f t="shared" si="111"/>
        <v>0</v>
      </c>
      <c r="O640">
        <f t="shared" si="112"/>
        <v>0.42213202307199316</v>
      </c>
      <c r="Q640">
        <f t="shared" si="108"/>
        <v>-0.19644222899391425</v>
      </c>
      <c r="S640">
        <f t="shared" si="113"/>
        <v>0.82873765332944516</v>
      </c>
      <c r="U640">
        <f t="shared" si="114"/>
        <v>0</v>
      </c>
      <c r="W640">
        <f t="shared" si="115"/>
        <v>0</v>
      </c>
      <c r="AJ640">
        <f t="shared" si="116"/>
        <v>0.48792512900643437</v>
      </c>
      <c r="AK640">
        <f t="shared" si="117"/>
        <v>2.0074870993565641E-2</v>
      </c>
      <c r="AQ640">
        <f t="shared" si="118"/>
        <v>0.31715133385418237</v>
      </c>
      <c r="AR640">
        <f t="shared" si="119"/>
        <v>1.3048666145817622E-2</v>
      </c>
    </row>
    <row r="641" spans="1:44" x14ac:dyDescent="0.25">
      <c r="A641">
        <v>0.49989318521683401</v>
      </c>
      <c r="C641">
        <f t="shared" si="109"/>
        <v>-2.6774495883143113E-4</v>
      </c>
      <c r="E641">
        <f t="shared" si="110"/>
        <v>0.90472908002660057</v>
      </c>
      <c r="G641">
        <f t="shared" si="111"/>
        <v>0</v>
      </c>
      <c r="O641">
        <f t="shared" si="112"/>
        <v>0.50010681478316599</v>
      </c>
      <c r="Q641">
        <f t="shared" si="108"/>
        <v>2.6774495883143113E-4</v>
      </c>
      <c r="S641">
        <f t="shared" si="113"/>
        <v>0.90494576901840029</v>
      </c>
      <c r="U641">
        <f t="shared" si="114"/>
        <v>0</v>
      </c>
      <c r="W641">
        <f t="shared" si="115"/>
        <v>0</v>
      </c>
      <c r="AJ641">
        <f t="shared" si="116"/>
        <v>0.40472908002660057</v>
      </c>
      <c r="AK641">
        <f t="shared" si="117"/>
        <v>0.10327091997339943</v>
      </c>
      <c r="AQ641">
        <f t="shared" si="118"/>
        <v>0.26307390201729036</v>
      </c>
      <c r="AR641">
        <f t="shared" si="119"/>
        <v>6.7126097982709632E-2</v>
      </c>
    </row>
    <row r="642" spans="1:44" x14ac:dyDescent="0.25">
      <c r="A642">
        <v>3.964354380932035E-2</v>
      </c>
      <c r="C642">
        <f t="shared" si="109"/>
        <v>-1.754837614574932</v>
      </c>
      <c r="E642">
        <f t="shared" si="110"/>
        <v>0.41280199204640183</v>
      </c>
      <c r="G642">
        <f t="shared" si="111"/>
        <v>0</v>
      </c>
      <c r="O642">
        <f t="shared" si="112"/>
        <v>0.96035645619067966</v>
      </c>
      <c r="Q642">
        <f t="shared" si="108"/>
        <v>1.754837614574932</v>
      </c>
      <c r="S642">
        <f t="shared" si="113"/>
        <v>1.9833498114174575</v>
      </c>
      <c r="U642">
        <f t="shared" si="114"/>
        <v>0.98334981141745748</v>
      </c>
      <c r="W642">
        <f t="shared" si="115"/>
        <v>0.49167490570872874</v>
      </c>
      <c r="AJ642">
        <f t="shared" si="116"/>
        <v>0</v>
      </c>
      <c r="AK642">
        <f t="shared" si="117"/>
        <v>0.50800000000000001</v>
      </c>
      <c r="AQ642">
        <f t="shared" si="118"/>
        <v>0</v>
      </c>
      <c r="AR642">
        <f t="shared" si="119"/>
        <v>0.33019999999999999</v>
      </c>
    </row>
    <row r="643" spans="1:44" x14ac:dyDescent="0.25">
      <c r="A643">
        <v>0.34403515732291634</v>
      </c>
      <c r="C643">
        <f t="shared" si="109"/>
        <v>-0.40147517122210491</v>
      </c>
      <c r="E643">
        <f t="shared" si="110"/>
        <v>0.75612758423465032</v>
      </c>
      <c r="G643">
        <f t="shared" si="111"/>
        <v>0</v>
      </c>
      <c r="O643">
        <f t="shared" si="112"/>
        <v>0.65596484267708366</v>
      </c>
      <c r="Q643">
        <f t="shared" si="108"/>
        <v>0.40147517122210491</v>
      </c>
      <c r="S643">
        <f t="shared" si="113"/>
        <v>1.0827944518208501</v>
      </c>
      <c r="U643">
        <f t="shared" si="114"/>
        <v>8.2794451820850101E-2</v>
      </c>
      <c r="W643">
        <f t="shared" si="115"/>
        <v>4.1397225910425051E-2</v>
      </c>
      <c r="AJ643">
        <f t="shared" si="116"/>
        <v>0.25612758423465032</v>
      </c>
      <c r="AK643">
        <f t="shared" si="117"/>
        <v>0.25187241576534969</v>
      </c>
      <c r="AQ643">
        <f t="shared" si="118"/>
        <v>0.16648292975252271</v>
      </c>
      <c r="AR643">
        <f t="shared" si="119"/>
        <v>0.16371707024747728</v>
      </c>
    </row>
    <row r="644" spans="1:44" x14ac:dyDescent="0.25">
      <c r="A644">
        <v>0.63600573747978151</v>
      </c>
      <c r="C644">
        <f t="shared" si="109"/>
        <v>0.34780248266556485</v>
      </c>
      <c r="E644">
        <f t="shared" si="110"/>
        <v>1.0571134136314411</v>
      </c>
      <c r="G644">
        <f t="shared" si="111"/>
        <v>5.7113413631441068E-2</v>
      </c>
      <c r="O644">
        <f t="shared" si="112"/>
        <v>0.36399426252021849</v>
      </c>
      <c r="Q644">
        <f t="shared" si="108"/>
        <v>-0.34780248266556485</v>
      </c>
      <c r="S644">
        <f t="shared" si="113"/>
        <v>0.77449660795187814</v>
      </c>
      <c r="U644">
        <f t="shared" si="114"/>
        <v>0</v>
      </c>
      <c r="W644">
        <f t="shared" si="115"/>
        <v>2.8556706815720534E-2</v>
      </c>
      <c r="AJ644">
        <f t="shared" si="116"/>
        <v>0.55711341363144107</v>
      </c>
      <c r="AK644">
        <f t="shared" si="117"/>
        <v>8.0000000000000071E-3</v>
      </c>
      <c r="AQ644">
        <f t="shared" si="118"/>
        <v>0.36212371886043671</v>
      </c>
      <c r="AR644">
        <f t="shared" si="119"/>
        <v>2.5189694771004356E-2</v>
      </c>
    </row>
    <row r="645" spans="1:44" x14ac:dyDescent="0.25">
      <c r="A645">
        <v>0.71657460249641403</v>
      </c>
      <c r="C645">
        <f t="shared" si="109"/>
        <v>0.57269563271504786</v>
      </c>
      <c r="E645">
        <f t="shared" si="110"/>
        <v>1.1689632829222065</v>
      </c>
      <c r="G645">
        <f t="shared" si="111"/>
        <v>0.16896328292220653</v>
      </c>
      <c r="O645">
        <f t="shared" si="112"/>
        <v>0.28342539750358597</v>
      </c>
      <c r="Q645">
        <f t="shared" ref="Q645:Q708" si="120">_xlfn.NORM.S.INV(O645)</f>
        <v>-0.57269563271504786</v>
      </c>
      <c r="S645">
        <f t="shared" si="113"/>
        <v>0.70039047850270897</v>
      </c>
      <c r="U645">
        <f t="shared" si="114"/>
        <v>0</v>
      </c>
      <c r="W645">
        <f t="shared" si="115"/>
        <v>8.4481641461103263E-2</v>
      </c>
      <c r="AJ645">
        <f t="shared" si="116"/>
        <v>0.66896328292220653</v>
      </c>
      <c r="AK645">
        <f t="shared" si="117"/>
        <v>8.0000000000000071E-3</v>
      </c>
      <c r="AQ645">
        <f t="shared" si="118"/>
        <v>0.43482613389943425</v>
      </c>
      <c r="AR645">
        <f t="shared" si="119"/>
        <v>6.4337149022772266E-2</v>
      </c>
    </row>
    <row r="646" spans="1:44" x14ac:dyDescent="0.25">
      <c r="A646">
        <v>0.39011810663167212</v>
      </c>
      <c r="C646">
        <f t="shared" ref="C646:C709" si="121">_xlfn.NORM.S.INV(A646)</f>
        <v>-0.27901122128121275</v>
      </c>
      <c r="E646">
        <f t="shared" ref="E646:E709" si="122">EXP(-0.5*$K$2^2*$K$1+$K$2*SQRT($K$1)*C646)</f>
        <v>0.79869381936765849</v>
      </c>
      <c r="G646">
        <f t="shared" ref="G646:G709" si="123">MAX(E646-$K$4,0)</f>
        <v>0</v>
      </c>
      <c r="O646">
        <f t="shared" ref="O646:O709" si="124">1-A646</f>
        <v>0.60988189336832788</v>
      </c>
      <c r="Q646">
        <f t="shared" si="120"/>
        <v>0.27901122128121275</v>
      </c>
      <c r="S646">
        <f t="shared" ref="S646:S709" si="125">EXP(-0.5*$K$2^2*$K$1+$K$2*SQRT($K$1)*Q646)</f>
        <v>1.0250871275380433</v>
      </c>
      <c r="U646">
        <f t="shared" ref="U646:U709" si="126">MAX(S646-$K$4,0)</f>
        <v>2.5087127538043319E-2</v>
      </c>
      <c r="W646">
        <f t="shared" ref="W646:W709" si="127">((U646+G646)/2)</f>
        <v>1.2543563769021659E-2</v>
      </c>
      <c r="AJ646">
        <f t="shared" ref="AJ646:AJ709" si="128">MAX(E646-$AG$4,0)</f>
        <v>0.29869381936765849</v>
      </c>
      <c r="AK646">
        <f t="shared" ref="AK646:AK709" si="129">(G646-AJ646)+$AG$7</f>
        <v>0.20930618063234152</v>
      </c>
      <c r="AQ646">
        <f t="shared" ref="AQ646:AQ709" si="130">AJ646*$AN$15</f>
        <v>0.19415098258897803</v>
      </c>
      <c r="AR646">
        <f t="shared" ref="AR646:AR709" si="131">G646-AQ646+$AG$7*$AN$15</f>
        <v>0.13604901741102196</v>
      </c>
    </row>
    <row r="647" spans="1:44" x14ac:dyDescent="0.25">
      <c r="A647">
        <v>0.76989043855098116</v>
      </c>
      <c r="C647">
        <f t="shared" si="121"/>
        <v>0.73848608007177319</v>
      </c>
      <c r="E647">
        <f t="shared" si="122"/>
        <v>1.2589285664085859</v>
      </c>
      <c r="G647">
        <f t="shared" si="123"/>
        <v>0.25892856640858586</v>
      </c>
      <c r="O647">
        <f t="shared" si="124"/>
        <v>0.23010956144901884</v>
      </c>
      <c r="Q647">
        <f t="shared" si="120"/>
        <v>-0.73848608007177319</v>
      </c>
      <c r="S647">
        <f t="shared" si="125"/>
        <v>0.65033932418708995</v>
      </c>
      <c r="U647">
        <f t="shared" si="126"/>
        <v>0</v>
      </c>
      <c r="W647">
        <f t="shared" si="127"/>
        <v>0.12946428320429293</v>
      </c>
      <c r="AJ647">
        <f t="shared" si="128"/>
        <v>0.75892856640858586</v>
      </c>
      <c r="AK647">
        <f t="shared" si="129"/>
        <v>8.0000000000000071E-3</v>
      </c>
      <c r="AQ647">
        <f t="shared" si="130"/>
        <v>0.49330356816558085</v>
      </c>
      <c r="AR647">
        <f t="shared" si="131"/>
        <v>9.5824998243005E-2</v>
      </c>
    </row>
    <row r="648" spans="1:44" x14ac:dyDescent="0.25">
      <c r="A648">
        <v>0.49131748405407882</v>
      </c>
      <c r="C648">
        <f t="shared" si="121"/>
        <v>-2.1765558377104744E-2</v>
      </c>
      <c r="E648">
        <f t="shared" si="122"/>
        <v>0.89607259003934281</v>
      </c>
      <c r="G648">
        <f t="shared" si="123"/>
        <v>0</v>
      </c>
      <c r="O648">
        <f t="shared" si="124"/>
        <v>0.50868251594592118</v>
      </c>
      <c r="Q648">
        <f t="shared" si="120"/>
        <v>2.1765558377104744E-2</v>
      </c>
      <c r="S648">
        <f t="shared" si="125"/>
        <v>0.91368797816037961</v>
      </c>
      <c r="U648">
        <f t="shared" si="126"/>
        <v>0</v>
      </c>
      <c r="W648">
        <f t="shared" si="127"/>
        <v>0</v>
      </c>
      <c r="AJ648">
        <f t="shared" si="128"/>
        <v>0.39607259003934281</v>
      </c>
      <c r="AK648">
        <f t="shared" si="129"/>
        <v>0.1119274099606572</v>
      </c>
      <c r="AQ648">
        <f t="shared" si="130"/>
        <v>0.25744718352557283</v>
      </c>
      <c r="AR648">
        <f t="shared" si="131"/>
        <v>7.2752816474427162E-2</v>
      </c>
    </row>
    <row r="649" spans="1:44" x14ac:dyDescent="0.25">
      <c r="A649">
        <v>5.8778649250770594E-2</v>
      </c>
      <c r="C649">
        <f t="shared" si="121"/>
        <v>-1.5651092352490008</v>
      </c>
      <c r="E649">
        <f t="shared" si="122"/>
        <v>0.44935676565858923</v>
      </c>
      <c r="G649">
        <f t="shared" si="123"/>
        <v>0</v>
      </c>
      <c r="O649">
        <f t="shared" si="124"/>
        <v>0.94122135074922941</v>
      </c>
      <c r="Q649">
        <f t="shared" si="120"/>
        <v>1.5651092352490013</v>
      </c>
      <c r="S649">
        <f t="shared" si="125"/>
        <v>1.8220060665561104</v>
      </c>
      <c r="U649">
        <f t="shared" si="126"/>
        <v>0.82200606655611042</v>
      </c>
      <c r="W649">
        <f t="shared" si="127"/>
        <v>0.41100303327805521</v>
      </c>
      <c r="AJ649">
        <f t="shared" si="128"/>
        <v>0</v>
      </c>
      <c r="AK649">
        <f t="shared" si="129"/>
        <v>0.50800000000000001</v>
      </c>
      <c r="AQ649">
        <f t="shared" si="130"/>
        <v>0</v>
      </c>
      <c r="AR649">
        <f t="shared" si="131"/>
        <v>0.33019999999999999</v>
      </c>
    </row>
    <row r="650" spans="1:44" x14ac:dyDescent="0.25">
      <c r="A650">
        <v>0.71907712027344584</v>
      </c>
      <c r="C650">
        <f t="shared" si="121"/>
        <v>0.58010211221707053</v>
      </c>
      <c r="E650">
        <f t="shared" si="122"/>
        <v>1.1728416342141941</v>
      </c>
      <c r="G650">
        <f t="shared" si="123"/>
        <v>0.17284163421419407</v>
      </c>
      <c r="O650">
        <f t="shared" si="124"/>
        <v>0.28092287972655416</v>
      </c>
      <c r="Q650">
        <f t="shared" si="120"/>
        <v>-0.58010211221707053</v>
      </c>
      <c r="S650">
        <f t="shared" si="125"/>
        <v>0.69807442811879106</v>
      </c>
      <c r="U650">
        <f t="shared" si="126"/>
        <v>0</v>
      </c>
      <c r="W650">
        <f t="shared" si="127"/>
        <v>8.6420817107097037E-2</v>
      </c>
      <c r="AJ650">
        <f t="shared" si="128"/>
        <v>0.67284163421419407</v>
      </c>
      <c r="AK650">
        <f t="shared" si="129"/>
        <v>8.0000000000000071E-3</v>
      </c>
      <c r="AQ650">
        <f t="shared" si="130"/>
        <v>0.43734706223922615</v>
      </c>
      <c r="AR650">
        <f t="shared" si="131"/>
        <v>6.5694571974967919E-2</v>
      </c>
    </row>
    <row r="651" spans="1:44" x14ac:dyDescent="0.25">
      <c r="A651">
        <v>0.47566148869289226</v>
      </c>
      <c r="C651">
        <f t="shared" si="121"/>
        <v>-6.104549429239825E-2</v>
      </c>
      <c r="E651">
        <f t="shared" si="122"/>
        <v>0.8804691619558499</v>
      </c>
      <c r="G651">
        <f t="shared" si="123"/>
        <v>0</v>
      </c>
      <c r="O651">
        <f t="shared" si="124"/>
        <v>0.52433851130710774</v>
      </c>
      <c r="Q651">
        <f t="shared" si="120"/>
        <v>6.104549429239825E-2</v>
      </c>
      <c r="S651">
        <f t="shared" si="125"/>
        <v>0.92988010080816008</v>
      </c>
      <c r="U651">
        <f t="shared" si="126"/>
        <v>0</v>
      </c>
      <c r="W651">
        <f t="shared" si="127"/>
        <v>0</v>
      </c>
      <c r="AJ651">
        <f t="shared" si="128"/>
        <v>0.3804691619558499</v>
      </c>
      <c r="AK651">
        <f t="shared" si="129"/>
        <v>0.12753083804415011</v>
      </c>
      <c r="AQ651">
        <f t="shared" si="130"/>
        <v>0.24730495527130245</v>
      </c>
      <c r="AR651">
        <f t="shared" si="131"/>
        <v>8.2895044728697548E-2</v>
      </c>
    </row>
    <row r="652" spans="1:44" x14ac:dyDescent="0.25">
      <c r="A652">
        <v>1.654103213599048E-2</v>
      </c>
      <c r="C652">
        <f t="shared" si="121"/>
        <v>-2.1310859221992779</v>
      </c>
      <c r="E652">
        <f t="shared" si="122"/>
        <v>0.34887185648977903</v>
      </c>
      <c r="G652">
        <f t="shared" si="123"/>
        <v>0</v>
      </c>
      <c r="O652">
        <f t="shared" si="124"/>
        <v>0.98345896786400955</v>
      </c>
      <c r="Q652">
        <f t="shared" si="120"/>
        <v>2.1310859221992788</v>
      </c>
      <c r="S652">
        <f t="shared" si="125"/>
        <v>2.3467950705905358</v>
      </c>
      <c r="U652">
        <f t="shared" si="126"/>
        <v>1.3467950705905358</v>
      </c>
      <c r="W652">
        <f t="shared" si="127"/>
        <v>0.67339753529526791</v>
      </c>
      <c r="AJ652">
        <f t="shared" si="128"/>
        <v>0</v>
      </c>
      <c r="AK652">
        <f t="shared" si="129"/>
        <v>0.50800000000000001</v>
      </c>
      <c r="AQ652">
        <f t="shared" si="130"/>
        <v>0</v>
      </c>
      <c r="AR652">
        <f t="shared" si="131"/>
        <v>0.33019999999999999</v>
      </c>
    </row>
    <row r="653" spans="1:44" x14ac:dyDescent="0.25">
      <c r="A653">
        <v>0.39304788354136783</v>
      </c>
      <c r="C653">
        <f t="shared" si="121"/>
        <v>-0.27138392136522943</v>
      </c>
      <c r="E653">
        <f t="shared" si="122"/>
        <v>0.80142284146404719</v>
      </c>
      <c r="G653">
        <f t="shared" si="123"/>
        <v>0</v>
      </c>
      <c r="O653">
        <f t="shared" si="124"/>
        <v>0.60695211645863223</v>
      </c>
      <c r="Q653">
        <f t="shared" si="120"/>
        <v>0.2713839213652296</v>
      </c>
      <c r="S653">
        <f t="shared" si="125"/>
        <v>1.0215964790600633</v>
      </c>
      <c r="U653">
        <f t="shared" si="126"/>
        <v>2.1596479060063345E-2</v>
      </c>
      <c r="W653">
        <f t="shared" si="127"/>
        <v>1.0798239530031672E-2</v>
      </c>
      <c r="AJ653">
        <f t="shared" si="128"/>
        <v>0.30142284146404719</v>
      </c>
      <c r="AK653">
        <f t="shared" si="129"/>
        <v>0.20657715853595282</v>
      </c>
      <c r="AQ653">
        <f t="shared" si="130"/>
        <v>0.19592484695163068</v>
      </c>
      <c r="AR653">
        <f t="shared" si="131"/>
        <v>0.13427515304836932</v>
      </c>
    </row>
    <row r="654" spans="1:44" x14ac:dyDescent="0.25">
      <c r="A654">
        <v>0.47267067476424451</v>
      </c>
      <c r="C654">
        <f t="shared" si="121"/>
        <v>-6.855812786414836E-2</v>
      </c>
      <c r="E654">
        <f t="shared" si="122"/>
        <v>0.87751596781906804</v>
      </c>
      <c r="G654">
        <f t="shared" si="123"/>
        <v>0</v>
      </c>
      <c r="O654">
        <f t="shared" si="124"/>
        <v>0.52732932523575549</v>
      </c>
      <c r="Q654">
        <f t="shared" si="120"/>
        <v>6.855812786414836E-2</v>
      </c>
      <c r="S654">
        <f t="shared" si="125"/>
        <v>0.93300952131140369</v>
      </c>
      <c r="U654">
        <f t="shared" si="126"/>
        <v>0</v>
      </c>
      <c r="W654">
        <f t="shared" si="127"/>
        <v>0</v>
      </c>
      <c r="AJ654">
        <f t="shared" si="128"/>
        <v>0.37751596781906804</v>
      </c>
      <c r="AK654">
        <f t="shared" si="129"/>
        <v>0.13048403218093196</v>
      </c>
      <c r="AQ654">
        <f t="shared" si="130"/>
        <v>0.24538537908239424</v>
      </c>
      <c r="AR654">
        <f t="shared" si="131"/>
        <v>8.4814620917605749E-2</v>
      </c>
    </row>
    <row r="655" spans="1:44" x14ac:dyDescent="0.25">
      <c r="A655">
        <v>0.4868312631611072</v>
      </c>
      <c r="C655">
        <f t="shared" si="121"/>
        <v>-3.3015124860303384E-2</v>
      </c>
      <c r="E655">
        <f t="shared" si="122"/>
        <v>0.89157580656232249</v>
      </c>
      <c r="G655">
        <f t="shared" si="123"/>
        <v>0</v>
      </c>
      <c r="O655">
        <f t="shared" si="124"/>
        <v>0.51316873683889286</v>
      </c>
      <c r="Q655">
        <f t="shared" si="120"/>
        <v>3.3015124860303523E-2</v>
      </c>
      <c r="S655">
        <f t="shared" si="125"/>
        <v>0.9182962873732391</v>
      </c>
      <c r="U655">
        <f t="shared" si="126"/>
        <v>0</v>
      </c>
      <c r="W655">
        <f t="shared" si="127"/>
        <v>0</v>
      </c>
      <c r="AJ655">
        <f t="shared" si="128"/>
        <v>0.39157580656232249</v>
      </c>
      <c r="AK655">
        <f t="shared" si="129"/>
        <v>0.11642419343767751</v>
      </c>
      <c r="AQ655">
        <f t="shared" si="130"/>
        <v>0.25452427426550961</v>
      </c>
      <c r="AR655">
        <f t="shared" si="131"/>
        <v>7.5675725734490384E-2</v>
      </c>
    </row>
    <row r="656" spans="1:44" x14ac:dyDescent="0.25">
      <c r="A656">
        <v>0.5442060609759819</v>
      </c>
      <c r="C656">
        <f t="shared" si="121"/>
        <v>0.11103590076298374</v>
      </c>
      <c r="E656">
        <f t="shared" si="122"/>
        <v>0.95090298473384871</v>
      </c>
      <c r="G656">
        <f t="shared" si="123"/>
        <v>0</v>
      </c>
      <c r="O656">
        <f t="shared" si="124"/>
        <v>0.4557939390240181</v>
      </c>
      <c r="Q656">
        <f t="shared" si="120"/>
        <v>-0.11103590076298374</v>
      </c>
      <c r="S656">
        <f t="shared" si="125"/>
        <v>0.86100345274143719</v>
      </c>
      <c r="U656">
        <f t="shared" si="126"/>
        <v>0</v>
      </c>
      <c r="W656">
        <f t="shared" si="127"/>
        <v>0</v>
      </c>
      <c r="AJ656">
        <f t="shared" si="128"/>
        <v>0.45090298473384871</v>
      </c>
      <c r="AK656">
        <f t="shared" si="129"/>
        <v>5.7097015266151296E-2</v>
      </c>
      <c r="AQ656">
        <f t="shared" si="130"/>
        <v>0.29308694007700165</v>
      </c>
      <c r="AR656">
        <f t="shared" si="131"/>
        <v>3.7113059922998348E-2</v>
      </c>
    </row>
    <row r="657" spans="1:44" x14ac:dyDescent="0.25">
      <c r="A657">
        <v>0.99594103823969238</v>
      </c>
      <c r="C657">
        <f t="shared" si="121"/>
        <v>2.6471254356853811</v>
      </c>
      <c r="E657">
        <f t="shared" si="122"/>
        <v>2.9559807291488687</v>
      </c>
      <c r="G657">
        <f t="shared" si="123"/>
        <v>1.9559807291488687</v>
      </c>
      <c r="O657">
        <f t="shared" si="124"/>
        <v>4.0589617603076222E-3</v>
      </c>
      <c r="Q657">
        <f t="shared" si="120"/>
        <v>-2.6471254356853811</v>
      </c>
      <c r="S657">
        <f t="shared" si="125"/>
        <v>0.27697432023304269</v>
      </c>
      <c r="U657">
        <f t="shared" si="126"/>
        <v>0</v>
      </c>
      <c r="W657">
        <f t="shared" si="127"/>
        <v>0.97799036457443433</v>
      </c>
      <c r="AJ657">
        <f t="shared" si="128"/>
        <v>2.4559807291488687</v>
      </c>
      <c r="AK657">
        <f t="shared" si="129"/>
        <v>8.0000000000000071E-3</v>
      </c>
      <c r="AQ657">
        <f t="shared" si="130"/>
        <v>1.5963874739467647</v>
      </c>
      <c r="AR657">
        <f t="shared" si="131"/>
        <v>0.68979325520210399</v>
      </c>
    </row>
    <row r="658" spans="1:44" x14ac:dyDescent="0.25">
      <c r="A658">
        <v>0.49934385204626608</v>
      </c>
      <c r="C658">
        <f t="shared" si="121"/>
        <v>-1.6447197546931626E-3</v>
      </c>
      <c r="E658">
        <f t="shared" si="122"/>
        <v>0.9041721176927594</v>
      </c>
      <c r="G658">
        <f t="shared" si="123"/>
        <v>0</v>
      </c>
      <c r="O658">
        <f t="shared" si="124"/>
        <v>0.50065614795373392</v>
      </c>
      <c r="Q658">
        <f t="shared" si="120"/>
        <v>1.6447197546931626E-3</v>
      </c>
      <c r="S658">
        <f t="shared" si="125"/>
        <v>0.90550320791487759</v>
      </c>
      <c r="U658">
        <f t="shared" si="126"/>
        <v>0</v>
      </c>
      <c r="W658">
        <f t="shared" si="127"/>
        <v>0</v>
      </c>
      <c r="AJ658">
        <f t="shared" si="128"/>
        <v>0.4041721176927594</v>
      </c>
      <c r="AK658">
        <f t="shared" si="129"/>
        <v>0.1038278823072406</v>
      </c>
      <c r="AQ658">
        <f t="shared" si="130"/>
        <v>0.2627118765002936</v>
      </c>
      <c r="AR658">
        <f t="shared" si="131"/>
        <v>6.7488123499706398E-2</v>
      </c>
    </row>
    <row r="659" spans="1:44" x14ac:dyDescent="0.25">
      <c r="A659">
        <v>0.72338023010956143</v>
      </c>
      <c r="C659">
        <f t="shared" si="121"/>
        <v>0.59291275744302741</v>
      </c>
      <c r="E659">
        <f t="shared" si="122"/>
        <v>1.179580239641856</v>
      </c>
      <c r="G659">
        <f t="shared" si="123"/>
        <v>0.17958023964185599</v>
      </c>
      <c r="O659">
        <f t="shared" si="124"/>
        <v>0.27661976989043857</v>
      </c>
      <c r="Q659">
        <f t="shared" si="120"/>
        <v>-0.59291275744302741</v>
      </c>
      <c r="S659">
        <f t="shared" si="125"/>
        <v>0.69408652804031779</v>
      </c>
      <c r="U659">
        <f t="shared" si="126"/>
        <v>0</v>
      </c>
      <c r="W659">
        <f t="shared" si="127"/>
        <v>8.9790119820927994E-2</v>
      </c>
      <c r="AJ659">
        <f t="shared" si="128"/>
        <v>0.67958023964185599</v>
      </c>
      <c r="AK659">
        <f t="shared" si="129"/>
        <v>8.0000000000000071E-3</v>
      </c>
      <c r="AQ659">
        <f t="shared" si="130"/>
        <v>0.44172715576720639</v>
      </c>
      <c r="AR659">
        <f t="shared" si="131"/>
        <v>6.8053083874649589E-2</v>
      </c>
    </row>
    <row r="660" spans="1:44" x14ac:dyDescent="0.25">
      <c r="A660">
        <v>0.41816461684011352</v>
      </c>
      <c r="C660">
        <f t="shared" si="121"/>
        <v>-0.20659107159767945</v>
      </c>
      <c r="E660">
        <f t="shared" si="122"/>
        <v>0.82498478443436951</v>
      </c>
      <c r="G660">
        <f t="shared" si="123"/>
        <v>0</v>
      </c>
      <c r="O660">
        <f t="shared" si="124"/>
        <v>0.58183538315988648</v>
      </c>
      <c r="Q660">
        <f t="shared" si="120"/>
        <v>0.20659107159767945</v>
      </c>
      <c r="S660">
        <f t="shared" si="125"/>
        <v>0.99241921611842143</v>
      </c>
      <c r="U660">
        <f t="shared" si="126"/>
        <v>0</v>
      </c>
      <c r="W660">
        <f t="shared" si="127"/>
        <v>0</v>
      </c>
      <c r="AJ660">
        <f t="shared" si="128"/>
        <v>0.32498478443436951</v>
      </c>
      <c r="AK660">
        <f t="shared" si="129"/>
        <v>0.1830152155656305</v>
      </c>
      <c r="AQ660">
        <f t="shared" si="130"/>
        <v>0.21124010988234018</v>
      </c>
      <c r="AR660">
        <f t="shared" si="131"/>
        <v>0.11895989011765981</v>
      </c>
    </row>
    <row r="661" spans="1:44" x14ac:dyDescent="0.25">
      <c r="A661">
        <v>2.349925229651784E-2</v>
      </c>
      <c r="C661">
        <f t="shared" si="121"/>
        <v>-1.9863136799548851</v>
      </c>
      <c r="E661">
        <f t="shared" si="122"/>
        <v>0.37220649575458326</v>
      </c>
      <c r="G661">
        <f t="shared" si="123"/>
        <v>0</v>
      </c>
      <c r="O661">
        <f t="shared" si="124"/>
        <v>0.97650074770348216</v>
      </c>
      <c r="Q661">
        <f t="shared" si="120"/>
        <v>1.9863136799548851</v>
      </c>
      <c r="S661">
        <f t="shared" si="125"/>
        <v>2.1996680939652844</v>
      </c>
      <c r="U661">
        <f t="shared" si="126"/>
        <v>1.1996680939652844</v>
      </c>
      <c r="W661">
        <f t="shared" si="127"/>
        <v>0.5998340469826422</v>
      </c>
      <c r="AJ661">
        <f t="shared" si="128"/>
        <v>0</v>
      </c>
      <c r="AK661">
        <f t="shared" si="129"/>
        <v>0.50800000000000001</v>
      </c>
      <c r="AQ661">
        <f t="shared" si="130"/>
        <v>0</v>
      </c>
      <c r="AR661">
        <f t="shared" si="131"/>
        <v>0.33019999999999999</v>
      </c>
    </row>
    <row r="662" spans="1:44" x14ac:dyDescent="0.25">
      <c r="A662">
        <v>0.26673177282021548</v>
      </c>
      <c r="C662">
        <f t="shared" si="121"/>
        <v>-0.62272759504352149</v>
      </c>
      <c r="E662">
        <f t="shared" si="122"/>
        <v>0.68489328115150627</v>
      </c>
      <c r="G662">
        <f t="shared" si="123"/>
        <v>0</v>
      </c>
      <c r="O662">
        <f t="shared" si="124"/>
        <v>0.73326822717978457</v>
      </c>
      <c r="Q662">
        <f t="shared" si="120"/>
        <v>0.62272759504352171</v>
      </c>
      <c r="S662">
        <f t="shared" si="125"/>
        <v>1.1954136149524721</v>
      </c>
      <c r="U662">
        <f t="shared" si="126"/>
        <v>0.19541361495247211</v>
      </c>
      <c r="W662">
        <f t="shared" si="127"/>
        <v>9.7706807476236057E-2</v>
      </c>
      <c r="AJ662">
        <f t="shared" si="128"/>
        <v>0.18489328115150627</v>
      </c>
      <c r="AK662">
        <f t="shared" si="129"/>
        <v>0.32310671884849373</v>
      </c>
      <c r="AQ662">
        <f t="shared" si="130"/>
        <v>0.12018063274847908</v>
      </c>
      <c r="AR662">
        <f t="shared" si="131"/>
        <v>0.21001936725152093</v>
      </c>
    </row>
    <row r="663" spans="1:44" x14ac:dyDescent="0.25">
      <c r="A663">
        <v>0.47416608172856839</v>
      </c>
      <c r="C663">
        <f t="shared" si="121"/>
        <v>-6.4801353905841616E-2</v>
      </c>
      <c r="E663">
        <f t="shared" si="122"/>
        <v>0.87899150435088036</v>
      </c>
      <c r="G663">
        <f t="shared" si="123"/>
        <v>0</v>
      </c>
      <c r="O663">
        <f t="shared" si="124"/>
        <v>0.52583391827143156</v>
      </c>
      <c r="Q663">
        <f t="shared" si="120"/>
        <v>6.4801353905841477E-2</v>
      </c>
      <c r="S663">
        <f t="shared" si="125"/>
        <v>0.93144330636346706</v>
      </c>
      <c r="U663">
        <f t="shared" si="126"/>
        <v>0</v>
      </c>
      <c r="W663">
        <f t="shared" si="127"/>
        <v>0</v>
      </c>
      <c r="AJ663">
        <f t="shared" si="128"/>
        <v>0.37899150435088036</v>
      </c>
      <c r="AK663">
        <f t="shared" si="129"/>
        <v>0.12900849564911965</v>
      </c>
      <c r="AQ663">
        <f t="shared" si="130"/>
        <v>0.24634447782807226</v>
      </c>
      <c r="AR663">
        <f t="shared" si="131"/>
        <v>8.3855522171927738E-2</v>
      </c>
    </row>
    <row r="664" spans="1:44" x14ac:dyDescent="0.25">
      <c r="A664">
        <v>0.19626453444013794</v>
      </c>
      <c r="C664">
        <f t="shared" si="121"/>
        <v>-0.85503988266991227</v>
      </c>
      <c r="E664">
        <f t="shared" si="122"/>
        <v>0.61730906780705452</v>
      </c>
      <c r="G664">
        <f t="shared" si="123"/>
        <v>0</v>
      </c>
      <c r="O664">
        <f t="shared" si="124"/>
        <v>0.80373546555986208</v>
      </c>
      <c r="Q664">
        <f t="shared" si="120"/>
        <v>0.85503988266991227</v>
      </c>
      <c r="S664">
        <f t="shared" si="125"/>
        <v>1.3262898534545478</v>
      </c>
      <c r="U664">
        <f t="shared" si="126"/>
        <v>0.32628985345454775</v>
      </c>
      <c r="W664">
        <f t="shared" si="127"/>
        <v>0.16314492672727388</v>
      </c>
      <c r="AJ664">
        <f t="shared" si="128"/>
        <v>0.11730906780705452</v>
      </c>
      <c r="AK664">
        <f t="shared" si="129"/>
        <v>0.39069093219294548</v>
      </c>
      <c r="AQ664">
        <f t="shared" si="130"/>
        <v>7.6250894074585449E-2</v>
      </c>
      <c r="AR664">
        <f t="shared" si="131"/>
        <v>0.25394910592541453</v>
      </c>
    </row>
    <row r="665" spans="1:44" x14ac:dyDescent="0.25">
      <c r="A665">
        <v>2.9633472701193275E-2</v>
      </c>
      <c r="C665">
        <f t="shared" si="121"/>
        <v>-1.8862078923565766</v>
      </c>
      <c r="E665">
        <f t="shared" si="122"/>
        <v>0.38924830866059473</v>
      </c>
      <c r="G665">
        <f t="shared" si="123"/>
        <v>0</v>
      </c>
      <c r="O665">
        <f t="shared" si="124"/>
        <v>0.97036652729880668</v>
      </c>
      <c r="Q665">
        <f t="shared" si="120"/>
        <v>1.8862078923565762</v>
      </c>
      <c r="S665">
        <f t="shared" si="125"/>
        <v>2.1033636752211926</v>
      </c>
      <c r="U665">
        <f t="shared" si="126"/>
        <v>1.1033636752211926</v>
      </c>
      <c r="W665">
        <f t="shared" si="127"/>
        <v>0.5516818376105963</v>
      </c>
      <c r="AJ665">
        <f t="shared" si="128"/>
        <v>0</v>
      </c>
      <c r="AK665">
        <f t="shared" si="129"/>
        <v>0.50800000000000001</v>
      </c>
      <c r="AQ665">
        <f t="shared" si="130"/>
        <v>0</v>
      </c>
      <c r="AR665">
        <f t="shared" si="131"/>
        <v>0.33019999999999999</v>
      </c>
    </row>
    <row r="666" spans="1:44" x14ac:dyDescent="0.25">
      <c r="A666">
        <v>0.93227942747276227</v>
      </c>
      <c r="C666">
        <f t="shared" si="121"/>
        <v>1.4929848790357969</v>
      </c>
      <c r="E666">
        <f t="shared" si="122"/>
        <v>1.7641749590137821</v>
      </c>
      <c r="G666">
        <f t="shared" si="123"/>
        <v>0.76417495901378207</v>
      </c>
      <c r="O666">
        <f t="shared" si="124"/>
        <v>6.7720572527237732E-2</v>
      </c>
      <c r="Q666">
        <f t="shared" si="120"/>
        <v>-1.4929848790357965</v>
      </c>
      <c r="S666">
        <f t="shared" si="125"/>
        <v>0.46408705037717629</v>
      </c>
      <c r="U666">
        <f t="shared" si="126"/>
        <v>0</v>
      </c>
      <c r="W666">
        <f t="shared" si="127"/>
        <v>0.38208747950689104</v>
      </c>
      <c r="AJ666">
        <f t="shared" si="128"/>
        <v>1.2641749590137821</v>
      </c>
      <c r="AK666">
        <f t="shared" si="129"/>
        <v>8.0000000000000071E-3</v>
      </c>
      <c r="AQ666">
        <f t="shared" si="130"/>
        <v>0.82171372335895843</v>
      </c>
      <c r="AR666">
        <f t="shared" si="131"/>
        <v>0.27266123565482364</v>
      </c>
    </row>
    <row r="667" spans="1:44" x14ac:dyDescent="0.25">
      <c r="A667">
        <v>0.31055635242774743</v>
      </c>
      <c r="C667">
        <f t="shared" si="121"/>
        <v>-0.49427397131935091</v>
      </c>
      <c r="E667">
        <f t="shared" si="122"/>
        <v>0.72538985336260209</v>
      </c>
      <c r="G667">
        <f t="shared" si="123"/>
        <v>0</v>
      </c>
      <c r="O667">
        <f t="shared" si="124"/>
        <v>0.68944364757225252</v>
      </c>
      <c r="Q667">
        <f t="shared" si="120"/>
        <v>0.49427397131935086</v>
      </c>
      <c r="S667">
        <f t="shared" si="125"/>
        <v>1.1286768753142749</v>
      </c>
      <c r="U667">
        <f t="shared" si="126"/>
        <v>0.12867687531427485</v>
      </c>
      <c r="W667">
        <f t="shared" si="127"/>
        <v>6.4338437657137426E-2</v>
      </c>
      <c r="AJ667">
        <f t="shared" si="128"/>
        <v>0.22538985336260209</v>
      </c>
      <c r="AK667">
        <f t="shared" si="129"/>
        <v>0.28261014663739792</v>
      </c>
      <c r="AQ667">
        <f t="shared" si="130"/>
        <v>0.14650340468569137</v>
      </c>
      <c r="AR667">
        <f t="shared" si="131"/>
        <v>0.18369659531430862</v>
      </c>
    </row>
    <row r="668" spans="1:44" x14ac:dyDescent="0.25">
      <c r="A668">
        <v>0.53386028626361892</v>
      </c>
      <c r="C668">
        <f t="shared" si="121"/>
        <v>8.497731248216478E-2</v>
      </c>
      <c r="E668">
        <f t="shared" si="122"/>
        <v>0.93988571532690668</v>
      </c>
      <c r="G668">
        <f t="shared" si="123"/>
        <v>0</v>
      </c>
      <c r="O668">
        <f t="shared" si="124"/>
        <v>0.46613971373638108</v>
      </c>
      <c r="Q668">
        <f t="shared" si="120"/>
        <v>-8.497731248216478E-2</v>
      </c>
      <c r="S668">
        <f t="shared" si="125"/>
        <v>0.871096070220851</v>
      </c>
      <c r="U668">
        <f t="shared" si="126"/>
        <v>0</v>
      </c>
      <c r="W668">
        <f t="shared" si="127"/>
        <v>0</v>
      </c>
      <c r="AJ668">
        <f t="shared" si="128"/>
        <v>0.43988571532690668</v>
      </c>
      <c r="AK668">
        <f t="shared" si="129"/>
        <v>6.8114284673093328E-2</v>
      </c>
      <c r="AQ668">
        <f t="shared" si="130"/>
        <v>0.28592571496248936</v>
      </c>
      <c r="AR668">
        <f t="shared" si="131"/>
        <v>4.427428503751063E-2</v>
      </c>
    </row>
    <row r="669" spans="1:44" x14ac:dyDescent="0.25">
      <c r="A669">
        <v>0.43916135135959961</v>
      </c>
      <c r="C669">
        <f t="shared" si="121"/>
        <v>-0.15309583199324051</v>
      </c>
      <c r="E669">
        <f t="shared" si="122"/>
        <v>0.84495953741981167</v>
      </c>
      <c r="G669">
        <f t="shared" si="123"/>
        <v>0</v>
      </c>
      <c r="O669">
        <f t="shared" si="124"/>
        <v>0.56083864864040045</v>
      </c>
      <c r="Q669">
        <f t="shared" si="120"/>
        <v>0.15309583199324064</v>
      </c>
      <c r="S669">
        <f t="shared" si="125"/>
        <v>0.96895853211868277</v>
      </c>
      <c r="U669">
        <f t="shared" si="126"/>
        <v>0</v>
      </c>
      <c r="W669">
        <f t="shared" si="127"/>
        <v>0</v>
      </c>
      <c r="AJ669">
        <f t="shared" si="128"/>
        <v>0.34495953741981167</v>
      </c>
      <c r="AK669">
        <f t="shared" si="129"/>
        <v>0.16304046258018834</v>
      </c>
      <c r="AQ669">
        <f t="shared" si="130"/>
        <v>0.22422369932287758</v>
      </c>
      <c r="AR669">
        <f t="shared" si="131"/>
        <v>0.10597630067712241</v>
      </c>
    </row>
    <row r="670" spans="1:44" x14ac:dyDescent="0.25">
      <c r="A670">
        <v>0.54808191167943354</v>
      </c>
      <c r="C670">
        <f t="shared" si="121"/>
        <v>0.12081675766172162</v>
      </c>
      <c r="E670">
        <f t="shared" si="122"/>
        <v>0.95507147018702021</v>
      </c>
      <c r="G670">
        <f t="shared" si="123"/>
        <v>0</v>
      </c>
      <c r="O670">
        <f t="shared" si="124"/>
        <v>0.45191808832056646</v>
      </c>
      <c r="Q670">
        <f t="shared" si="120"/>
        <v>-0.12081675766172162</v>
      </c>
      <c r="S670">
        <f t="shared" si="125"/>
        <v>0.85724553463800945</v>
      </c>
      <c r="U670">
        <f t="shared" si="126"/>
        <v>0</v>
      </c>
      <c r="W670">
        <f t="shared" si="127"/>
        <v>0</v>
      </c>
      <c r="AJ670">
        <f t="shared" si="128"/>
        <v>0.45507147018702021</v>
      </c>
      <c r="AK670">
        <f t="shared" si="129"/>
        <v>5.2928529812979797E-2</v>
      </c>
      <c r="AQ670">
        <f t="shared" si="130"/>
        <v>0.29579645562156315</v>
      </c>
      <c r="AR670">
        <f t="shared" si="131"/>
        <v>3.4403544378436846E-2</v>
      </c>
    </row>
    <row r="671" spans="1:44" x14ac:dyDescent="0.25">
      <c r="A671">
        <v>0.59596545304727322</v>
      </c>
      <c r="C671">
        <f t="shared" si="121"/>
        <v>0.24291777702536002</v>
      </c>
      <c r="E671">
        <f t="shared" si="122"/>
        <v>1.0086735314497353</v>
      </c>
      <c r="G671">
        <f t="shared" si="123"/>
        <v>8.6735314497352611E-3</v>
      </c>
      <c r="O671">
        <f t="shared" si="124"/>
        <v>0.40403454695272678</v>
      </c>
      <c r="Q671">
        <f t="shared" si="120"/>
        <v>-0.24291777702536002</v>
      </c>
      <c r="S671">
        <f t="shared" si="125"/>
        <v>0.81169052974082256</v>
      </c>
      <c r="U671">
        <f t="shared" si="126"/>
        <v>0</v>
      </c>
      <c r="W671">
        <f t="shared" si="127"/>
        <v>4.3367657248676306E-3</v>
      </c>
      <c r="AJ671">
        <f t="shared" si="128"/>
        <v>0.50867353144973526</v>
      </c>
      <c r="AK671">
        <f t="shared" si="129"/>
        <v>8.0000000000000071E-3</v>
      </c>
      <c r="AQ671">
        <f t="shared" si="130"/>
        <v>0.33063779544232791</v>
      </c>
      <c r="AR671">
        <f t="shared" si="131"/>
        <v>8.235736007407346E-3</v>
      </c>
    </row>
    <row r="672" spans="1:44" x14ac:dyDescent="0.25">
      <c r="A672">
        <v>0.28092287972655416</v>
      </c>
      <c r="C672">
        <f t="shared" si="121"/>
        <v>-0.58010211221707053</v>
      </c>
      <c r="E672">
        <f t="shared" si="122"/>
        <v>0.69807442811879106</v>
      </c>
      <c r="G672">
        <f t="shared" si="123"/>
        <v>0</v>
      </c>
      <c r="O672">
        <f t="shared" si="124"/>
        <v>0.71907712027344584</v>
      </c>
      <c r="Q672">
        <f t="shared" si="120"/>
        <v>0.58010211221707053</v>
      </c>
      <c r="S672">
        <f t="shared" si="125"/>
        <v>1.1728416342141941</v>
      </c>
      <c r="U672">
        <f t="shared" si="126"/>
        <v>0.17284163421419407</v>
      </c>
      <c r="W672">
        <f t="shared" si="127"/>
        <v>8.6420817107097037E-2</v>
      </c>
      <c r="AJ672">
        <f t="shared" si="128"/>
        <v>0.19807442811879106</v>
      </c>
      <c r="AK672">
        <f t="shared" si="129"/>
        <v>0.30992557188120895</v>
      </c>
      <c r="AQ672">
        <f t="shared" si="130"/>
        <v>0.12874837827721419</v>
      </c>
      <c r="AR672">
        <f t="shared" si="131"/>
        <v>0.2014516217227858</v>
      </c>
    </row>
    <row r="673" spans="1:44" x14ac:dyDescent="0.25">
      <c r="A673">
        <v>0.38242744224372083</v>
      </c>
      <c r="C673">
        <f t="shared" si="121"/>
        <v>-0.29911161471555031</v>
      </c>
      <c r="E673">
        <f t="shared" si="122"/>
        <v>0.79154639828916096</v>
      </c>
      <c r="G673">
        <f t="shared" si="123"/>
        <v>0</v>
      </c>
      <c r="O673">
        <f t="shared" si="124"/>
        <v>0.61757255775627917</v>
      </c>
      <c r="Q673">
        <f t="shared" si="120"/>
        <v>0.29911161471555031</v>
      </c>
      <c r="S673">
        <f t="shared" si="125"/>
        <v>1.0343433497361327</v>
      </c>
      <c r="U673">
        <f t="shared" si="126"/>
        <v>3.4343349736132733E-2</v>
      </c>
      <c r="W673">
        <f t="shared" si="127"/>
        <v>1.7171674868066367E-2</v>
      </c>
      <c r="AJ673">
        <f t="shared" si="128"/>
        <v>0.29154639828916096</v>
      </c>
      <c r="AK673">
        <f t="shared" si="129"/>
        <v>0.21645360171083905</v>
      </c>
      <c r="AQ673">
        <f t="shared" si="130"/>
        <v>0.18950515888795463</v>
      </c>
      <c r="AR673">
        <f t="shared" si="131"/>
        <v>0.14069484111204536</v>
      </c>
    </row>
    <row r="674" spans="1:44" x14ac:dyDescent="0.25">
      <c r="A674">
        <v>0.18256172368541521</v>
      </c>
      <c r="C674">
        <f t="shared" si="121"/>
        <v>-0.90564563273237952</v>
      </c>
      <c r="E674">
        <f t="shared" si="122"/>
        <v>0.60349529198298069</v>
      </c>
      <c r="G674">
        <f t="shared" si="123"/>
        <v>0</v>
      </c>
      <c r="O674">
        <f t="shared" si="124"/>
        <v>0.81743827631458477</v>
      </c>
      <c r="Q674">
        <f t="shared" si="120"/>
        <v>0.90564563273237952</v>
      </c>
      <c r="S674">
        <f t="shared" si="125"/>
        <v>1.3566481196361528</v>
      </c>
      <c r="U674">
        <f t="shared" si="126"/>
        <v>0.35664811963615284</v>
      </c>
      <c r="W674">
        <f t="shared" si="127"/>
        <v>0.17832405981807642</v>
      </c>
      <c r="AJ674">
        <f t="shared" si="128"/>
        <v>0.10349529198298069</v>
      </c>
      <c r="AK674">
        <f t="shared" si="129"/>
        <v>0.40450470801701932</v>
      </c>
      <c r="AQ674">
        <f t="shared" si="130"/>
        <v>6.7271939788937446E-2</v>
      </c>
      <c r="AR674">
        <f t="shared" si="131"/>
        <v>0.26292806021106252</v>
      </c>
    </row>
    <row r="675" spans="1:44" x14ac:dyDescent="0.25">
      <c r="A675">
        <v>0.24695577867976928</v>
      </c>
      <c r="C675">
        <f t="shared" si="121"/>
        <v>-0.68410073566515361</v>
      </c>
      <c r="E675">
        <f t="shared" si="122"/>
        <v>0.66635071384475941</v>
      </c>
      <c r="G675">
        <f t="shared" si="123"/>
        <v>0</v>
      </c>
      <c r="O675">
        <f t="shared" si="124"/>
        <v>0.75304422132023074</v>
      </c>
      <c r="Q675">
        <f t="shared" si="120"/>
        <v>0.68410073566515361</v>
      </c>
      <c r="S675">
        <f t="shared" si="125"/>
        <v>1.2286784362456953</v>
      </c>
      <c r="U675">
        <f t="shared" si="126"/>
        <v>0.22867843624569528</v>
      </c>
      <c r="W675">
        <f t="shared" si="127"/>
        <v>0.11433921812284764</v>
      </c>
      <c r="AJ675">
        <f t="shared" si="128"/>
        <v>0.16635071384475941</v>
      </c>
      <c r="AK675">
        <f t="shared" si="129"/>
        <v>0.34164928615524059</v>
      </c>
      <c r="AQ675">
        <f t="shared" si="130"/>
        <v>0.10812796399909362</v>
      </c>
      <c r="AR675">
        <f t="shared" si="131"/>
        <v>0.22207203600090636</v>
      </c>
    </row>
    <row r="676" spans="1:44" x14ac:dyDescent="0.25">
      <c r="A676">
        <v>0.82280953398236034</v>
      </c>
      <c r="C676">
        <f t="shared" si="121"/>
        <v>0.92612517541426365</v>
      </c>
      <c r="E676">
        <f t="shared" si="122"/>
        <v>1.3691303668686183</v>
      </c>
      <c r="G676">
        <f t="shared" si="123"/>
        <v>0.36913036686861833</v>
      </c>
      <c r="O676">
        <f t="shared" si="124"/>
        <v>0.17719046601763966</v>
      </c>
      <c r="Q676">
        <f t="shared" si="120"/>
        <v>-0.92612517541426365</v>
      </c>
      <c r="S676">
        <f t="shared" si="125"/>
        <v>0.59799327579778028</v>
      </c>
      <c r="U676">
        <f t="shared" si="126"/>
        <v>0</v>
      </c>
      <c r="W676">
        <f t="shared" si="127"/>
        <v>0.18456518343430917</v>
      </c>
      <c r="AJ676">
        <f t="shared" si="128"/>
        <v>0.86913036686861833</v>
      </c>
      <c r="AK676">
        <f t="shared" si="129"/>
        <v>8.0000000000000071E-3</v>
      </c>
      <c r="AQ676">
        <f t="shared" si="130"/>
        <v>0.56493473846460196</v>
      </c>
      <c r="AR676">
        <f t="shared" si="131"/>
        <v>0.13439562840401637</v>
      </c>
    </row>
    <row r="677" spans="1:44" x14ac:dyDescent="0.25">
      <c r="A677">
        <v>0.7975707266457106</v>
      </c>
      <c r="C677">
        <f t="shared" si="121"/>
        <v>0.83297550040897683</v>
      </c>
      <c r="E677">
        <f t="shared" si="122"/>
        <v>1.3132670561412569</v>
      </c>
      <c r="G677">
        <f t="shared" si="123"/>
        <v>0.31326705614125694</v>
      </c>
      <c r="O677">
        <f t="shared" si="124"/>
        <v>0.2024292733542894</v>
      </c>
      <c r="Q677">
        <f t="shared" si="120"/>
        <v>-0.83297550040897683</v>
      </c>
      <c r="S677">
        <f t="shared" si="125"/>
        <v>0.62343051190489773</v>
      </c>
      <c r="U677">
        <f t="shared" si="126"/>
        <v>0</v>
      </c>
      <c r="W677">
        <f t="shared" si="127"/>
        <v>0.15663352807062847</v>
      </c>
      <c r="AJ677">
        <f t="shared" si="128"/>
        <v>0.81326705614125694</v>
      </c>
      <c r="AK677">
        <f t="shared" si="129"/>
        <v>8.0000000000000071E-3</v>
      </c>
      <c r="AQ677">
        <f t="shared" si="130"/>
        <v>0.52862358649181707</v>
      </c>
      <c r="AR677">
        <f t="shared" si="131"/>
        <v>0.11484346964943987</v>
      </c>
    </row>
    <row r="678" spans="1:44" x14ac:dyDescent="0.25">
      <c r="A678">
        <v>0.23859370708334604</v>
      </c>
      <c r="C678">
        <f t="shared" si="121"/>
        <v>-0.71083350723872119</v>
      </c>
      <c r="E678">
        <f t="shared" si="122"/>
        <v>0.65843174950165262</v>
      </c>
      <c r="G678">
        <f t="shared" si="123"/>
        <v>0</v>
      </c>
      <c r="O678">
        <f t="shared" si="124"/>
        <v>0.76140629291665396</v>
      </c>
      <c r="Q678">
        <f t="shared" si="120"/>
        <v>0.71083350723872119</v>
      </c>
      <c r="S678">
        <f t="shared" si="125"/>
        <v>1.2434557624198024</v>
      </c>
      <c r="U678">
        <f t="shared" si="126"/>
        <v>0.24345576241980238</v>
      </c>
      <c r="W678">
        <f t="shared" si="127"/>
        <v>0.12172788120990119</v>
      </c>
      <c r="AJ678">
        <f t="shared" si="128"/>
        <v>0.15843174950165262</v>
      </c>
      <c r="AK678">
        <f t="shared" si="129"/>
        <v>0.34956825049834739</v>
      </c>
      <c r="AQ678">
        <f t="shared" si="130"/>
        <v>0.10298063717607421</v>
      </c>
      <c r="AR678">
        <f t="shared" si="131"/>
        <v>0.2272193628239258</v>
      </c>
    </row>
    <row r="679" spans="1:44" x14ac:dyDescent="0.25">
      <c r="A679">
        <v>0.9030426953947569</v>
      </c>
      <c r="C679">
        <f t="shared" si="121"/>
        <v>1.299085440136696</v>
      </c>
      <c r="E679">
        <f t="shared" si="122"/>
        <v>1.6176406043095746</v>
      </c>
      <c r="G679">
        <f t="shared" si="123"/>
        <v>0.61764060430957457</v>
      </c>
      <c r="O679">
        <f t="shared" si="124"/>
        <v>9.69573046052431E-2</v>
      </c>
      <c r="Q679">
        <f t="shared" si="120"/>
        <v>-1.299085440136696</v>
      </c>
      <c r="S679">
        <f t="shared" si="125"/>
        <v>0.50612648501576429</v>
      </c>
      <c r="U679">
        <f t="shared" si="126"/>
        <v>0</v>
      </c>
      <c r="W679">
        <f t="shared" si="127"/>
        <v>0.30882030215478729</v>
      </c>
      <c r="AJ679">
        <f t="shared" si="128"/>
        <v>1.1176406043095746</v>
      </c>
      <c r="AK679">
        <f t="shared" si="129"/>
        <v>8.0000000000000071E-3</v>
      </c>
      <c r="AQ679">
        <f t="shared" si="130"/>
        <v>0.72646639280122349</v>
      </c>
      <c r="AR679">
        <f t="shared" si="131"/>
        <v>0.22137421150835107</v>
      </c>
    </row>
    <row r="680" spans="1:44" x14ac:dyDescent="0.25">
      <c r="A680">
        <v>0.1966307565538499</v>
      </c>
      <c r="C680">
        <f t="shared" si="121"/>
        <v>-0.85371754017318124</v>
      </c>
      <c r="E680">
        <f t="shared" si="122"/>
        <v>0.61767423355133855</v>
      </c>
      <c r="G680">
        <f t="shared" si="123"/>
        <v>0</v>
      </c>
      <c r="O680">
        <f t="shared" si="124"/>
        <v>0.80336924344615013</v>
      </c>
      <c r="Q680">
        <f t="shared" si="120"/>
        <v>0.85371754017318124</v>
      </c>
      <c r="S680">
        <f t="shared" si="125"/>
        <v>1.3255057578987262</v>
      </c>
      <c r="U680">
        <f t="shared" si="126"/>
        <v>0.32550575789872616</v>
      </c>
      <c r="W680">
        <f t="shared" si="127"/>
        <v>0.16275287894936308</v>
      </c>
      <c r="AJ680">
        <f t="shared" si="128"/>
        <v>0.11767423355133855</v>
      </c>
      <c r="AK680">
        <f t="shared" si="129"/>
        <v>0.39032576644866146</v>
      </c>
      <c r="AQ680">
        <f t="shared" si="130"/>
        <v>7.6488251808370059E-2</v>
      </c>
      <c r="AR680">
        <f t="shared" si="131"/>
        <v>0.25371174819162995</v>
      </c>
    </row>
    <row r="681" spans="1:44" x14ac:dyDescent="0.25">
      <c r="A681">
        <v>0.20645771660512099</v>
      </c>
      <c r="C681">
        <f t="shared" si="121"/>
        <v>-0.81877388498750281</v>
      </c>
      <c r="E681">
        <f t="shared" si="122"/>
        <v>0.62740261640074879</v>
      </c>
      <c r="G681">
        <f t="shared" si="123"/>
        <v>0</v>
      </c>
      <c r="O681">
        <f t="shared" si="124"/>
        <v>0.79354228339487898</v>
      </c>
      <c r="Q681">
        <f t="shared" si="120"/>
        <v>0.81877388498750281</v>
      </c>
      <c r="S681">
        <f t="shared" si="125"/>
        <v>1.30495272361922</v>
      </c>
      <c r="U681">
        <f t="shared" si="126"/>
        <v>0.30495272361921999</v>
      </c>
      <c r="W681">
        <f t="shared" si="127"/>
        <v>0.15247636180960999</v>
      </c>
      <c r="AJ681">
        <f t="shared" si="128"/>
        <v>0.12740261640074879</v>
      </c>
      <c r="AK681">
        <f t="shared" si="129"/>
        <v>0.38059738359925122</v>
      </c>
      <c r="AQ681">
        <f t="shared" si="130"/>
        <v>8.2811700660486723E-2</v>
      </c>
      <c r="AR681">
        <f t="shared" si="131"/>
        <v>0.24738829933951328</v>
      </c>
    </row>
    <row r="682" spans="1:44" x14ac:dyDescent="0.25">
      <c r="A682">
        <v>0.75060274056215093</v>
      </c>
      <c r="C682">
        <f t="shared" si="121"/>
        <v>0.67638770888331645</v>
      </c>
      <c r="E682">
        <f t="shared" si="122"/>
        <v>1.2244475702752764</v>
      </c>
      <c r="G682">
        <f t="shared" si="123"/>
        <v>0.2244475702752764</v>
      </c>
      <c r="O682">
        <f t="shared" si="124"/>
        <v>0.24939725943784907</v>
      </c>
      <c r="Q682">
        <f t="shared" si="120"/>
        <v>-0.67638770888331645</v>
      </c>
      <c r="S682">
        <f t="shared" si="125"/>
        <v>0.66865317303371141</v>
      </c>
      <c r="U682">
        <f t="shared" si="126"/>
        <v>0</v>
      </c>
      <c r="W682">
        <f t="shared" si="127"/>
        <v>0.1122237851376382</v>
      </c>
      <c r="AJ682">
        <f t="shared" si="128"/>
        <v>0.7244475702752764</v>
      </c>
      <c r="AK682">
        <f t="shared" si="129"/>
        <v>8.0000000000000071E-3</v>
      </c>
      <c r="AQ682">
        <f t="shared" si="130"/>
        <v>0.47089092067892968</v>
      </c>
      <c r="AR682">
        <f t="shared" si="131"/>
        <v>8.3756649596346711E-2</v>
      </c>
    </row>
    <row r="683" spans="1:44" x14ac:dyDescent="0.25">
      <c r="A683">
        <v>0.16049684133426922</v>
      </c>
      <c r="C683">
        <f t="shared" si="121"/>
        <v>-0.99241795740815875</v>
      </c>
      <c r="E683">
        <f t="shared" si="122"/>
        <v>0.58052477329235042</v>
      </c>
      <c r="G683">
        <f t="shared" si="123"/>
        <v>0</v>
      </c>
      <c r="O683">
        <f t="shared" si="124"/>
        <v>0.83950315866573078</v>
      </c>
      <c r="Q683">
        <f t="shared" si="120"/>
        <v>0.99241795740815875</v>
      </c>
      <c r="S683">
        <f t="shared" si="125"/>
        <v>1.4103287073085367</v>
      </c>
      <c r="U683">
        <f t="shared" si="126"/>
        <v>0.41032870730853666</v>
      </c>
      <c r="W683">
        <f t="shared" si="127"/>
        <v>0.20516435365426833</v>
      </c>
      <c r="AJ683">
        <f t="shared" si="128"/>
        <v>8.0524773292350416E-2</v>
      </c>
      <c r="AK683">
        <f t="shared" si="129"/>
        <v>0.42747522670764959</v>
      </c>
      <c r="AQ683">
        <f t="shared" si="130"/>
        <v>5.2341102640027774E-2</v>
      </c>
      <c r="AR683">
        <f t="shared" si="131"/>
        <v>0.27785889735997221</v>
      </c>
    </row>
    <row r="684" spans="1:44" x14ac:dyDescent="0.25">
      <c r="A684">
        <v>1.4313180944242684E-2</v>
      </c>
      <c r="C684">
        <f t="shared" si="121"/>
        <v>-2.1885940058180013</v>
      </c>
      <c r="E684">
        <f t="shared" si="122"/>
        <v>0.34001382704088773</v>
      </c>
      <c r="G684">
        <f t="shared" si="123"/>
        <v>0</v>
      </c>
      <c r="O684">
        <f t="shared" si="124"/>
        <v>0.98568681905575728</v>
      </c>
      <c r="Q684">
        <f t="shared" si="120"/>
        <v>2.1885940058180005</v>
      </c>
      <c r="S684">
        <f t="shared" si="125"/>
        <v>2.4079337014124622</v>
      </c>
      <c r="U684">
        <f t="shared" si="126"/>
        <v>1.4079337014124622</v>
      </c>
      <c r="W684">
        <f t="shared" si="127"/>
        <v>0.70396685070623111</v>
      </c>
      <c r="AJ684">
        <f t="shared" si="128"/>
        <v>0</v>
      </c>
      <c r="AK684">
        <f t="shared" si="129"/>
        <v>0.50800000000000001</v>
      </c>
      <c r="AQ684">
        <f t="shared" si="130"/>
        <v>0</v>
      </c>
      <c r="AR684">
        <f t="shared" si="131"/>
        <v>0.33019999999999999</v>
      </c>
    </row>
    <row r="685" spans="1:44" x14ac:dyDescent="0.25">
      <c r="A685">
        <v>7.0833460493789482E-2</v>
      </c>
      <c r="C685">
        <f t="shared" si="121"/>
        <v>-1.4696118058331884</v>
      </c>
      <c r="E685">
        <f t="shared" si="122"/>
        <v>0.46896348079522332</v>
      </c>
      <c r="G685">
        <f t="shared" si="123"/>
        <v>0</v>
      </c>
      <c r="O685">
        <f t="shared" si="124"/>
        <v>0.92916653950621053</v>
      </c>
      <c r="Q685">
        <f t="shared" si="120"/>
        <v>1.4696118058331893</v>
      </c>
      <c r="S685">
        <f t="shared" si="125"/>
        <v>1.7458305104901923</v>
      </c>
      <c r="U685">
        <f t="shared" si="126"/>
        <v>0.74583051049019233</v>
      </c>
      <c r="W685">
        <f t="shared" si="127"/>
        <v>0.37291525524509617</v>
      </c>
      <c r="AJ685">
        <f t="shared" si="128"/>
        <v>0</v>
      </c>
      <c r="AK685">
        <f t="shared" si="129"/>
        <v>0.50800000000000001</v>
      </c>
      <c r="AQ685">
        <f t="shared" si="130"/>
        <v>0</v>
      </c>
      <c r="AR685">
        <f t="shared" si="131"/>
        <v>0.33019999999999999</v>
      </c>
    </row>
    <row r="686" spans="1:44" x14ac:dyDescent="0.25">
      <c r="A686">
        <v>0.94140446180608539</v>
      </c>
      <c r="C686">
        <f t="shared" si="121"/>
        <v>1.5666732931596612</v>
      </c>
      <c r="E686">
        <f t="shared" si="122"/>
        <v>1.8232809472429845</v>
      </c>
      <c r="G686">
        <f t="shared" si="123"/>
        <v>0.82328094724298451</v>
      </c>
      <c r="O686">
        <f t="shared" si="124"/>
        <v>5.8595538193914609E-2</v>
      </c>
      <c r="Q686">
        <f t="shared" si="120"/>
        <v>-1.5666732931596612</v>
      </c>
      <c r="S686">
        <f t="shared" si="125"/>
        <v>0.44904256489708799</v>
      </c>
      <c r="U686">
        <f t="shared" si="126"/>
        <v>0</v>
      </c>
      <c r="W686">
        <f t="shared" si="127"/>
        <v>0.41164047362149225</v>
      </c>
      <c r="AJ686">
        <f t="shared" si="128"/>
        <v>1.3232809472429845</v>
      </c>
      <c r="AK686">
        <f t="shared" si="129"/>
        <v>8.0000000000000071E-3</v>
      </c>
      <c r="AQ686">
        <f t="shared" si="130"/>
        <v>0.86013261570793997</v>
      </c>
      <c r="AR686">
        <f t="shared" si="131"/>
        <v>0.29334833153504453</v>
      </c>
    </row>
    <row r="687" spans="1:44" x14ac:dyDescent="0.25">
      <c r="A687">
        <v>2.7283547471541492E-2</v>
      </c>
      <c r="C687">
        <f t="shared" si="121"/>
        <v>-1.9223073560510764</v>
      </c>
      <c r="E687">
        <f t="shared" si="122"/>
        <v>0.38301467126676159</v>
      </c>
      <c r="G687">
        <f t="shared" si="123"/>
        <v>0</v>
      </c>
      <c r="O687">
        <f t="shared" si="124"/>
        <v>0.97271645252845851</v>
      </c>
      <c r="Q687">
        <f t="shared" si="120"/>
        <v>1.9223073560510764</v>
      </c>
      <c r="S687">
        <f t="shared" si="125"/>
        <v>2.1375963233213939</v>
      </c>
      <c r="U687">
        <f t="shared" si="126"/>
        <v>1.1375963233213939</v>
      </c>
      <c r="W687">
        <f t="shared" si="127"/>
        <v>0.56879816166069697</v>
      </c>
      <c r="AJ687">
        <f t="shared" si="128"/>
        <v>0</v>
      </c>
      <c r="AK687">
        <f t="shared" si="129"/>
        <v>0.50800000000000001</v>
      </c>
      <c r="AQ687">
        <f t="shared" si="130"/>
        <v>0</v>
      </c>
      <c r="AR687">
        <f t="shared" si="131"/>
        <v>0.33019999999999999</v>
      </c>
    </row>
    <row r="688" spans="1:44" x14ac:dyDescent="0.25">
      <c r="A688">
        <v>0.72338023010956143</v>
      </c>
      <c r="C688">
        <f t="shared" si="121"/>
        <v>0.59291275744302741</v>
      </c>
      <c r="E688">
        <f t="shared" si="122"/>
        <v>1.179580239641856</v>
      </c>
      <c r="G688">
        <f t="shared" si="123"/>
        <v>0.17958023964185599</v>
      </c>
      <c r="O688">
        <f t="shared" si="124"/>
        <v>0.27661976989043857</v>
      </c>
      <c r="Q688">
        <f t="shared" si="120"/>
        <v>-0.59291275744302741</v>
      </c>
      <c r="S688">
        <f t="shared" si="125"/>
        <v>0.69408652804031779</v>
      </c>
      <c r="U688">
        <f t="shared" si="126"/>
        <v>0</v>
      </c>
      <c r="W688">
        <f t="shared" si="127"/>
        <v>8.9790119820927994E-2</v>
      </c>
      <c r="AJ688">
        <f t="shared" si="128"/>
        <v>0.67958023964185599</v>
      </c>
      <c r="AK688">
        <f t="shared" si="129"/>
        <v>8.0000000000000071E-3</v>
      </c>
      <c r="AQ688">
        <f t="shared" si="130"/>
        <v>0.44172715576720639</v>
      </c>
      <c r="AR688">
        <f t="shared" si="131"/>
        <v>6.8053083874649589E-2</v>
      </c>
    </row>
    <row r="689" spans="1:44" x14ac:dyDescent="0.25">
      <c r="A689">
        <v>0.13464766380809962</v>
      </c>
      <c r="C689">
        <f t="shared" si="121"/>
        <v>-1.1046867940486724</v>
      </c>
      <c r="E689">
        <f t="shared" si="122"/>
        <v>0.55209731493681069</v>
      </c>
      <c r="G689">
        <f t="shared" si="123"/>
        <v>0</v>
      </c>
      <c r="O689">
        <f t="shared" si="124"/>
        <v>0.86535233619190044</v>
      </c>
      <c r="Q689">
        <f t="shared" si="120"/>
        <v>1.1046867940486729</v>
      </c>
      <c r="S689">
        <f t="shared" si="125"/>
        <v>1.4829464497064044</v>
      </c>
      <c r="U689">
        <f t="shared" si="126"/>
        <v>0.48294644970640443</v>
      </c>
      <c r="W689">
        <f t="shared" si="127"/>
        <v>0.24147322485320222</v>
      </c>
      <c r="AJ689">
        <f t="shared" si="128"/>
        <v>5.209731493681069E-2</v>
      </c>
      <c r="AK689">
        <f t="shared" si="129"/>
        <v>0.45590268506318932</v>
      </c>
      <c r="AQ689">
        <f t="shared" si="130"/>
        <v>3.3863254708926947E-2</v>
      </c>
      <c r="AR689">
        <f t="shared" si="131"/>
        <v>0.29633674529107307</v>
      </c>
    </row>
    <row r="690" spans="1:44" x14ac:dyDescent="0.25">
      <c r="A690">
        <v>0.81987975707266458</v>
      </c>
      <c r="C690">
        <f t="shared" si="121"/>
        <v>0.91490694107431136</v>
      </c>
      <c r="E690">
        <f t="shared" si="122"/>
        <v>1.3622787140596453</v>
      </c>
      <c r="G690">
        <f t="shared" si="123"/>
        <v>0.36227871405964529</v>
      </c>
      <c r="O690">
        <f t="shared" si="124"/>
        <v>0.18012024292733542</v>
      </c>
      <c r="Q690">
        <f t="shared" si="120"/>
        <v>-0.91490694107431136</v>
      </c>
      <c r="S690">
        <f t="shared" si="125"/>
        <v>0.60100091459120819</v>
      </c>
      <c r="U690">
        <f t="shared" si="126"/>
        <v>0</v>
      </c>
      <c r="W690">
        <f t="shared" si="127"/>
        <v>0.18113935702982265</v>
      </c>
      <c r="AJ690">
        <f t="shared" si="128"/>
        <v>0.86227871405964529</v>
      </c>
      <c r="AK690">
        <f t="shared" si="129"/>
        <v>8.0000000000000071E-3</v>
      </c>
      <c r="AQ690">
        <f t="shared" si="130"/>
        <v>0.56048116413876947</v>
      </c>
      <c r="AR690">
        <f t="shared" si="131"/>
        <v>0.13199754992087581</v>
      </c>
    </row>
    <row r="691" spans="1:44" x14ac:dyDescent="0.25">
      <c r="A691">
        <v>0.25452436902981657</v>
      </c>
      <c r="C691">
        <f t="shared" si="121"/>
        <v>-0.66031962614233486</v>
      </c>
      <c r="E691">
        <f t="shared" si="122"/>
        <v>0.67347532943659527</v>
      </c>
      <c r="G691">
        <f t="shared" si="123"/>
        <v>0</v>
      </c>
      <c r="O691">
        <f t="shared" si="124"/>
        <v>0.74547563097018343</v>
      </c>
      <c r="Q691">
        <f t="shared" si="120"/>
        <v>0.66031962614233486</v>
      </c>
      <c r="S691">
        <f t="shared" si="125"/>
        <v>1.2156803928703697</v>
      </c>
      <c r="U691">
        <f t="shared" si="126"/>
        <v>0.21568039287036966</v>
      </c>
      <c r="W691">
        <f t="shared" si="127"/>
        <v>0.10784019643518483</v>
      </c>
      <c r="AJ691">
        <f t="shared" si="128"/>
        <v>0.17347532943659527</v>
      </c>
      <c r="AK691">
        <f t="shared" si="129"/>
        <v>0.33452467056340474</v>
      </c>
      <c r="AQ691">
        <f t="shared" si="130"/>
        <v>0.11275896413378693</v>
      </c>
      <c r="AR691">
        <f t="shared" si="131"/>
        <v>0.21744103586621305</v>
      </c>
    </row>
    <row r="692" spans="1:44" x14ac:dyDescent="0.25">
      <c r="A692">
        <v>0.23685415204321422</v>
      </c>
      <c r="C692">
        <f t="shared" si="121"/>
        <v>-0.71645846722285633</v>
      </c>
      <c r="E692">
        <f t="shared" si="122"/>
        <v>0.65677750740926122</v>
      </c>
      <c r="G692">
        <f t="shared" si="123"/>
        <v>0</v>
      </c>
      <c r="O692">
        <f t="shared" si="124"/>
        <v>0.76314584795678575</v>
      </c>
      <c r="Q692">
        <f t="shared" si="120"/>
        <v>0.71645846722285633</v>
      </c>
      <c r="S692">
        <f t="shared" si="125"/>
        <v>1.2465876858474718</v>
      </c>
      <c r="U692">
        <f t="shared" si="126"/>
        <v>0.24658768584747182</v>
      </c>
      <c r="W692">
        <f t="shared" si="127"/>
        <v>0.12329384292373591</v>
      </c>
      <c r="AJ692">
        <f t="shared" si="128"/>
        <v>0.15677750740926122</v>
      </c>
      <c r="AK692">
        <f t="shared" si="129"/>
        <v>0.35122249259073879</v>
      </c>
      <c r="AQ692">
        <f t="shared" si="130"/>
        <v>0.1019053798160198</v>
      </c>
      <c r="AR692">
        <f t="shared" si="131"/>
        <v>0.2282946201839802</v>
      </c>
    </row>
    <row r="693" spans="1:44" x14ac:dyDescent="0.25">
      <c r="A693">
        <v>0.6590166936246834</v>
      </c>
      <c r="C693">
        <f t="shared" si="121"/>
        <v>0.40978098960440695</v>
      </c>
      <c r="E693">
        <f t="shared" si="122"/>
        <v>1.0868239437267697</v>
      </c>
      <c r="G693">
        <f t="shared" si="123"/>
        <v>8.6823943726769715E-2</v>
      </c>
      <c r="O693">
        <f t="shared" si="124"/>
        <v>0.3409833063753166</v>
      </c>
      <c r="Q693">
        <f t="shared" si="120"/>
        <v>-0.40978098960440695</v>
      </c>
      <c r="S693">
        <f t="shared" si="125"/>
        <v>0.75332417711604338</v>
      </c>
      <c r="U693">
        <f t="shared" si="126"/>
        <v>0</v>
      </c>
      <c r="W693">
        <f t="shared" si="127"/>
        <v>4.3411971863384857E-2</v>
      </c>
      <c r="AJ693">
        <f t="shared" si="128"/>
        <v>0.58682394372676971</v>
      </c>
      <c r="AK693">
        <f t="shared" si="129"/>
        <v>8.0000000000000071E-3</v>
      </c>
      <c r="AQ693">
        <f t="shared" si="130"/>
        <v>0.38143556342240031</v>
      </c>
      <c r="AR693">
        <f t="shared" si="131"/>
        <v>3.5588380304369394E-2</v>
      </c>
    </row>
    <row r="694" spans="1:44" x14ac:dyDescent="0.25">
      <c r="A694">
        <v>0.1010773033845027</v>
      </c>
      <c r="C694">
        <f t="shared" si="121"/>
        <v>-1.2754370079565052</v>
      </c>
      <c r="E694">
        <f t="shared" si="122"/>
        <v>0.51150763339064531</v>
      </c>
      <c r="G694">
        <f t="shared" si="123"/>
        <v>0</v>
      </c>
      <c r="O694">
        <f t="shared" si="124"/>
        <v>0.89892269661549729</v>
      </c>
      <c r="Q694">
        <f t="shared" si="120"/>
        <v>1.2754370079565052</v>
      </c>
      <c r="S694">
        <f t="shared" si="125"/>
        <v>1.6006227466261604</v>
      </c>
      <c r="U694">
        <f t="shared" si="126"/>
        <v>0.60062274662616044</v>
      </c>
      <c r="W694">
        <f t="shared" si="127"/>
        <v>0.30031137331308022</v>
      </c>
      <c r="AJ694">
        <f t="shared" si="128"/>
        <v>1.1507633390645311E-2</v>
      </c>
      <c r="AK694">
        <f t="shared" si="129"/>
        <v>0.4964923666093547</v>
      </c>
      <c r="AQ694">
        <f t="shared" si="130"/>
        <v>7.4799617039194525E-3</v>
      </c>
      <c r="AR694">
        <f t="shared" si="131"/>
        <v>0.32272003829608054</v>
      </c>
    </row>
    <row r="695" spans="1:44" x14ac:dyDescent="0.25">
      <c r="A695">
        <v>0.70143742179631952</v>
      </c>
      <c r="C695">
        <f t="shared" si="121"/>
        <v>0.52853918647345011</v>
      </c>
      <c r="E695">
        <f t="shared" si="122"/>
        <v>1.1461057711150056</v>
      </c>
      <c r="G695">
        <f t="shared" si="123"/>
        <v>0.14610577111500556</v>
      </c>
      <c r="O695">
        <f t="shared" si="124"/>
        <v>0.29856257820368048</v>
      </c>
      <c r="Q695">
        <f t="shared" si="120"/>
        <v>-0.52853918647345011</v>
      </c>
      <c r="S695">
        <f t="shared" si="125"/>
        <v>0.71435880850810818</v>
      </c>
      <c r="U695">
        <f t="shared" si="126"/>
        <v>0</v>
      </c>
      <c r="W695">
        <f t="shared" si="127"/>
        <v>7.3052885557502778E-2</v>
      </c>
      <c r="AJ695">
        <f t="shared" si="128"/>
        <v>0.64610577111500556</v>
      </c>
      <c r="AK695">
        <f t="shared" si="129"/>
        <v>8.0000000000000071E-3</v>
      </c>
      <c r="AQ695">
        <f t="shared" si="130"/>
        <v>0.41996875122475363</v>
      </c>
      <c r="AR695">
        <f t="shared" si="131"/>
        <v>5.6337019890251916E-2</v>
      </c>
    </row>
    <row r="696" spans="1:44" x14ac:dyDescent="0.25">
      <c r="A696">
        <v>0.46391186254463335</v>
      </c>
      <c r="C696">
        <f t="shared" si="121"/>
        <v>-9.0583270994578996E-2</v>
      </c>
      <c r="E696">
        <f t="shared" si="122"/>
        <v>0.86891491464300685</v>
      </c>
      <c r="G696">
        <f t="shared" si="123"/>
        <v>0</v>
      </c>
      <c r="O696">
        <f t="shared" si="124"/>
        <v>0.53608813745536665</v>
      </c>
      <c r="Q696">
        <f t="shared" si="120"/>
        <v>9.0583270994578996E-2</v>
      </c>
      <c r="S696">
        <f t="shared" si="125"/>
        <v>0.94224502224634599</v>
      </c>
      <c r="U696">
        <f t="shared" si="126"/>
        <v>0</v>
      </c>
      <c r="W696">
        <f t="shared" si="127"/>
        <v>0</v>
      </c>
      <c r="AJ696">
        <f t="shared" si="128"/>
        <v>0.36891491464300685</v>
      </c>
      <c r="AK696">
        <f t="shared" si="129"/>
        <v>0.13908508535699315</v>
      </c>
      <c r="AQ696">
        <f t="shared" si="130"/>
        <v>0.23979469451795446</v>
      </c>
      <c r="AR696">
        <f t="shared" si="131"/>
        <v>9.0405305482045534E-2</v>
      </c>
    </row>
    <row r="697" spans="1:44" x14ac:dyDescent="0.25">
      <c r="A697">
        <v>0.95617542039246806</v>
      </c>
      <c r="C697">
        <f t="shared" si="121"/>
        <v>1.7079309302831494</v>
      </c>
      <c r="E697">
        <f t="shared" si="122"/>
        <v>1.9421778221825003</v>
      </c>
      <c r="G697">
        <f t="shared" si="123"/>
        <v>0.94217782218250035</v>
      </c>
      <c r="O697">
        <f t="shared" si="124"/>
        <v>4.3824579607531944E-2</v>
      </c>
      <c r="Q697">
        <f t="shared" si="120"/>
        <v>-1.7079309302831494</v>
      </c>
      <c r="S697">
        <f t="shared" si="125"/>
        <v>0.42155293080112638</v>
      </c>
      <c r="U697">
        <f t="shared" si="126"/>
        <v>0</v>
      </c>
      <c r="W697">
        <f t="shared" si="127"/>
        <v>0.47108891109125017</v>
      </c>
      <c r="AJ697">
        <f t="shared" si="128"/>
        <v>1.4421778221825003</v>
      </c>
      <c r="AK697">
        <f t="shared" si="129"/>
        <v>8.0000000000000071E-3</v>
      </c>
      <c r="AQ697">
        <f t="shared" si="130"/>
        <v>0.93741558441862527</v>
      </c>
      <c r="AR697">
        <f t="shared" si="131"/>
        <v>0.33496223776387507</v>
      </c>
    </row>
    <row r="698" spans="1:44" x14ac:dyDescent="0.25">
      <c r="A698">
        <v>0.22980437635425885</v>
      </c>
      <c r="C698">
        <f t="shared" si="121"/>
        <v>-0.73949124723217352</v>
      </c>
      <c r="E698">
        <f t="shared" si="122"/>
        <v>0.65004704647756462</v>
      </c>
      <c r="G698">
        <f t="shared" si="123"/>
        <v>0</v>
      </c>
      <c r="O698">
        <f t="shared" si="124"/>
        <v>0.77019562364574112</v>
      </c>
      <c r="Q698">
        <f t="shared" si="120"/>
        <v>0.73949124723217352</v>
      </c>
      <c r="S698">
        <f t="shared" si="125"/>
        <v>1.259494612758369</v>
      </c>
      <c r="U698">
        <f t="shared" si="126"/>
        <v>0.25949461275836905</v>
      </c>
      <c r="W698">
        <f t="shared" si="127"/>
        <v>0.12974730637918452</v>
      </c>
      <c r="AJ698">
        <f t="shared" si="128"/>
        <v>0.15004704647756462</v>
      </c>
      <c r="AK698">
        <f t="shared" si="129"/>
        <v>0.35795295352243539</v>
      </c>
      <c r="AQ698">
        <f t="shared" si="130"/>
        <v>9.7530580210417009E-2</v>
      </c>
      <c r="AR698">
        <f t="shared" si="131"/>
        <v>0.232669419789583</v>
      </c>
    </row>
    <row r="699" spans="1:44" x14ac:dyDescent="0.25">
      <c r="A699">
        <v>0.38966032898953218</v>
      </c>
      <c r="C699">
        <f t="shared" si="121"/>
        <v>-0.28020444320513627</v>
      </c>
      <c r="E699">
        <f t="shared" si="122"/>
        <v>0.79826773002101292</v>
      </c>
      <c r="G699">
        <f t="shared" si="123"/>
        <v>0</v>
      </c>
      <c r="O699">
        <f t="shared" si="124"/>
        <v>0.61033967101046782</v>
      </c>
      <c r="Q699">
        <f t="shared" si="120"/>
        <v>0.28020444320513627</v>
      </c>
      <c r="S699">
        <f t="shared" si="125"/>
        <v>1.0256342857006511</v>
      </c>
      <c r="U699">
        <f t="shared" si="126"/>
        <v>2.5634285700651072E-2</v>
      </c>
      <c r="W699">
        <f t="shared" si="127"/>
        <v>1.2817142850325536E-2</v>
      </c>
      <c r="AJ699">
        <f t="shared" si="128"/>
        <v>0.29826773002101292</v>
      </c>
      <c r="AK699">
        <f t="shared" si="129"/>
        <v>0.20973226997898708</v>
      </c>
      <c r="AQ699">
        <f t="shared" si="130"/>
        <v>0.1938740245136584</v>
      </c>
      <c r="AR699">
        <f t="shared" si="131"/>
        <v>0.13632597548634159</v>
      </c>
    </row>
    <row r="700" spans="1:44" x14ac:dyDescent="0.25">
      <c r="A700">
        <v>0.77172154911954105</v>
      </c>
      <c r="C700">
        <f t="shared" si="121"/>
        <v>0.74452834144037272</v>
      </c>
      <c r="E700">
        <f t="shared" si="122"/>
        <v>1.2623350201597197</v>
      </c>
      <c r="G700">
        <f t="shared" si="123"/>
        <v>0.26233502015971966</v>
      </c>
      <c r="O700">
        <f t="shared" si="124"/>
        <v>0.22827845088045895</v>
      </c>
      <c r="Q700">
        <f t="shared" si="120"/>
        <v>-0.74452834144037272</v>
      </c>
      <c r="S700">
        <f t="shared" si="125"/>
        <v>0.64858436152265675</v>
      </c>
      <c r="U700">
        <f t="shared" si="126"/>
        <v>0</v>
      </c>
      <c r="W700">
        <f t="shared" si="127"/>
        <v>0.13116751007985983</v>
      </c>
      <c r="AJ700">
        <f t="shared" si="128"/>
        <v>0.76233502015971966</v>
      </c>
      <c r="AK700">
        <f t="shared" si="129"/>
        <v>8.0000000000000071E-3</v>
      </c>
      <c r="AQ700">
        <f t="shared" si="130"/>
        <v>0.49551776310381779</v>
      </c>
      <c r="AR700">
        <f t="shared" si="131"/>
        <v>9.7017257055901862E-2</v>
      </c>
    </row>
    <row r="701" spans="1:44" x14ac:dyDescent="0.25">
      <c r="A701">
        <v>0.1281472212897122</v>
      </c>
      <c r="C701">
        <f t="shared" si="121"/>
        <v>-1.1351930459087705</v>
      </c>
      <c r="E701">
        <f t="shared" si="122"/>
        <v>0.54461630289678709</v>
      </c>
      <c r="G701">
        <f t="shared" si="123"/>
        <v>0</v>
      </c>
      <c r="O701">
        <f t="shared" si="124"/>
        <v>0.87185277871028777</v>
      </c>
      <c r="Q701">
        <f t="shared" si="120"/>
        <v>1.1351930459087705</v>
      </c>
      <c r="S701">
        <f t="shared" si="125"/>
        <v>1.5033166446233681</v>
      </c>
      <c r="U701">
        <f t="shared" si="126"/>
        <v>0.50331664462336811</v>
      </c>
      <c r="W701">
        <f t="shared" si="127"/>
        <v>0.25165832231168406</v>
      </c>
      <c r="AJ701">
        <f t="shared" si="128"/>
        <v>4.4616302896787086E-2</v>
      </c>
      <c r="AK701">
        <f t="shared" si="129"/>
        <v>0.46338369710321292</v>
      </c>
      <c r="AQ701">
        <f t="shared" si="130"/>
        <v>2.9000596882911605E-2</v>
      </c>
      <c r="AR701">
        <f t="shared" si="131"/>
        <v>0.30119940311708837</v>
      </c>
    </row>
    <row r="702" spans="1:44" x14ac:dyDescent="0.25">
      <c r="A702">
        <v>0.78887295144505143</v>
      </c>
      <c r="C702">
        <f t="shared" si="121"/>
        <v>0.80251676056789423</v>
      </c>
      <c r="E702">
        <f t="shared" si="122"/>
        <v>1.2954995918171881</v>
      </c>
      <c r="G702">
        <f t="shared" si="123"/>
        <v>0.2954995918171881</v>
      </c>
      <c r="O702">
        <f t="shared" si="124"/>
        <v>0.21112704855494857</v>
      </c>
      <c r="Q702">
        <f t="shared" si="120"/>
        <v>-0.80251676056789423</v>
      </c>
      <c r="S702">
        <f t="shared" si="125"/>
        <v>0.63198071095457009</v>
      </c>
      <c r="U702">
        <f t="shared" si="126"/>
        <v>0</v>
      </c>
      <c r="W702">
        <f t="shared" si="127"/>
        <v>0.14774979590859405</v>
      </c>
      <c r="AJ702">
        <f t="shared" si="128"/>
        <v>0.7954995918171881</v>
      </c>
      <c r="AK702">
        <f t="shared" si="129"/>
        <v>8.0000000000000071E-3</v>
      </c>
      <c r="AQ702">
        <f t="shared" si="130"/>
        <v>0.51707473468117227</v>
      </c>
      <c r="AR702">
        <f t="shared" si="131"/>
        <v>0.10862485713601583</v>
      </c>
    </row>
    <row r="703" spans="1:44" x14ac:dyDescent="0.25">
      <c r="A703">
        <v>0.40333262123477892</v>
      </c>
      <c r="C703">
        <f t="shared" si="121"/>
        <v>-0.24473032948573822</v>
      </c>
      <c r="E703">
        <f t="shared" si="122"/>
        <v>0.81103284153374167</v>
      </c>
      <c r="G703">
        <f t="shared" si="123"/>
        <v>0</v>
      </c>
      <c r="O703">
        <f t="shared" si="124"/>
        <v>0.59666737876522102</v>
      </c>
      <c r="Q703">
        <f t="shared" si="120"/>
        <v>0.24473032948573806</v>
      </c>
      <c r="S703">
        <f t="shared" si="125"/>
        <v>1.0094914917744671</v>
      </c>
      <c r="U703">
        <f t="shared" si="126"/>
        <v>9.4914917744670646E-3</v>
      </c>
      <c r="W703">
        <f t="shared" si="127"/>
        <v>4.7457458872335323E-3</v>
      </c>
      <c r="AJ703">
        <f t="shared" si="128"/>
        <v>0.31103284153374167</v>
      </c>
      <c r="AK703">
        <f t="shared" si="129"/>
        <v>0.19696715846625834</v>
      </c>
      <c r="AQ703">
        <f t="shared" si="130"/>
        <v>0.20217134699693209</v>
      </c>
      <c r="AR703">
        <f t="shared" si="131"/>
        <v>0.1280286530030679</v>
      </c>
    </row>
    <row r="704" spans="1:44" x14ac:dyDescent="0.25">
      <c r="A704">
        <v>0.91039765617847224</v>
      </c>
      <c r="C704">
        <f t="shared" si="121"/>
        <v>1.3432078279590181</v>
      </c>
      <c r="E704">
        <f t="shared" si="122"/>
        <v>1.6498771032261221</v>
      </c>
      <c r="G704">
        <f t="shared" si="123"/>
        <v>0.64987710322612213</v>
      </c>
      <c r="O704">
        <f t="shared" si="124"/>
        <v>8.9602343821527763E-2</v>
      </c>
      <c r="Q704">
        <f t="shared" si="120"/>
        <v>-1.3432078279590181</v>
      </c>
      <c r="S704">
        <f t="shared" si="125"/>
        <v>0.49623741760950518</v>
      </c>
      <c r="U704">
        <f t="shared" si="126"/>
        <v>0</v>
      </c>
      <c r="W704">
        <f t="shared" si="127"/>
        <v>0.32493855161306107</v>
      </c>
      <c r="AJ704">
        <f t="shared" si="128"/>
        <v>1.1498771032261221</v>
      </c>
      <c r="AK704">
        <f t="shared" si="129"/>
        <v>8.0000000000000071E-3</v>
      </c>
      <c r="AQ704">
        <f t="shared" si="130"/>
        <v>0.74742011709697942</v>
      </c>
      <c r="AR704">
        <f t="shared" si="131"/>
        <v>0.23265698612914271</v>
      </c>
    </row>
    <row r="705" spans="1:44" x14ac:dyDescent="0.25">
      <c r="A705">
        <v>0.41734061708426162</v>
      </c>
      <c r="C705">
        <f t="shared" si="121"/>
        <v>-0.20870154473926583</v>
      </c>
      <c r="E705">
        <f t="shared" si="122"/>
        <v>0.82420650450341837</v>
      </c>
      <c r="G705">
        <f t="shared" si="123"/>
        <v>0</v>
      </c>
      <c r="O705">
        <f t="shared" si="124"/>
        <v>0.58265938291573838</v>
      </c>
      <c r="Q705">
        <f t="shared" si="120"/>
        <v>0.20870154473926583</v>
      </c>
      <c r="S705">
        <f t="shared" si="125"/>
        <v>0.99335633558396186</v>
      </c>
      <c r="U705">
        <f t="shared" si="126"/>
        <v>0</v>
      </c>
      <c r="W705">
        <f t="shared" si="127"/>
        <v>0</v>
      </c>
      <c r="AJ705">
        <f t="shared" si="128"/>
        <v>0.32420650450341837</v>
      </c>
      <c r="AK705">
        <f t="shared" si="129"/>
        <v>0.18379349549658164</v>
      </c>
      <c r="AQ705">
        <f t="shared" si="130"/>
        <v>0.21073422792722193</v>
      </c>
      <c r="AR705">
        <f t="shared" si="131"/>
        <v>0.11946577207277806</v>
      </c>
    </row>
    <row r="706" spans="1:44" x14ac:dyDescent="0.25">
      <c r="A706">
        <v>7.3366496780297247E-2</v>
      </c>
      <c r="C706">
        <f t="shared" si="121"/>
        <v>-1.4511683289816493</v>
      </c>
      <c r="E706">
        <f t="shared" si="122"/>
        <v>0.47284756929295596</v>
      </c>
      <c r="G706">
        <f t="shared" si="123"/>
        <v>0</v>
      </c>
      <c r="O706">
        <f t="shared" si="124"/>
        <v>0.92663350321970273</v>
      </c>
      <c r="Q706">
        <f t="shared" si="120"/>
        <v>1.4511683289816495</v>
      </c>
      <c r="S706">
        <f t="shared" si="125"/>
        <v>1.7314898209209821</v>
      </c>
      <c r="U706">
        <f t="shared" si="126"/>
        <v>0.73148982092098214</v>
      </c>
      <c r="W706">
        <f t="shared" si="127"/>
        <v>0.36574491046049107</v>
      </c>
      <c r="AJ706">
        <f t="shared" si="128"/>
        <v>0</v>
      </c>
      <c r="AK706">
        <f t="shared" si="129"/>
        <v>0.50800000000000001</v>
      </c>
      <c r="AQ706">
        <f t="shared" si="130"/>
        <v>0</v>
      </c>
      <c r="AR706">
        <f t="shared" si="131"/>
        <v>0.33019999999999999</v>
      </c>
    </row>
    <row r="707" spans="1:44" x14ac:dyDescent="0.25">
      <c r="A707">
        <v>0.29093295083468124</v>
      </c>
      <c r="C707">
        <f t="shared" si="121"/>
        <v>-0.55066126627114509</v>
      </c>
      <c r="E707">
        <f t="shared" si="122"/>
        <v>0.70732629093466004</v>
      </c>
      <c r="G707">
        <f t="shared" si="123"/>
        <v>0</v>
      </c>
      <c r="O707">
        <f t="shared" si="124"/>
        <v>0.70906704916531882</v>
      </c>
      <c r="Q707">
        <f t="shared" si="120"/>
        <v>0.55066126627114542</v>
      </c>
      <c r="S707">
        <f t="shared" si="125"/>
        <v>1.157500807719323</v>
      </c>
      <c r="U707">
        <f t="shared" si="126"/>
        <v>0.15750080771932295</v>
      </c>
      <c r="W707">
        <f t="shared" si="127"/>
        <v>7.8750403859661477E-2</v>
      </c>
      <c r="AJ707">
        <f t="shared" si="128"/>
        <v>0.20732629093466004</v>
      </c>
      <c r="AK707">
        <f t="shared" si="129"/>
        <v>0.30067370906533997</v>
      </c>
      <c r="AQ707">
        <f t="shared" si="130"/>
        <v>0.13476208910752904</v>
      </c>
      <c r="AR707">
        <f t="shared" si="131"/>
        <v>0.19543791089247095</v>
      </c>
    </row>
    <row r="708" spans="1:44" x14ac:dyDescent="0.25">
      <c r="A708">
        <v>0.43211157567064423</v>
      </c>
      <c r="C708">
        <f t="shared" si="121"/>
        <v>-0.17100078119143788</v>
      </c>
      <c r="E708">
        <f t="shared" si="122"/>
        <v>0.83822067806335621</v>
      </c>
      <c r="G708">
        <f t="shared" si="123"/>
        <v>0</v>
      </c>
      <c r="O708">
        <f t="shared" si="124"/>
        <v>0.56788842432935582</v>
      </c>
      <c r="Q708">
        <f t="shared" si="120"/>
        <v>0.17100078119143802</v>
      </c>
      <c r="S708">
        <f t="shared" si="125"/>
        <v>0.97674845599084448</v>
      </c>
      <c r="U708">
        <f t="shared" si="126"/>
        <v>0</v>
      </c>
      <c r="W708">
        <f t="shared" si="127"/>
        <v>0</v>
      </c>
      <c r="AJ708">
        <f t="shared" si="128"/>
        <v>0.33822067806335621</v>
      </c>
      <c r="AK708">
        <f t="shared" si="129"/>
        <v>0.1697793219366438</v>
      </c>
      <c r="AQ708">
        <f t="shared" si="130"/>
        <v>0.21984344074118153</v>
      </c>
      <c r="AR708">
        <f t="shared" si="131"/>
        <v>0.11035655925881846</v>
      </c>
    </row>
    <row r="709" spans="1:44" x14ac:dyDescent="0.25">
      <c r="A709">
        <v>7.3824274422437206E-2</v>
      </c>
      <c r="C709">
        <f t="shared" si="121"/>
        <v>-1.4478873828630441</v>
      </c>
      <c r="E709">
        <f t="shared" si="122"/>
        <v>0.47354188007974213</v>
      </c>
      <c r="G709">
        <f t="shared" si="123"/>
        <v>0</v>
      </c>
      <c r="O709">
        <f t="shared" si="124"/>
        <v>0.92617572557756278</v>
      </c>
      <c r="Q709">
        <f t="shared" ref="Q709:Q772" si="132">_xlfn.NORM.S.INV(O709)</f>
        <v>1.4478873828630441</v>
      </c>
      <c r="S709">
        <f t="shared" si="125"/>
        <v>1.7289510970816597</v>
      </c>
      <c r="U709">
        <f t="shared" si="126"/>
        <v>0.72895109708165973</v>
      </c>
      <c r="W709">
        <f t="shared" si="127"/>
        <v>0.36447554854082986</v>
      </c>
      <c r="AJ709">
        <f t="shared" si="128"/>
        <v>0</v>
      </c>
      <c r="AK709">
        <f t="shared" si="129"/>
        <v>0.50800000000000001</v>
      </c>
      <c r="AQ709">
        <f t="shared" si="130"/>
        <v>0</v>
      </c>
      <c r="AR709">
        <f t="shared" si="131"/>
        <v>0.33019999999999999</v>
      </c>
    </row>
    <row r="710" spans="1:44" x14ac:dyDescent="0.25">
      <c r="A710">
        <v>0.11258278145695365</v>
      </c>
      <c r="C710">
        <f t="shared" ref="C710:C773" si="133">_xlfn.NORM.S.INV(A710)</f>
        <v>-1.2129065191275461</v>
      </c>
      <c r="E710">
        <f t="shared" ref="E710:E773" si="134">EXP(-0.5*$K$2^2*$K$1+$K$2*SQRT($K$1)*C710)</f>
        <v>0.52601356088615547</v>
      </c>
      <c r="G710">
        <f t="shared" ref="G710:G773" si="135">MAX(E710-$K$4,0)</f>
        <v>0</v>
      </c>
      <c r="O710">
        <f t="shared" ref="O710:O773" si="136">1-A710</f>
        <v>0.88741721854304634</v>
      </c>
      <c r="Q710">
        <f t="shared" si="132"/>
        <v>1.2129065191275461</v>
      </c>
      <c r="S710">
        <f t="shared" ref="S710:S773" si="137">EXP(-0.5*$K$2^2*$K$1+$K$2*SQRT($K$1)*Q710)</f>
        <v>1.5564822163495111</v>
      </c>
      <c r="U710">
        <f t="shared" ref="U710:U773" si="138">MAX(S710-$K$4,0)</f>
        <v>0.55648221634951112</v>
      </c>
      <c r="W710">
        <f t="shared" ref="W710:W773" si="139">((U710+G710)/2)</f>
        <v>0.27824110817475556</v>
      </c>
      <c r="AJ710">
        <f t="shared" ref="AJ710:AJ773" si="140">MAX(E710-$AG$4,0)</f>
        <v>2.6013560886155473E-2</v>
      </c>
      <c r="AK710">
        <f t="shared" ref="AK710:AK773" si="141">(G710-AJ710)+$AG$7</f>
        <v>0.48198643911384453</v>
      </c>
      <c r="AQ710">
        <f t="shared" ref="AQ710:AQ773" si="142">AJ710*$AN$15</f>
        <v>1.6908814576001057E-2</v>
      </c>
      <c r="AR710">
        <f t="shared" ref="AR710:AR773" si="143">G710-AQ710+$AG$7*$AN$15</f>
        <v>0.31329118542399892</v>
      </c>
    </row>
    <row r="711" spans="1:44" x14ac:dyDescent="0.25">
      <c r="A711">
        <v>0.12564470351268045</v>
      </c>
      <c r="C711">
        <f t="shared" si="133"/>
        <v>-1.147223147876723</v>
      </c>
      <c r="E711">
        <f t="shared" si="134"/>
        <v>0.54169412124107563</v>
      </c>
      <c r="G711">
        <f t="shared" si="135"/>
        <v>0</v>
      </c>
      <c r="O711">
        <f t="shared" si="136"/>
        <v>0.87435529648731958</v>
      </c>
      <c r="Q711">
        <f t="shared" si="132"/>
        <v>1.147223147876723</v>
      </c>
      <c r="S711">
        <f t="shared" si="137"/>
        <v>1.5114263215598271</v>
      </c>
      <c r="U711">
        <f t="shared" si="138"/>
        <v>0.51142632155982715</v>
      </c>
      <c r="W711">
        <f t="shared" si="139"/>
        <v>0.25571316077991357</v>
      </c>
      <c r="AJ711">
        <f t="shared" si="140"/>
        <v>4.1694121241075632E-2</v>
      </c>
      <c r="AK711">
        <f t="shared" si="141"/>
        <v>0.46630587875892437</v>
      </c>
      <c r="AQ711">
        <f t="shared" si="142"/>
        <v>2.7101178806699162E-2</v>
      </c>
      <c r="AR711">
        <f t="shared" si="143"/>
        <v>0.30309882119330084</v>
      </c>
    </row>
    <row r="712" spans="1:44" x14ac:dyDescent="0.25">
      <c r="A712">
        <v>0.13556321909237953</v>
      </c>
      <c r="C712">
        <f t="shared" si="133"/>
        <v>-1.100472194358016</v>
      </c>
      <c r="E712">
        <f t="shared" si="134"/>
        <v>0.55313890376445041</v>
      </c>
      <c r="G712">
        <f t="shared" si="135"/>
        <v>0</v>
      </c>
      <c r="O712">
        <f t="shared" si="136"/>
        <v>0.86443678090762044</v>
      </c>
      <c r="Q712">
        <f t="shared" si="132"/>
        <v>1.100472194358016</v>
      </c>
      <c r="S712">
        <f t="shared" si="137"/>
        <v>1.4801539857457422</v>
      </c>
      <c r="U712">
        <f t="shared" si="138"/>
        <v>0.4801539857457422</v>
      </c>
      <c r="W712">
        <f t="shared" si="139"/>
        <v>0.2400769928728711</v>
      </c>
      <c r="AJ712">
        <f t="shared" si="140"/>
        <v>5.3138903764450407E-2</v>
      </c>
      <c r="AK712">
        <f t="shared" si="141"/>
        <v>0.4548610962355496</v>
      </c>
      <c r="AQ712">
        <f t="shared" si="142"/>
        <v>3.4540287446892769E-2</v>
      </c>
      <c r="AR712">
        <f t="shared" si="143"/>
        <v>0.29565971255310725</v>
      </c>
    </row>
    <row r="713" spans="1:44" x14ac:dyDescent="0.25">
      <c r="A713">
        <v>0.14746543778801843</v>
      </c>
      <c r="C713">
        <f t="shared" si="133"/>
        <v>-1.0473658505374164</v>
      </c>
      <c r="E713">
        <f t="shared" si="134"/>
        <v>0.56643312901377363</v>
      </c>
      <c r="G713">
        <f t="shared" si="135"/>
        <v>0</v>
      </c>
      <c r="O713">
        <f t="shared" si="136"/>
        <v>0.85253456221198154</v>
      </c>
      <c r="Q713">
        <f t="shared" si="132"/>
        <v>1.0473658505374164</v>
      </c>
      <c r="S713">
        <f t="shared" si="137"/>
        <v>1.4454146679299777</v>
      </c>
      <c r="U713">
        <f t="shared" si="138"/>
        <v>0.44541466792997775</v>
      </c>
      <c r="W713">
        <f t="shared" si="139"/>
        <v>0.22270733396498887</v>
      </c>
      <c r="AJ713">
        <f t="shared" si="140"/>
        <v>6.6433129013773629E-2</v>
      </c>
      <c r="AK713">
        <f t="shared" si="141"/>
        <v>0.44156687098622638</v>
      </c>
      <c r="AQ713">
        <f t="shared" si="142"/>
        <v>4.3181533858952861E-2</v>
      </c>
      <c r="AR713">
        <f t="shared" si="143"/>
        <v>0.28701846614104715</v>
      </c>
    </row>
    <row r="714" spans="1:44" x14ac:dyDescent="0.25">
      <c r="A714">
        <v>0.91976683858760333</v>
      </c>
      <c r="C714">
        <f t="shared" si="133"/>
        <v>1.4035049302344453</v>
      </c>
      <c r="E714">
        <f t="shared" si="134"/>
        <v>1.6949724485407283</v>
      </c>
      <c r="G714">
        <f t="shared" si="135"/>
        <v>0.69497244854072826</v>
      </c>
      <c r="O714">
        <f t="shared" si="136"/>
        <v>8.023316141239667E-2</v>
      </c>
      <c r="Q714">
        <f t="shared" si="132"/>
        <v>-1.4035049302344453</v>
      </c>
      <c r="S714">
        <f t="shared" si="137"/>
        <v>0.48303484447954365</v>
      </c>
      <c r="U714">
        <f t="shared" si="138"/>
        <v>0</v>
      </c>
      <c r="W714">
        <f t="shared" si="139"/>
        <v>0.34748622427036413</v>
      </c>
      <c r="AJ714">
        <f t="shared" si="140"/>
        <v>1.1949724485407283</v>
      </c>
      <c r="AK714">
        <f t="shared" si="141"/>
        <v>8.0000000000000071E-3</v>
      </c>
      <c r="AQ714">
        <f t="shared" si="142"/>
        <v>0.77673209155147338</v>
      </c>
      <c r="AR714">
        <f t="shared" si="143"/>
        <v>0.24844035698925487</v>
      </c>
    </row>
    <row r="715" spans="1:44" x14ac:dyDescent="0.25">
      <c r="A715">
        <v>0.87978759117404703</v>
      </c>
      <c r="C715">
        <f t="shared" si="133"/>
        <v>1.1739256245089291</v>
      </c>
      <c r="E715">
        <f t="shared" si="134"/>
        <v>1.5295835355830756</v>
      </c>
      <c r="G715">
        <f t="shared" si="135"/>
        <v>0.52958353558307558</v>
      </c>
      <c r="O715">
        <f t="shared" si="136"/>
        <v>0.12021240882595297</v>
      </c>
      <c r="Q715">
        <f t="shared" si="132"/>
        <v>-1.1739256245089291</v>
      </c>
      <c r="S715">
        <f t="shared" si="137"/>
        <v>0.53526383752939821</v>
      </c>
      <c r="U715">
        <f t="shared" si="138"/>
        <v>0</v>
      </c>
      <c r="W715">
        <f t="shared" si="139"/>
        <v>0.26479176779153779</v>
      </c>
      <c r="AJ715">
        <f t="shared" si="140"/>
        <v>1.0295835355830756</v>
      </c>
      <c r="AK715">
        <f t="shared" si="141"/>
        <v>8.0000000000000071E-3</v>
      </c>
      <c r="AQ715">
        <f t="shared" si="142"/>
        <v>0.66922929812899912</v>
      </c>
      <c r="AR715">
        <f t="shared" si="143"/>
        <v>0.19055423745407646</v>
      </c>
    </row>
    <row r="716" spans="1:44" x14ac:dyDescent="0.25">
      <c r="A716">
        <v>0.56703390606402782</v>
      </c>
      <c r="C716">
        <f t="shared" si="133"/>
        <v>0.16882767678839627</v>
      </c>
      <c r="E716">
        <f t="shared" si="134"/>
        <v>0.9757996720891432</v>
      </c>
      <c r="G716">
        <f t="shared" si="135"/>
        <v>0</v>
      </c>
      <c r="O716">
        <f t="shared" si="136"/>
        <v>0.43296609393597218</v>
      </c>
      <c r="Q716">
        <f t="shared" si="132"/>
        <v>-0.16882767678839627</v>
      </c>
      <c r="S716">
        <f t="shared" si="137"/>
        <v>0.83903569195213612</v>
      </c>
      <c r="U716">
        <f t="shared" si="138"/>
        <v>0</v>
      </c>
      <c r="W716">
        <f t="shared" si="139"/>
        <v>0</v>
      </c>
      <c r="AJ716">
        <f t="shared" si="140"/>
        <v>0.4757996720891432</v>
      </c>
      <c r="AK716">
        <f t="shared" si="141"/>
        <v>3.2200327910856807E-2</v>
      </c>
      <c r="AQ716">
        <f t="shared" si="142"/>
        <v>0.3092697868579431</v>
      </c>
      <c r="AR716">
        <f t="shared" si="143"/>
        <v>2.0930213142056897E-2</v>
      </c>
    </row>
    <row r="717" spans="1:44" x14ac:dyDescent="0.25">
      <c r="A717">
        <v>0.10925626392406995</v>
      </c>
      <c r="C717">
        <f t="shared" si="133"/>
        <v>-1.2304930503713636</v>
      </c>
      <c r="E717">
        <f t="shared" si="134"/>
        <v>0.52189272426289879</v>
      </c>
      <c r="G717">
        <f t="shared" si="135"/>
        <v>0</v>
      </c>
      <c r="O717">
        <f t="shared" si="136"/>
        <v>0.89074373607593005</v>
      </c>
      <c r="Q717">
        <f t="shared" si="132"/>
        <v>1.2304930503713636</v>
      </c>
      <c r="S717">
        <f t="shared" si="137"/>
        <v>1.5687721154463796</v>
      </c>
      <c r="U717">
        <f t="shared" si="138"/>
        <v>0.56877211544637962</v>
      </c>
      <c r="W717">
        <f t="shared" si="139"/>
        <v>0.28438605772318981</v>
      </c>
      <c r="AJ717">
        <f t="shared" si="140"/>
        <v>2.1892724262898788E-2</v>
      </c>
      <c r="AK717">
        <f t="shared" si="141"/>
        <v>0.48610727573710122</v>
      </c>
      <c r="AQ717">
        <f t="shared" si="142"/>
        <v>1.4230270770884212E-2</v>
      </c>
      <c r="AR717">
        <f t="shared" si="143"/>
        <v>0.31596972922911576</v>
      </c>
    </row>
    <row r="718" spans="1:44" x14ac:dyDescent="0.25">
      <c r="A718">
        <v>0.2521134067812128</v>
      </c>
      <c r="C718">
        <f t="shared" si="133"/>
        <v>-0.66785396762169391</v>
      </c>
      <c r="E718">
        <f t="shared" si="134"/>
        <v>0.67120990007173886</v>
      </c>
      <c r="G718">
        <f t="shared" si="135"/>
        <v>0</v>
      </c>
      <c r="O718">
        <f t="shared" si="136"/>
        <v>0.74788659321878725</v>
      </c>
      <c r="Q718">
        <f t="shared" si="132"/>
        <v>0.66785396762169402</v>
      </c>
      <c r="S718">
        <f t="shared" si="137"/>
        <v>1.2197834879826355</v>
      </c>
      <c r="U718">
        <f t="shared" si="138"/>
        <v>0.21978348798263547</v>
      </c>
      <c r="W718">
        <f t="shared" si="139"/>
        <v>0.10989174399131774</v>
      </c>
      <c r="AJ718">
        <f t="shared" si="140"/>
        <v>0.17120990007173886</v>
      </c>
      <c r="AK718">
        <f t="shared" si="141"/>
        <v>0.33679009992826114</v>
      </c>
      <c r="AQ718">
        <f t="shared" si="142"/>
        <v>0.11128643504663026</v>
      </c>
      <c r="AR718">
        <f t="shared" si="143"/>
        <v>0.21891356495336972</v>
      </c>
    </row>
    <row r="719" spans="1:44" x14ac:dyDescent="0.25">
      <c r="A719">
        <v>0.27033295693838311</v>
      </c>
      <c r="C719">
        <f t="shared" si="133"/>
        <v>-0.61180631080048875</v>
      </c>
      <c r="E719">
        <f t="shared" si="134"/>
        <v>0.68824658281747952</v>
      </c>
      <c r="G719">
        <f t="shared" si="135"/>
        <v>0</v>
      </c>
      <c r="O719">
        <f t="shared" si="136"/>
        <v>0.72966704306161689</v>
      </c>
      <c r="Q719">
        <f t="shared" si="132"/>
        <v>0.61180631080048875</v>
      </c>
      <c r="S719">
        <f t="shared" si="137"/>
        <v>1.1895892744230396</v>
      </c>
      <c r="U719">
        <f t="shared" si="138"/>
        <v>0.18958927442303963</v>
      </c>
      <c r="W719">
        <f t="shared" si="139"/>
        <v>9.4794637211519817E-2</v>
      </c>
      <c r="AJ719">
        <f t="shared" si="140"/>
        <v>0.18824658281747952</v>
      </c>
      <c r="AK719">
        <f t="shared" si="141"/>
        <v>0.31975341718252048</v>
      </c>
      <c r="AQ719">
        <f t="shared" si="142"/>
        <v>0.12236027883136169</v>
      </c>
      <c r="AR719">
        <f t="shared" si="143"/>
        <v>0.2078397211686383</v>
      </c>
    </row>
    <row r="720" spans="1:44" x14ac:dyDescent="0.25">
      <c r="A720">
        <v>0.10934781945249794</v>
      </c>
      <c r="C720">
        <f t="shared" si="133"/>
        <v>-1.2300039147238588</v>
      </c>
      <c r="E720">
        <f t="shared" si="134"/>
        <v>0.52200689979817927</v>
      </c>
      <c r="G720">
        <f t="shared" si="135"/>
        <v>0</v>
      </c>
      <c r="O720">
        <f t="shared" si="136"/>
        <v>0.89065218054750206</v>
      </c>
      <c r="Q720">
        <f t="shared" si="132"/>
        <v>1.2300039147238588</v>
      </c>
      <c r="S720">
        <f t="shared" si="137"/>
        <v>1.5684289870392967</v>
      </c>
      <c r="U720">
        <f t="shared" si="138"/>
        <v>0.56842898703929667</v>
      </c>
      <c r="W720">
        <f t="shared" si="139"/>
        <v>0.28421449351964834</v>
      </c>
      <c r="AJ720">
        <f t="shared" si="140"/>
        <v>2.2006899798179269E-2</v>
      </c>
      <c r="AK720">
        <f t="shared" si="141"/>
        <v>0.48599310020182074</v>
      </c>
      <c r="AQ720">
        <f t="shared" si="142"/>
        <v>1.4304484868816525E-2</v>
      </c>
      <c r="AR720">
        <f t="shared" si="143"/>
        <v>0.31589551513118347</v>
      </c>
    </row>
    <row r="721" spans="1:44" x14ac:dyDescent="0.25">
      <c r="A721">
        <v>0.70961638233588675</v>
      </c>
      <c r="C721">
        <f t="shared" si="133"/>
        <v>0.55226437399895001</v>
      </c>
      <c r="E721">
        <f t="shared" si="134"/>
        <v>1.1583309541352782</v>
      </c>
      <c r="G721">
        <f t="shared" si="135"/>
        <v>0.1583309541352782</v>
      </c>
      <c r="O721">
        <f t="shared" si="136"/>
        <v>0.29038361766411325</v>
      </c>
      <c r="Q721">
        <f t="shared" si="132"/>
        <v>-0.55226437399895001</v>
      </c>
      <c r="S721">
        <f t="shared" si="137"/>
        <v>0.70681936812194046</v>
      </c>
      <c r="U721">
        <f t="shared" si="138"/>
        <v>0</v>
      </c>
      <c r="W721">
        <f t="shared" si="139"/>
        <v>7.9165477067639101E-2</v>
      </c>
      <c r="AJ721">
        <f t="shared" si="140"/>
        <v>0.6583309541352782</v>
      </c>
      <c r="AK721">
        <f t="shared" si="141"/>
        <v>8.0000000000000071E-3</v>
      </c>
      <c r="AQ721">
        <f t="shared" si="142"/>
        <v>0.42791512018793082</v>
      </c>
      <c r="AR721">
        <f t="shared" si="143"/>
        <v>6.0615833947347375E-2</v>
      </c>
    </row>
    <row r="722" spans="1:44" x14ac:dyDescent="0.25">
      <c r="A722">
        <v>0.66188543351542706</v>
      </c>
      <c r="C722">
        <f t="shared" si="133"/>
        <v>0.41761430933392263</v>
      </c>
      <c r="E722">
        <f t="shared" si="134"/>
        <v>1.0906379462327112</v>
      </c>
      <c r="G722">
        <f t="shared" si="135"/>
        <v>9.0637946232711153E-2</v>
      </c>
      <c r="O722">
        <f t="shared" si="136"/>
        <v>0.33811456648457294</v>
      </c>
      <c r="Q722">
        <f t="shared" si="132"/>
        <v>-0.41761430933392263</v>
      </c>
      <c r="S722">
        <f t="shared" si="137"/>
        <v>0.75068977372926282</v>
      </c>
      <c r="U722">
        <f t="shared" si="138"/>
        <v>0</v>
      </c>
      <c r="W722">
        <f t="shared" si="139"/>
        <v>4.5318973116355576E-2</v>
      </c>
      <c r="AJ722">
        <f t="shared" si="140"/>
        <v>0.59063794623271115</v>
      </c>
      <c r="AK722">
        <f t="shared" si="141"/>
        <v>8.0000000000000071E-3</v>
      </c>
      <c r="AQ722">
        <f t="shared" si="142"/>
        <v>0.38391466505126226</v>
      </c>
      <c r="AR722">
        <f t="shared" si="143"/>
        <v>3.6923281181448886E-2</v>
      </c>
    </row>
    <row r="723" spans="1:44" x14ac:dyDescent="0.25">
      <c r="A723">
        <v>0.73110141300698872</v>
      </c>
      <c r="C723">
        <f t="shared" si="133"/>
        <v>0.61614750092710546</v>
      </c>
      <c r="E723">
        <f t="shared" si="134"/>
        <v>1.1919010330695208</v>
      </c>
      <c r="G723">
        <f t="shared" si="135"/>
        <v>0.19190103306952078</v>
      </c>
      <c r="O723">
        <f t="shared" si="136"/>
        <v>0.26889858699301128</v>
      </c>
      <c r="Q723">
        <f t="shared" si="132"/>
        <v>-0.61614750092710546</v>
      </c>
      <c r="S723">
        <f t="shared" si="137"/>
        <v>0.68691169011699915</v>
      </c>
      <c r="U723">
        <f t="shared" si="138"/>
        <v>0</v>
      </c>
      <c r="W723">
        <f t="shared" si="139"/>
        <v>9.5950516534760388E-2</v>
      </c>
      <c r="AJ723">
        <f t="shared" si="140"/>
        <v>0.69190103306952078</v>
      </c>
      <c r="AK723">
        <f t="shared" si="141"/>
        <v>8.0000000000000071E-3</v>
      </c>
      <c r="AQ723">
        <f t="shared" si="142"/>
        <v>0.4497356714951885</v>
      </c>
      <c r="AR723">
        <f t="shared" si="143"/>
        <v>7.2365361574332265E-2</v>
      </c>
    </row>
    <row r="724" spans="1:44" x14ac:dyDescent="0.25">
      <c r="A724">
        <v>0.69011505478072455</v>
      </c>
      <c r="C724">
        <f t="shared" si="133"/>
        <v>0.49617649870596381</v>
      </c>
      <c r="E724">
        <f t="shared" si="134"/>
        <v>1.1296376030127708</v>
      </c>
      <c r="G724">
        <f t="shared" si="135"/>
        <v>0.12963760301277083</v>
      </c>
      <c r="O724">
        <f t="shared" si="136"/>
        <v>0.30988494521927545</v>
      </c>
      <c r="Q724">
        <f t="shared" si="132"/>
        <v>-0.49617649870596381</v>
      </c>
      <c r="S724">
        <f t="shared" si="137"/>
        <v>0.72477292796770143</v>
      </c>
      <c r="U724">
        <f t="shared" si="138"/>
        <v>0</v>
      </c>
      <c r="W724">
        <f t="shared" si="139"/>
        <v>6.4818801506385415E-2</v>
      </c>
      <c r="AJ724">
        <f t="shared" si="140"/>
        <v>0.62963760301277083</v>
      </c>
      <c r="AK724">
        <f t="shared" si="141"/>
        <v>8.0000000000000071E-3</v>
      </c>
      <c r="AQ724">
        <f t="shared" si="142"/>
        <v>0.40926444195830103</v>
      </c>
      <c r="AR724">
        <f t="shared" si="143"/>
        <v>5.0573161054469795E-2</v>
      </c>
    </row>
    <row r="725" spans="1:44" x14ac:dyDescent="0.25">
      <c r="A725">
        <v>0.97872859889523001</v>
      </c>
      <c r="C725">
        <f t="shared" si="133"/>
        <v>2.0281709644012924</v>
      </c>
      <c r="E725">
        <f t="shared" si="134"/>
        <v>2.2412318086125462</v>
      </c>
      <c r="G725">
        <f t="shared" si="135"/>
        <v>1.2412318086125462</v>
      </c>
      <c r="O725">
        <f t="shared" si="136"/>
        <v>2.1271401104769994E-2</v>
      </c>
      <c r="Q725">
        <f t="shared" si="132"/>
        <v>-2.0281709644012924</v>
      </c>
      <c r="S725">
        <f t="shared" si="137"/>
        <v>0.36530391454011363</v>
      </c>
      <c r="U725">
        <f t="shared" si="138"/>
        <v>0</v>
      </c>
      <c r="W725">
        <f t="shared" si="139"/>
        <v>0.62061590430627311</v>
      </c>
      <c r="AJ725">
        <f t="shared" si="140"/>
        <v>1.7412318086125462</v>
      </c>
      <c r="AK725">
        <f t="shared" si="141"/>
        <v>8.0000000000000071E-3</v>
      </c>
      <c r="AQ725">
        <f t="shared" si="142"/>
        <v>1.1318006755981551</v>
      </c>
      <c r="AR725">
        <f t="shared" si="143"/>
        <v>0.43963113301439111</v>
      </c>
    </row>
    <row r="726" spans="1:44" x14ac:dyDescent="0.25">
      <c r="A726">
        <v>0.11929685354167302</v>
      </c>
      <c r="C726">
        <f t="shared" si="133"/>
        <v>-1.1785090988889444</v>
      </c>
      <c r="E726">
        <f t="shared" si="134"/>
        <v>0.53416778169367696</v>
      </c>
      <c r="G726">
        <f t="shared" si="135"/>
        <v>0</v>
      </c>
      <c r="O726">
        <f t="shared" si="136"/>
        <v>0.88070314645832704</v>
      </c>
      <c r="Q726">
        <f t="shared" si="132"/>
        <v>1.1785090988889446</v>
      </c>
      <c r="S726">
        <f t="shared" si="137"/>
        <v>1.5327220793475147</v>
      </c>
      <c r="U726">
        <f t="shared" si="138"/>
        <v>0.5327220793475147</v>
      </c>
      <c r="W726">
        <f t="shared" si="139"/>
        <v>0.26636103967375735</v>
      </c>
      <c r="AJ726">
        <f t="shared" si="140"/>
        <v>3.4167781693676957E-2</v>
      </c>
      <c r="AK726">
        <f t="shared" si="141"/>
        <v>0.47383221830632305</v>
      </c>
      <c r="AQ726">
        <f t="shared" si="142"/>
        <v>2.2209058100890022E-2</v>
      </c>
      <c r="AR726">
        <f t="shared" si="143"/>
        <v>0.30799094189910997</v>
      </c>
    </row>
    <row r="727" spans="1:44" x14ac:dyDescent="0.25">
      <c r="A727">
        <v>0.66820276497695852</v>
      </c>
      <c r="C727">
        <f t="shared" si="133"/>
        <v>0.43495585583434215</v>
      </c>
      <c r="E727">
        <f t="shared" si="134"/>
        <v>1.0991291365146103</v>
      </c>
      <c r="G727">
        <f t="shared" si="135"/>
        <v>9.9129136514610305E-2</v>
      </c>
      <c r="O727">
        <f t="shared" si="136"/>
        <v>0.33179723502304148</v>
      </c>
      <c r="Q727">
        <f t="shared" si="132"/>
        <v>-0.43495585583434215</v>
      </c>
      <c r="S727">
        <f t="shared" si="137"/>
        <v>0.74489040994237954</v>
      </c>
      <c r="U727">
        <f t="shared" si="138"/>
        <v>0</v>
      </c>
      <c r="W727">
        <f t="shared" si="139"/>
        <v>4.9564568257305153E-2</v>
      </c>
      <c r="AJ727">
        <f t="shared" si="140"/>
        <v>0.59912913651461031</v>
      </c>
      <c r="AK727">
        <f t="shared" si="141"/>
        <v>8.0000000000000071E-3</v>
      </c>
      <c r="AQ727">
        <f t="shared" si="142"/>
        <v>0.38943393873449672</v>
      </c>
      <c r="AR727">
        <f t="shared" si="143"/>
        <v>3.9895197780113578E-2</v>
      </c>
    </row>
    <row r="728" spans="1:44" x14ac:dyDescent="0.25">
      <c r="A728">
        <v>0.64012573625904112</v>
      </c>
      <c r="C728">
        <f t="shared" si="133"/>
        <v>0.35879490096184591</v>
      </c>
      <c r="E728">
        <f t="shared" si="134"/>
        <v>1.0623229341385458</v>
      </c>
      <c r="G728">
        <f t="shared" si="135"/>
        <v>6.2322934138545838E-2</v>
      </c>
      <c r="O728">
        <f t="shared" si="136"/>
        <v>0.35987426374095888</v>
      </c>
      <c r="Q728">
        <f t="shared" si="132"/>
        <v>-0.35879490096184591</v>
      </c>
      <c r="S728">
        <f t="shared" si="137"/>
        <v>0.77069855763012718</v>
      </c>
      <c r="U728">
        <f t="shared" si="138"/>
        <v>0</v>
      </c>
      <c r="W728">
        <f t="shared" si="139"/>
        <v>3.1161467069272919E-2</v>
      </c>
      <c r="AJ728">
        <f t="shared" si="140"/>
        <v>0.56232293413854584</v>
      </c>
      <c r="AK728">
        <f t="shared" si="141"/>
        <v>8.0000000000000071E-3</v>
      </c>
      <c r="AQ728">
        <f t="shared" si="142"/>
        <v>0.36550990719005483</v>
      </c>
      <c r="AR728">
        <f t="shared" si="143"/>
        <v>2.7013026948491003E-2</v>
      </c>
    </row>
    <row r="729" spans="1:44" x14ac:dyDescent="0.25">
      <c r="A729">
        <v>0.77620777001251262</v>
      </c>
      <c r="C729">
        <f t="shared" si="133"/>
        <v>0.75944824956795176</v>
      </c>
      <c r="E729">
        <f t="shared" si="134"/>
        <v>1.2707859690122623</v>
      </c>
      <c r="G729">
        <f t="shared" si="135"/>
        <v>0.27078596901226226</v>
      </c>
      <c r="O729">
        <f t="shared" si="136"/>
        <v>0.22379222998748738</v>
      </c>
      <c r="Q729">
        <f t="shared" si="132"/>
        <v>-0.75944824956795176</v>
      </c>
      <c r="S729">
        <f t="shared" si="137"/>
        <v>0.64427116213311098</v>
      </c>
      <c r="U729">
        <f t="shared" si="138"/>
        <v>0</v>
      </c>
      <c r="W729">
        <f t="shared" si="139"/>
        <v>0.13539298450613113</v>
      </c>
      <c r="AJ729">
        <f t="shared" si="140"/>
        <v>0.77078596901226226</v>
      </c>
      <c r="AK729">
        <f t="shared" si="141"/>
        <v>8.0000000000000071E-3</v>
      </c>
      <c r="AQ729">
        <f t="shared" si="142"/>
        <v>0.50101087985797044</v>
      </c>
      <c r="AR729">
        <f t="shared" si="143"/>
        <v>9.9975089154291819E-2</v>
      </c>
    </row>
    <row r="730" spans="1:44" x14ac:dyDescent="0.25">
      <c r="A730">
        <v>0.98937955870235295</v>
      </c>
      <c r="C730">
        <f t="shared" si="133"/>
        <v>2.3036752070854369</v>
      </c>
      <c r="E730">
        <f t="shared" si="134"/>
        <v>2.5351045333406734</v>
      </c>
      <c r="G730">
        <f t="shared" si="135"/>
        <v>1.5351045333406734</v>
      </c>
      <c r="O730">
        <f t="shared" si="136"/>
        <v>1.0620441297647054E-2</v>
      </c>
      <c r="Q730">
        <f t="shared" si="132"/>
        <v>-2.3036752070854369</v>
      </c>
      <c r="S730">
        <f t="shared" si="137"/>
        <v>0.32295739379199745</v>
      </c>
      <c r="U730">
        <f t="shared" si="138"/>
        <v>0</v>
      </c>
      <c r="W730">
        <f t="shared" si="139"/>
        <v>0.76755226667033671</v>
      </c>
      <c r="AJ730">
        <f t="shared" si="140"/>
        <v>2.0351045333406734</v>
      </c>
      <c r="AK730">
        <f t="shared" si="141"/>
        <v>8.0000000000000071E-3</v>
      </c>
      <c r="AQ730">
        <f t="shared" si="142"/>
        <v>1.3228179466714378</v>
      </c>
      <c r="AR730">
        <f t="shared" si="143"/>
        <v>0.54248658666923566</v>
      </c>
    </row>
    <row r="731" spans="1:44" x14ac:dyDescent="0.25">
      <c r="A731">
        <v>0.65520187994018375</v>
      </c>
      <c r="C731">
        <f t="shared" si="133"/>
        <v>0.39940305929993464</v>
      </c>
      <c r="E731">
        <f t="shared" si="134"/>
        <v>1.0817915162850706</v>
      </c>
      <c r="G731">
        <f t="shared" si="135"/>
        <v>8.1791516285070642E-2</v>
      </c>
      <c r="O731">
        <f t="shared" si="136"/>
        <v>0.34479812005981625</v>
      </c>
      <c r="Q731">
        <f t="shared" si="132"/>
        <v>-0.39940305929993464</v>
      </c>
      <c r="S731">
        <f t="shared" si="137"/>
        <v>0.75682859474582176</v>
      </c>
      <c r="U731">
        <f t="shared" si="138"/>
        <v>0</v>
      </c>
      <c r="W731">
        <f t="shared" si="139"/>
        <v>4.0895758142535321E-2</v>
      </c>
      <c r="AJ731">
        <f t="shared" si="140"/>
        <v>0.58179151628507064</v>
      </c>
      <c r="AK731">
        <f t="shared" si="141"/>
        <v>8.0000000000000071E-3</v>
      </c>
      <c r="AQ731">
        <f t="shared" si="142"/>
        <v>0.37816448558529592</v>
      </c>
      <c r="AR731">
        <f t="shared" si="143"/>
        <v>3.3827030699774718E-2</v>
      </c>
    </row>
    <row r="732" spans="1:44" x14ac:dyDescent="0.25">
      <c r="A732">
        <v>0.73357341227454453</v>
      </c>
      <c r="C732">
        <f t="shared" si="133"/>
        <v>0.62365653229270779</v>
      </c>
      <c r="E732">
        <f t="shared" si="134"/>
        <v>1.1959103328251768</v>
      </c>
      <c r="G732">
        <f t="shared" si="135"/>
        <v>0.19591033282517678</v>
      </c>
      <c r="O732">
        <f t="shared" si="136"/>
        <v>0.26642658772545547</v>
      </c>
      <c r="Q732">
        <f t="shared" si="132"/>
        <v>-0.62365653229270779</v>
      </c>
      <c r="S732">
        <f t="shared" si="137"/>
        <v>0.68460881272247309</v>
      </c>
      <c r="U732">
        <f t="shared" si="138"/>
        <v>0</v>
      </c>
      <c r="W732">
        <f t="shared" si="139"/>
        <v>9.795516641258839E-2</v>
      </c>
      <c r="AJ732">
        <f t="shared" si="140"/>
        <v>0.69591033282517678</v>
      </c>
      <c r="AK732">
        <f t="shared" si="141"/>
        <v>8.0000000000000071E-3</v>
      </c>
      <c r="AQ732">
        <f t="shared" si="142"/>
        <v>0.45234171633636494</v>
      </c>
      <c r="AR732">
        <f t="shared" si="143"/>
        <v>7.3768616488811833E-2</v>
      </c>
    </row>
    <row r="733" spans="1:44" x14ac:dyDescent="0.25">
      <c r="A733">
        <v>0.79561754203924684</v>
      </c>
      <c r="C733">
        <f t="shared" si="133"/>
        <v>0.82606906301036376</v>
      </c>
      <c r="E733">
        <f t="shared" si="134"/>
        <v>1.3092170879931806</v>
      </c>
      <c r="G733">
        <f t="shared" si="135"/>
        <v>0.30921708799318059</v>
      </c>
      <c r="O733">
        <f t="shared" si="136"/>
        <v>0.20438245796075316</v>
      </c>
      <c r="Q733">
        <f t="shared" si="132"/>
        <v>-0.82606906301036376</v>
      </c>
      <c r="S733">
        <f t="shared" si="137"/>
        <v>0.62535904899695771</v>
      </c>
      <c r="U733">
        <f t="shared" si="138"/>
        <v>0</v>
      </c>
      <c r="W733">
        <f t="shared" si="139"/>
        <v>0.1546085439965903</v>
      </c>
      <c r="AJ733">
        <f t="shared" si="140"/>
        <v>0.80921708799318059</v>
      </c>
      <c r="AK733">
        <f t="shared" si="141"/>
        <v>8.0000000000000071E-3</v>
      </c>
      <c r="AQ733">
        <f t="shared" si="142"/>
        <v>0.52599110719556741</v>
      </c>
      <c r="AR733">
        <f t="shared" si="143"/>
        <v>0.11342598079761318</v>
      </c>
    </row>
    <row r="734" spans="1:44" x14ac:dyDescent="0.25">
      <c r="A734">
        <v>0.64323862422559286</v>
      </c>
      <c r="C734">
        <f t="shared" si="133"/>
        <v>0.3671290602646009</v>
      </c>
      <c r="E734">
        <f t="shared" si="134"/>
        <v>1.0662897582499016</v>
      </c>
      <c r="G734">
        <f t="shared" si="135"/>
        <v>6.6289758249901576E-2</v>
      </c>
      <c r="O734">
        <f t="shared" si="136"/>
        <v>0.35676137577440714</v>
      </c>
      <c r="Q734">
        <f t="shared" si="132"/>
        <v>-0.3671290602646009</v>
      </c>
      <c r="S734">
        <f t="shared" si="137"/>
        <v>0.76783139549399992</v>
      </c>
      <c r="U734">
        <f t="shared" si="138"/>
        <v>0</v>
      </c>
      <c r="W734">
        <f t="shared" si="139"/>
        <v>3.3144879124950788E-2</v>
      </c>
      <c r="AJ734">
        <f t="shared" si="140"/>
        <v>0.56628975824990158</v>
      </c>
      <c r="AK734">
        <f t="shared" si="141"/>
        <v>8.0000000000000071E-3</v>
      </c>
      <c r="AQ734">
        <f t="shared" si="142"/>
        <v>0.36808834286243602</v>
      </c>
      <c r="AR734">
        <f t="shared" si="143"/>
        <v>2.8401415387465545E-2</v>
      </c>
    </row>
    <row r="735" spans="1:44" x14ac:dyDescent="0.25">
      <c r="A735">
        <v>0.72344126712851342</v>
      </c>
      <c r="C735">
        <f t="shared" si="133"/>
        <v>0.59309516544213126</v>
      </c>
      <c r="E735">
        <f t="shared" si="134"/>
        <v>1.1796764682224594</v>
      </c>
      <c r="G735">
        <f t="shared" si="135"/>
        <v>0.17967646822245942</v>
      </c>
      <c r="O735">
        <f t="shared" si="136"/>
        <v>0.27655873287148658</v>
      </c>
      <c r="Q735">
        <f t="shared" si="132"/>
        <v>-0.59309516544213126</v>
      </c>
      <c r="S735">
        <f t="shared" si="137"/>
        <v>0.69402991000714642</v>
      </c>
      <c r="U735">
        <f t="shared" si="138"/>
        <v>0</v>
      </c>
      <c r="W735">
        <f t="shared" si="139"/>
        <v>8.9838234111229709E-2</v>
      </c>
      <c r="AJ735">
        <f t="shared" si="140"/>
        <v>0.67967646822245942</v>
      </c>
      <c r="AK735">
        <f t="shared" si="141"/>
        <v>8.0000000000000071E-3</v>
      </c>
      <c r="AQ735">
        <f t="shared" si="142"/>
        <v>0.44178970434459863</v>
      </c>
      <c r="AR735">
        <f t="shared" si="143"/>
        <v>6.8086763877860779E-2</v>
      </c>
    </row>
    <row r="736" spans="1:44" x14ac:dyDescent="0.25">
      <c r="A736">
        <v>0.94116031373027742</v>
      </c>
      <c r="C736">
        <f t="shared" si="133"/>
        <v>1.5645887324653056</v>
      </c>
      <c r="E736">
        <f t="shared" si="134"/>
        <v>1.8215819967737685</v>
      </c>
      <c r="G736">
        <f t="shared" si="135"/>
        <v>0.82158199677376853</v>
      </c>
      <c r="O736">
        <f t="shared" si="136"/>
        <v>5.883968626972258E-2</v>
      </c>
      <c r="Q736">
        <f t="shared" si="132"/>
        <v>-1.5645887324653056</v>
      </c>
      <c r="S736">
        <f t="shared" si="137"/>
        <v>0.4494613772687962</v>
      </c>
      <c r="U736">
        <f t="shared" si="138"/>
        <v>0</v>
      </c>
      <c r="W736">
        <f t="shared" si="139"/>
        <v>0.41079099838688427</v>
      </c>
      <c r="AJ736">
        <f t="shared" si="140"/>
        <v>1.3215819967737685</v>
      </c>
      <c r="AK736">
        <f t="shared" si="141"/>
        <v>8.0000000000000071E-3</v>
      </c>
      <c r="AQ736">
        <f t="shared" si="142"/>
        <v>0.85902829790294954</v>
      </c>
      <c r="AR736">
        <f t="shared" si="143"/>
        <v>0.29275369887081898</v>
      </c>
    </row>
    <row r="737" spans="1:44" x14ac:dyDescent="0.25">
      <c r="A737">
        <v>0.43006683553575242</v>
      </c>
      <c r="C737">
        <f t="shared" si="133"/>
        <v>-0.17620400934176422</v>
      </c>
      <c r="E737">
        <f t="shared" si="134"/>
        <v>0.83627244439860093</v>
      </c>
      <c r="G737">
        <f t="shared" si="135"/>
        <v>0</v>
      </c>
      <c r="O737">
        <f t="shared" si="136"/>
        <v>0.56993316446424758</v>
      </c>
      <c r="Q737">
        <f t="shared" si="132"/>
        <v>0.17620400934176422</v>
      </c>
      <c r="S737">
        <f t="shared" si="137"/>
        <v>0.9790239515386232</v>
      </c>
      <c r="U737">
        <f t="shared" si="138"/>
        <v>0</v>
      </c>
      <c r="W737">
        <f t="shared" si="139"/>
        <v>0</v>
      </c>
      <c r="AJ737">
        <f t="shared" si="140"/>
        <v>0.33627244439860093</v>
      </c>
      <c r="AK737">
        <f t="shared" si="141"/>
        <v>0.17172755560139907</v>
      </c>
      <c r="AQ737">
        <f t="shared" si="142"/>
        <v>0.21857708885909061</v>
      </c>
      <c r="AR737">
        <f t="shared" si="143"/>
        <v>0.11162291114090939</v>
      </c>
    </row>
    <row r="738" spans="1:44" x14ac:dyDescent="0.25">
      <c r="A738">
        <v>0.48579363383892332</v>
      </c>
      <c r="C738">
        <f t="shared" si="133"/>
        <v>-3.5617608499281327E-2</v>
      </c>
      <c r="E738">
        <f t="shared" si="134"/>
        <v>0.89053873535937456</v>
      </c>
      <c r="G738">
        <f t="shared" si="135"/>
        <v>0</v>
      </c>
      <c r="O738">
        <f t="shared" si="136"/>
        <v>0.51420636616107673</v>
      </c>
      <c r="Q738">
        <f t="shared" si="132"/>
        <v>3.5617608499281458E-2</v>
      </c>
      <c r="S738">
        <f t="shared" si="137"/>
        <v>0.91936568345630154</v>
      </c>
      <c r="U738">
        <f t="shared" si="138"/>
        <v>0</v>
      </c>
      <c r="W738">
        <f t="shared" si="139"/>
        <v>0</v>
      </c>
      <c r="AJ738">
        <f t="shared" si="140"/>
        <v>0.39053873535937456</v>
      </c>
      <c r="AK738">
        <f t="shared" si="141"/>
        <v>0.11746126464062545</v>
      </c>
      <c r="AQ738">
        <f t="shared" si="142"/>
        <v>0.25385017798359349</v>
      </c>
      <c r="AR738">
        <f t="shared" si="143"/>
        <v>7.6349822016406499E-2</v>
      </c>
    </row>
    <row r="739" spans="1:44" x14ac:dyDescent="0.25">
      <c r="A739">
        <v>0.40495010223700673</v>
      </c>
      <c r="C739">
        <f t="shared" si="133"/>
        <v>-0.24055477599027042</v>
      </c>
      <c r="E739">
        <f t="shared" si="134"/>
        <v>0.81254875023797657</v>
      </c>
      <c r="G739">
        <f t="shared" si="135"/>
        <v>0</v>
      </c>
      <c r="O739">
        <f t="shared" si="136"/>
        <v>0.59504989776299322</v>
      </c>
      <c r="Q739">
        <f t="shared" si="132"/>
        <v>0.24055477599027031</v>
      </c>
      <c r="S739">
        <f t="shared" si="137"/>
        <v>1.0076081623880346</v>
      </c>
      <c r="U739">
        <f t="shared" si="138"/>
        <v>7.6081623880346338E-3</v>
      </c>
      <c r="W739">
        <f t="shared" si="139"/>
        <v>3.8040811940173169E-3</v>
      </c>
      <c r="AJ739">
        <f t="shared" si="140"/>
        <v>0.31254875023797657</v>
      </c>
      <c r="AK739">
        <f t="shared" si="141"/>
        <v>0.19545124976202344</v>
      </c>
      <c r="AQ739">
        <f t="shared" si="142"/>
        <v>0.20315668765468478</v>
      </c>
      <c r="AR739">
        <f t="shared" si="143"/>
        <v>0.12704331234531521</v>
      </c>
    </row>
    <row r="740" spans="1:44" x14ac:dyDescent="0.25">
      <c r="A740">
        <v>0.92715231788079466</v>
      </c>
      <c r="C740">
        <f t="shared" si="133"/>
        <v>1.4549057193893218</v>
      </c>
      <c r="E740">
        <f t="shared" si="134"/>
        <v>1.7343862733508053</v>
      </c>
      <c r="G740">
        <f t="shared" si="135"/>
        <v>0.73438627335080531</v>
      </c>
      <c r="O740">
        <f t="shared" si="136"/>
        <v>7.2847682119205337E-2</v>
      </c>
      <c r="Q740">
        <f t="shared" si="132"/>
        <v>-1.4549057193893213</v>
      </c>
      <c r="S740">
        <f t="shared" si="137"/>
        <v>0.47205790639487011</v>
      </c>
      <c r="U740">
        <f t="shared" si="138"/>
        <v>0</v>
      </c>
      <c r="W740">
        <f t="shared" si="139"/>
        <v>0.36719313667540265</v>
      </c>
      <c r="AJ740">
        <f t="shared" si="140"/>
        <v>1.2343862733508053</v>
      </c>
      <c r="AK740">
        <f t="shared" si="141"/>
        <v>8.0000000000000071E-3</v>
      </c>
      <c r="AQ740">
        <f t="shared" si="142"/>
        <v>0.80235107767802349</v>
      </c>
      <c r="AR740">
        <f t="shared" si="143"/>
        <v>0.26223519567278181</v>
      </c>
    </row>
    <row r="741" spans="1:44" x14ac:dyDescent="0.25">
      <c r="A741">
        <v>0.40598773155919066</v>
      </c>
      <c r="C741">
        <f t="shared" si="133"/>
        <v>-0.23787833022463073</v>
      </c>
      <c r="E741">
        <f t="shared" si="134"/>
        <v>0.81352190701349303</v>
      </c>
      <c r="G741">
        <f t="shared" si="135"/>
        <v>0</v>
      </c>
      <c r="O741">
        <f t="shared" si="136"/>
        <v>0.59401226844080934</v>
      </c>
      <c r="Q741">
        <f t="shared" si="132"/>
        <v>0.23787833022463073</v>
      </c>
      <c r="S741">
        <f t="shared" si="137"/>
        <v>1.0064028344161142</v>
      </c>
      <c r="U741">
        <f t="shared" si="138"/>
        <v>6.4028344161142225E-3</v>
      </c>
      <c r="W741">
        <f t="shared" si="139"/>
        <v>3.2014172080571113E-3</v>
      </c>
      <c r="AJ741">
        <f t="shared" si="140"/>
        <v>0.31352190701349303</v>
      </c>
      <c r="AK741">
        <f t="shared" si="141"/>
        <v>0.19447809298650698</v>
      </c>
      <c r="AQ741">
        <f t="shared" si="142"/>
        <v>0.20378923955877049</v>
      </c>
      <c r="AR741">
        <f t="shared" si="143"/>
        <v>0.12641076044122951</v>
      </c>
    </row>
    <row r="742" spans="1:44" x14ac:dyDescent="0.25">
      <c r="A742">
        <v>0.68034913174840539</v>
      </c>
      <c r="C742">
        <f t="shared" si="133"/>
        <v>0.46867531154236614</v>
      </c>
      <c r="E742">
        <f t="shared" si="134"/>
        <v>1.1158293847206437</v>
      </c>
      <c r="G742">
        <f t="shared" si="135"/>
        <v>0.11582938472064375</v>
      </c>
      <c r="O742">
        <f t="shared" si="136"/>
        <v>0.31965086825159461</v>
      </c>
      <c r="Q742">
        <f t="shared" si="132"/>
        <v>-0.46867531154236614</v>
      </c>
      <c r="S742">
        <f t="shared" si="137"/>
        <v>0.73374188230663706</v>
      </c>
      <c r="U742">
        <f t="shared" si="138"/>
        <v>0</v>
      </c>
      <c r="W742">
        <f t="shared" si="139"/>
        <v>5.7914692360321873E-2</v>
      </c>
      <c r="AJ742">
        <f t="shared" si="140"/>
        <v>0.61582938472064375</v>
      </c>
      <c r="AK742">
        <f t="shared" si="141"/>
        <v>8.0000000000000071E-3</v>
      </c>
      <c r="AQ742">
        <f t="shared" si="142"/>
        <v>0.40028910006841845</v>
      </c>
      <c r="AR742">
        <f t="shared" si="143"/>
        <v>4.5740284652225294E-2</v>
      </c>
    </row>
    <row r="743" spans="1:44" x14ac:dyDescent="0.25">
      <c r="A743">
        <v>0.68306527909176917</v>
      </c>
      <c r="C743">
        <f t="shared" si="133"/>
        <v>0.47628767920596221</v>
      </c>
      <c r="E743">
        <f t="shared" si="134"/>
        <v>1.1196345366669023</v>
      </c>
      <c r="G743">
        <f t="shared" si="135"/>
        <v>0.11963453666690227</v>
      </c>
      <c r="O743">
        <f t="shared" si="136"/>
        <v>0.31693472090823083</v>
      </c>
      <c r="Q743">
        <f t="shared" si="132"/>
        <v>-0.47628767920596221</v>
      </c>
      <c r="S743">
        <f t="shared" si="137"/>
        <v>0.73124821204185397</v>
      </c>
      <c r="U743">
        <f t="shared" si="138"/>
        <v>0</v>
      </c>
      <c r="W743">
        <f t="shared" si="139"/>
        <v>5.9817268333451135E-2</v>
      </c>
      <c r="AJ743">
        <f t="shared" si="140"/>
        <v>0.61963453666690227</v>
      </c>
      <c r="AK743">
        <f t="shared" si="141"/>
        <v>8.0000000000000071E-3</v>
      </c>
      <c r="AQ743">
        <f t="shared" si="142"/>
        <v>0.4027624488334865</v>
      </c>
      <c r="AR743">
        <f t="shared" si="143"/>
        <v>4.7072087833415766E-2</v>
      </c>
    </row>
    <row r="744" spans="1:44" x14ac:dyDescent="0.25">
      <c r="A744">
        <v>0.82204657124546032</v>
      </c>
      <c r="C744">
        <f t="shared" si="133"/>
        <v>0.92319257507734975</v>
      </c>
      <c r="E744">
        <f t="shared" si="134"/>
        <v>1.3673359310737796</v>
      </c>
      <c r="G744">
        <f t="shared" si="135"/>
        <v>0.3673359310737796</v>
      </c>
      <c r="O744">
        <f t="shared" si="136"/>
        <v>0.17795342875453968</v>
      </c>
      <c r="Q744">
        <f t="shared" si="132"/>
        <v>-0.92319257507734975</v>
      </c>
      <c r="S744">
        <f t="shared" si="137"/>
        <v>0.59877805773379045</v>
      </c>
      <c r="U744">
        <f t="shared" si="138"/>
        <v>0</v>
      </c>
      <c r="W744">
        <f t="shared" si="139"/>
        <v>0.1836679655368898</v>
      </c>
      <c r="AJ744">
        <f t="shared" si="140"/>
        <v>0.8673359310737796</v>
      </c>
      <c r="AK744">
        <f t="shared" si="141"/>
        <v>8.0000000000000071E-3</v>
      </c>
      <c r="AQ744">
        <f t="shared" si="142"/>
        <v>0.56376835519795676</v>
      </c>
      <c r="AR744">
        <f t="shared" si="143"/>
        <v>0.13376757587582283</v>
      </c>
    </row>
    <row r="745" spans="1:44" x14ac:dyDescent="0.25">
      <c r="A745">
        <v>0.59004486220892971</v>
      </c>
      <c r="C745">
        <f t="shared" si="133"/>
        <v>0.22766038026911431</v>
      </c>
      <c r="E745">
        <f t="shared" si="134"/>
        <v>1.0018144613595246</v>
      </c>
      <c r="G745">
        <f t="shared" si="135"/>
        <v>1.8144613595245662E-3</v>
      </c>
      <c r="O745">
        <f t="shared" si="136"/>
        <v>0.40995513779107029</v>
      </c>
      <c r="Q745">
        <f t="shared" si="132"/>
        <v>-0.22766038026911431</v>
      </c>
      <c r="S745">
        <f t="shared" si="137"/>
        <v>0.81724788836339346</v>
      </c>
      <c r="U745">
        <f t="shared" si="138"/>
        <v>0</v>
      </c>
      <c r="W745">
        <f t="shared" si="139"/>
        <v>9.0723067976228311E-4</v>
      </c>
      <c r="AJ745">
        <f t="shared" si="140"/>
        <v>0.50181446135952457</v>
      </c>
      <c r="AK745">
        <f t="shared" si="141"/>
        <v>8.0000000000000071E-3</v>
      </c>
      <c r="AQ745">
        <f t="shared" si="142"/>
        <v>0.32617939988369099</v>
      </c>
      <c r="AR745">
        <f t="shared" si="143"/>
        <v>5.8350614758335695E-3</v>
      </c>
    </row>
    <row r="746" spans="1:44" x14ac:dyDescent="0.25">
      <c r="A746">
        <v>0.35175634022034363</v>
      </c>
      <c r="C746">
        <f t="shared" si="133"/>
        <v>-0.38058302323817239</v>
      </c>
      <c r="E746">
        <f t="shared" si="134"/>
        <v>0.76322538188930178</v>
      </c>
      <c r="G746">
        <f t="shared" si="135"/>
        <v>0</v>
      </c>
      <c r="O746">
        <f t="shared" si="136"/>
        <v>0.64824365977965637</v>
      </c>
      <c r="Q746">
        <f t="shared" si="132"/>
        <v>0.38058302323817239</v>
      </c>
      <c r="S746">
        <f t="shared" si="137"/>
        <v>1.0727247448863415</v>
      </c>
      <c r="U746">
        <f t="shared" si="138"/>
        <v>7.2724744886341508E-2</v>
      </c>
      <c r="W746">
        <f t="shared" si="139"/>
        <v>3.6362372443170754E-2</v>
      </c>
      <c r="AJ746">
        <f t="shared" si="140"/>
        <v>0.26322538188930178</v>
      </c>
      <c r="AK746">
        <f t="shared" si="141"/>
        <v>0.24477461811069823</v>
      </c>
      <c r="AQ746">
        <f t="shared" si="142"/>
        <v>0.17109649822804615</v>
      </c>
      <c r="AR746">
        <f t="shared" si="143"/>
        <v>0.15910350177195384</v>
      </c>
    </row>
    <row r="747" spans="1:44" x14ac:dyDescent="0.25">
      <c r="A747">
        <v>0.50776696066164129</v>
      </c>
      <c r="C747">
        <f t="shared" si="133"/>
        <v>1.9470113271460917E-2</v>
      </c>
      <c r="E747">
        <f t="shared" si="134"/>
        <v>0.91275050913876632</v>
      </c>
      <c r="G747">
        <f t="shared" si="135"/>
        <v>0</v>
      </c>
      <c r="O747">
        <f t="shared" si="136"/>
        <v>0.49223303933835871</v>
      </c>
      <c r="Q747">
        <f t="shared" si="132"/>
        <v>-1.9470113271460917E-2</v>
      </c>
      <c r="S747">
        <f t="shared" si="137"/>
        <v>0.89699292948135667</v>
      </c>
      <c r="U747">
        <f t="shared" si="138"/>
        <v>0</v>
      </c>
      <c r="W747">
        <f t="shared" si="139"/>
        <v>0</v>
      </c>
      <c r="AJ747">
        <f t="shared" si="140"/>
        <v>0.41275050913876632</v>
      </c>
      <c r="AK747">
        <f t="shared" si="141"/>
        <v>9.5249490861233688E-2</v>
      </c>
      <c r="AQ747">
        <f t="shared" si="142"/>
        <v>0.26828783094019809</v>
      </c>
      <c r="AR747">
        <f t="shared" si="143"/>
        <v>6.1912169059801903E-2</v>
      </c>
    </row>
    <row r="748" spans="1:44" x14ac:dyDescent="0.25">
      <c r="A748">
        <v>0.30185857722708825</v>
      </c>
      <c r="C748">
        <f t="shared" si="133"/>
        <v>-0.51906250473707849</v>
      </c>
      <c r="E748">
        <f t="shared" si="134"/>
        <v>0.71739275777685829</v>
      </c>
      <c r="G748">
        <f t="shared" si="135"/>
        <v>0</v>
      </c>
      <c r="O748">
        <f t="shared" si="136"/>
        <v>0.69814142277291169</v>
      </c>
      <c r="Q748">
        <f t="shared" si="132"/>
        <v>0.51906250473707838</v>
      </c>
      <c r="S748">
        <f t="shared" si="137"/>
        <v>1.1412587375640113</v>
      </c>
      <c r="U748">
        <f t="shared" si="138"/>
        <v>0.14125873756401131</v>
      </c>
      <c r="W748">
        <f t="shared" si="139"/>
        <v>7.0629368782005653E-2</v>
      </c>
      <c r="AJ748">
        <f t="shared" si="140"/>
        <v>0.21739275777685829</v>
      </c>
      <c r="AK748">
        <f t="shared" si="141"/>
        <v>0.29060724222314172</v>
      </c>
      <c r="AQ748">
        <f t="shared" si="142"/>
        <v>0.14130529255495788</v>
      </c>
      <c r="AR748">
        <f t="shared" si="143"/>
        <v>0.18889470744504211</v>
      </c>
    </row>
    <row r="749" spans="1:44" x14ac:dyDescent="0.25">
      <c r="A749">
        <v>0.87673574022644729</v>
      </c>
      <c r="C749">
        <f t="shared" si="133"/>
        <v>1.1588225604041569</v>
      </c>
      <c r="E749">
        <f t="shared" si="134"/>
        <v>1.5192870880061298</v>
      </c>
      <c r="G749">
        <f t="shared" si="135"/>
        <v>0.51928708800612977</v>
      </c>
      <c r="O749">
        <f t="shared" si="136"/>
        <v>0.12326425977355271</v>
      </c>
      <c r="Q749">
        <f t="shared" si="132"/>
        <v>-1.1588225604041569</v>
      </c>
      <c r="S749">
        <f t="shared" si="137"/>
        <v>0.53889140475251551</v>
      </c>
      <c r="U749">
        <f t="shared" si="138"/>
        <v>0</v>
      </c>
      <c r="W749">
        <f t="shared" si="139"/>
        <v>0.25964354400306489</v>
      </c>
      <c r="AJ749">
        <f t="shared" si="140"/>
        <v>1.0192870880061298</v>
      </c>
      <c r="AK749">
        <f t="shared" si="141"/>
        <v>8.0000000000000071E-3</v>
      </c>
      <c r="AQ749">
        <f t="shared" si="142"/>
        <v>0.66253660720398433</v>
      </c>
      <c r="AR749">
        <f t="shared" si="143"/>
        <v>0.18695048080214544</v>
      </c>
    </row>
    <row r="750" spans="1:44" x14ac:dyDescent="0.25">
      <c r="A750">
        <v>0.54960783715323347</v>
      </c>
      <c r="C750">
        <f t="shared" si="133"/>
        <v>0.12467060995129906</v>
      </c>
      <c r="E750">
        <f t="shared" si="134"/>
        <v>0.95671895052760325</v>
      </c>
      <c r="G750">
        <f t="shared" si="135"/>
        <v>0</v>
      </c>
      <c r="O750">
        <f t="shared" si="136"/>
        <v>0.45039216284676653</v>
      </c>
      <c r="Q750">
        <f t="shared" si="132"/>
        <v>-0.12467060995129906</v>
      </c>
      <c r="S750">
        <f t="shared" si="137"/>
        <v>0.8557693485913237</v>
      </c>
      <c r="U750">
        <f t="shared" si="138"/>
        <v>0</v>
      </c>
      <c r="W750">
        <f t="shared" si="139"/>
        <v>0</v>
      </c>
      <c r="AJ750">
        <f t="shared" si="140"/>
        <v>0.45671895052760325</v>
      </c>
      <c r="AK750">
        <f t="shared" si="141"/>
        <v>5.1281049472396756E-2</v>
      </c>
      <c r="AQ750">
        <f t="shared" si="142"/>
        <v>0.29686731784294212</v>
      </c>
      <c r="AR750">
        <f t="shared" si="143"/>
        <v>3.3332682157057869E-2</v>
      </c>
    </row>
    <row r="751" spans="1:44" x14ac:dyDescent="0.25">
      <c r="A751">
        <v>3.1556138798181095E-2</v>
      </c>
      <c r="C751">
        <f t="shared" si="133"/>
        <v>-1.8583996807610681</v>
      </c>
      <c r="E751">
        <f t="shared" si="134"/>
        <v>0.39411930809091794</v>
      </c>
      <c r="G751">
        <f t="shared" si="135"/>
        <v>0</v>
      </c>
      <c r="O751">
        <f t="shared" si="136"/>
        <v>0.96844386120181891</v>
      </c>
      <c r="Q751">
        <f t="shared" si="132"/>
        <v>1.8583996807610681</v>
      </c>
      <c r="S751">
        <f t="shared" si="137"/>
        <v>2.0773677824713723</v>
      </c>
      <c r="U751">
        <f t="shared" si="138"/>
        <v>1.0773677824713723</v>
      </c>
      <c r="W751">
        <f t="shared" si="139"/>
        <v>0.53868389123568616</v>
      </c>
      <c r="AJ751">
        <f t="shared" si="140"/>
        <v>0</v>
      </c>
      <c r="AK751">
        <f t="shared" si="141"/>
        <v>0.50800000000000001</v>
      </c>
      <c r="AQ751">
        <f t="shared" si="142"/>
        <v>0</v>
      </c>
      <c r="AR751">
        <f t="shared" si="143"/>
        <v>0.33019999999999999</v>
      </c>
    </row>
    <row r="752" spans="1:44" x14ac:dyDescent="0.25">
      <c r="A752">
        <v>0.50514236884670549</v>
      </c>
      <c r="C752">
        <f t="shared" si="133"/>
        <v>1.2890364121181752E-2</v>
      </c>
      <c r="E752">
        <f t="shared" si="134"/>
        <v>0.91006863984559938</v>
      </c>
      <c r="G752">
        <f t="shared" si="135"/>
        <v>0</v>
      </c>
      <c r="O752">
        <f t="shared" si="136"/>
        <v>0.49485763115329451</v>
      </c>
      <c r="Q752">
        <f t="shared" si="132"/>
        <v>-1.2890364121181752E-2</v>
      </c>
      <c r="S752">
        <f t="shared" si="137"/>
        <v>0.89963626613580083</v>
      </c>
      <c r="U752">
        <f t="shared" si="138"/>
        <v>0</v>
      </c>
      <c r="W752">
        <f t="shared" si="139"/>
        <v>0</v>
      </c>
      <c r="AJ752">
        <f t="shared" si="140"/>
        <v>0.41006863984559938</v>
      </c>
      <c r="AK752">
        <f t="shared" si="141"/>
        <v>9.7931360154400626E-2</v>
      </c>
      <c r="AQ752">
        <f t="shared" si="142"/>
        <v>0.26654461589963963</v>
      </c>
      <c r="AR752">
        <f t="shared" si="143"/>
        <v>6.3655384100360368E-2</v>
      </c>
    </row>
    <row r="753" spans="1:44" x14ac:dyDescent="0.25">
      <c r="A753">
        <v>0.56181524094363233</v>
      </c>
      <c r="C753">
        <f t="shared" si="133"/>
        <v>0.15557311485450806</v>
      </c>
      <c r="E753">
        <f t="shared" si="134"/>
        <v>0.97003261150385223</v>
      </c>
      <c r="G753">
        <f t="shared" si="135"/>
        <v>0</v>
      </c>
      <c r="O753">
        <f t="shared" si="136"/>
        <v>0.43818475905636767</v>
      </c>
      <c r="Q753">
        <f t="shared" si="132"/>
        <v>-0.15557311485450806</v>
      </c>
      <c r="S753">
        <f t="shared" si="137"/>
        <v>0.84402394658535707</v>
      </c>
      <c r="U753">
        <f t="shared" si="138"/>
        <v>0</v>
      </c>
      <c r="W753">
        <f t="shared" si="139"/>
        <v>0</v>
      </c>
      <c r="AJ753">
        <f t="shared" si="140"/>
        <v>0.47003261150385223</v>
      </c>
      <c r="AK753">
        <f t="shared" si="141"/>
        <v>3.796738849614778E-2</v>
      </c>
      <c r="AQ753">
        <f t="shared" si="142"/>
        <v>0.30552119747750395</v>
      </c>
      <c r="AR753">
        <f t="shared" si="143"/>
        <v>2.4678802522496046E-2</v>
      </c>
    </row>
    <row r="754" spans="1:44" x14ac:dyDescent="0.25">
      <c r="A754">
        <v>0.75218970305490285</v>
      </c>
      <c r="C754">
        <f t="shared" si="133"/>
        <v>0.68139656801930804</v>
      </c>
      <c r="E754">
        <f t="shared" si="134"/>
        <v>1.2271934437191749</v>
      </c>
      <c r="G754">
        <f t="shared" si="135"/>
        <v>0.22719344371917494</v>
      </c>
      <c r="O754">
        <f t="shared" si="136"/>
        <v>0.24781029694509715</v>
      </c>
      <c r="Q754">
        <f t="shared" si="132"/>
        <v>-0.68139656801930804</v>
      </c>
      <c r="S754">
        <f t="shared" si="137"/>
        <v>0.6671570462409806</v>
      </c>
      <c r="U754">
        <f t="shared" si="138"/>
        <v>0</v>
      </c>
      <c r="W754">
        <f t="shared" si="139"/>
        <v>0.11359672185958747</v>
      </c>
      <c r="AJ754">
        <f t="shared" si="140"/>
        <v>0.72719344371917494</v>
      </c>
      <c r="AK754">
        <f t="shared" si="141"/>
        <v>8.0000000000000071E-3</v>
      </c>
      <c r="AQ754">
        <f t="shared" si="142"/>
        <v>0.47267573841746374</v>
      </c>
      <c r="AR754">
        <f t="shared" si="143"/>
        <v>8.4717705301711188E-2</v>
      </c>
    </row>
    <row r="755" spans="1:44" x14ac:dyDescent="0.25">
      <c r="A755">
        <v>0.22257148960844753</v>
      </c>
      <c r="C755">
        <f t="shared" si="133"/>
        <v>-0.76353737870167127</v>
      </c>
      <c r="E755">
        <f t="shared" si="134"/>
        <v>0.64309405097535854</v>
      </c>
      <c r="G755">
        <f t="shared" si="135"/>
        <v>0</v>
      </c>
      <c r="O755">
        <f t="shared" si="136"/>
        <v>0.77742851039155247</v>
      </c>
      <c r="Q755">
        <f t="shared" si="132"/>
        <v>0.76353737870167127</v>
      </c>
      <c r="S755">
        <f t="shared" si="137"/>
        <v>1.2731119994598632</v>
      </c>
      <c r="U755">
        <f t="shared" si="138"/>
        <v>0.2731119994598632</v>
      </c>
      <c r="W755">
        <f t="shared" si="139"/>
        <v>0.1365559997299316</v>
      </c>
      <c r="AJ755">
        <f t="shared" si="140"/>
        <v>0.14309405097535854</v>
      </c>
      <c r="AK755">
        <f t="shared" si="141"/>
        <v>0.36490594902464146</v>
      </c>
      <c r="AQ755">
        <f t="shared" si="142"/>
        <v>9.3011133133983057E-2</v>
      </c>
      <c r="AR755">
        <f t="shared" si="143"/>
        <v>0.23718886686601692</v>
      </c>
    </row>
    <row r="756" spans="1:44" x14ac:dyDescent="0.25">
      <c r="A756">
        <v>0.81923886837366866</v>
      </c>
      <c r="C756">
        <f t="shared" si="133"/>
        <v>0.91246827396699559</v>
      </c>
      <c r="E756">
        <f t="shared" si="134"/>
        <v>1.3607938158324686</v>
      </c>
      <c r="G756">
        <f t="shared" si="135"/>
        <v>0.36079381583246861</v>
      </c>
      <c r="O756">
        <f t="shared" si="136"/>
        <v>0.18076113162633134</v>
      </c>
      <c r="Q756">
        <f t="shared" si="132"/>
        <v>-0.91246827396699559</v>
      </c>
      <c r="S756">
        <f t="shared" si="137"/>
        <v>0.60165672679598514</v>
      </c>
      <c r="U756">
        <f t="shared" si="138"/>
        <v>0</v>
      </c>
      <c r="W756">
        <f t="shared" si="139"/>
        <v>0.18039690791623431</v>
      </c>
      <c r="AJ756">
        <f t="shared" si="140"/>
        <v>0.86079381583246861</v>
      </c>
      <c r="AK756">
        <f t="shared" si="141"/>
        <v>8.0000000000000071E-3</v>
      </c>
      <c r="AQ756">
        <f t="shared" si="142"/>
        <v>0.55951598029110461</v>
      </c>
      <c r="AR756">
        <f t="shared" si="143"/>
        <v>0.131477835541364</v>
      </c>
    </row>
    <row r="757" spans="1:44" x14ac:dyDescent="0.25">
      <c r="A757">
        <v>0.108767967772454</v>
      </c>
      <c r="C757">
        <f t="shared" si="133"/>
        <v>-1.2331067604558983</v>
      </c>
      <c r="E757">
        <f t="shared" si="134"/>
        <v>0.52128304719788898</v>
      </c>
      <c r="G757">
        <f t="shared" si="135"/>
        <v>0</v>
      </c>
      <c r="O757">
        <f t="shared" si="136"/>
        <v>0.89123203222754599</v>
      </c>
      <c r="Q757">
        <f t="shared" si="132"/>
        <v>1.2331067604558983</v>
      </c>
      <c r="S757">
        <f t="shared" si="137"/>
        <v>1.5706069044044242</v>
      </c>
      <c r="U757">
        <f t="shared" si="138"/>
        <v>0.57060690440442419</v>
      </c>
      <c r="W757">
        <f t="shared" si="139"/>
        <v>0.28530345220221209</v>
      </c>
      <c r="AJ757">
        <f t="shared" si="140"/>
        <v>2.1283047197888982E-2</v>
      </c>
      <c r="AK757">
        <f t="shared" si="141"/>
        <v>0.48671695280211102</v>
      </c>
      <c r="AQ757">
        <f t="shared" si="142"/>
        <v>1.3833980678627839E-2</v>
      </c>
      <c r="AR757">
        <f t="shared" si="143"/>
        <v>0.31636601932137215</v>
      </c>
    </row>
    <row r="758" spans="1:44" x14ac:dyDescent="0.25">
      <c r="A758">
        <v>0.19269386883144626</v>
      </c>
      <c r="C758">
        <f t="shared" si="133"/>
        <v>-0.86801204702149093</v>
      </c>
      <c r="E758">
        <f t="shared" si="134"/>
        <v>0.61373822310215997</v>
      </c>
      <c r="G758">
        <f t="shared" si="135"/>
        <v>0</v>
      </c>
      <c r="O758">
        <f t="shared" si="136"/>
        <v>0.80730613116855376</v>
      </c>
      <c r="Q758">
        <f t="shared" si="132"/>
        <v>0.86801204702149093</v>
      </c>
      <c r="S758">
        <f t="shared" si="137"/>
        <v>1.3340064578993962</v>
      </c>
      <c r="U758">
        <f t="shared" si="138"/>
        <v>0.3340064578993962</v>
      </c>
      <c r="W758">
        <f t="shared" si="139"/>
        <v>0.1670032289496981</v>
      </c>
      <c r="AJ758">
        <f t="shared" si="140"/>
        <v>0.11373822310215997</v>
      </c>
      <c r="AK758">
        <f t="shared" si="141"/>
        <v>0.39426177689784003</v>
      </c>
      <c r="AQ758">
        <f t="shared" si="142"/>
        <v>7.3929845016403983E-2</v>
      </c>
      <c r="AR758">
        <f t="shared" si="143"/>
        <v>0.25627015498359601</v>
      </c>
    </row>
    <row r="759" spans="1:44" x14ac:dyDescent="0.25">
      <c r="A759">
        <v>1.0406811731315043E-2</v>
      </c>
      <c r="C759">
        <f t="shared" si="133"/>
        <v>-2.3113483125864605</v>
      </c>
      <c r="E759">
        <f t="shared" si="134"/>
        <v>0.32185105926125451</v>
      </c>
      <c r="G759">
        <f t="shared" si="135"/>
        <v>0</v>
      </c>
      <c r="O759">
        <f t="shared" si="136"/>
        <v>0.98959318826868492</v>
      </c>
      <c r="Q759">
        <f t="shared" si="132"/>
        <v>2.3113483125864591</v>
      </c>
      <c r="S759">
        <f t="shared" si="137"/>
        <v>2.5438187308042921</v>
      </c>
      <c r="U759">
        <f t="shared" si="138"/>
        <v>1.5438187308042921</v>
      </c>
      <c r="W759">
        <f t="shared" si="139"/>
        <v>0.77190936540214605</v>
      </c>
      <c r="AJ759">
        <f t="shared" si="140"/>
        <v>0</v>
      </c>
      <c r="AK759">
        <f t="shared" si="141"/>
        <v>0.50800000000000001</v>
      </c>
      <c r="AQ759">
        <f t="shared" si="142"/>
        <v>0</v>
      </c>
      <c r="AR759">
        <f t="shared" si="143"/>
        <v>0.33019999999999999</v>
      </c>
    </row>
    <row r="760" spans="1:44" x14ac:dyDescent="0.25">
      <c r="A760">
        <v>6.6896572771385845E-2</v>
      </c>
      <c r="C760">
        <f t="shared" si="133"/>
        <v>-1.4993103231338647</v>
      </c>
      <c r="E760">
        <f t="shared" si="134"/>
        <v>0.46277608463364295</v>
      </c>
      <c r="G760">
        <f t="shared" si="135"/>
        <v>0</v>
      </c>
      <c r="O760">
        <f t="shared" si="136"/>
        <v>0.93310342722861417</v>
      </c>
      <c r="Q760">
        <f t="shared" si="132"/>
        <v>1.4993103231338656</v>
      </c>
      <c r="S760">
        <f t="shared" si="137"/>
        <v>1.7691725658773638</v>
      </c>
      <c r="U760">
        <f t="shared" si="138"/>
        <v>0.76917256587736382</v>
      </c>
      <c r="W760">
        <f t="shared" si="139"/>
        <v>0.38458628293868191</v>
      </c>
      <c r="AJ760">
        <f t="shared" si="140"/>
        <v>0</v>
      </c>
      <c r="AK760">
        <f t="shared" si="141"/>
        <v>0.50800000000000001</v>
      </c>
      <c r="AQ760">
        <f t="shared" si="142"/>
        <v>0</v>
      </c>
      <c r="AR760">
        <f t="shared" si="143"/>
        <v>0.33019999999999999</v>
      </c>
    </row>
    <row r="761" spans="1:44" x14ac:dyDescent="0.25">
      <c r="A761">
        <v>0.71367534409619438</v>
      </c>
      <c r="C761">
        <f t="shared" si="133"/>
        <v>0.56415402741077547</v>
      </c>
      <c r="E761">
        <f t="shared" si="134"/>
        <v>1.1645064521302975</v>
      </c>
      <c r="G761">
        <f t="shared" si="135"/>
        <v>0.16450645213029746</v>
      </c>
      <c r="O761">
        <f t="shared" si="136"/>
        <v>0.28632465590380562</v>
      </c>
      <c r="Q761">
        <f t="shared" si="132"/>
        <v>-0.56415402741077547</v>
      </c>
      <c r="S761">
        <f t="shared" si="137"/>
        <v>0.70307103200693422</v>
      </c>
      <c r="U761">
        <f t="shared" si="138"/>
        <v>0</v>
      </c>
      <c r="W761">
        <f t="shared" si="139"/>
        <v>8.2253226065148732E-2</v>
      </c>
      <c r="AJ761">
        <f t="shared" si="140"/>
        <v>0.66450645213029746</v>
      </c>
      <c r="AK761">
        <f t="shared" si="141"/>
        <v>8.0000000000000071E-3</v>
      </c>
      <c r="AQ761">
        <f t="shared" si="142"/>
        <v>0.43192919388469336</v>
      </c>
      <c r="AR761">
        <f t="shared" si="143"/>
        <v>6.2777258245604095E-2</v>
      </c>
    </row>
    <row r="762" spans="1:44" x14ac:dyDescent="0.25">
      <c r="A762">
        <v>0.78920865504928739</v>
      </c>
      <c r="C762">
        <f t="shared" si="133"/>
        <v>0.80367847259844982</v>
      </c>
      <c r="E762">
        <f t="shared" si="134"/>
        <v>1.2961728220107638</v>
      </c>
      <c r="G762">
        <f t="shared" si="135"/>
        <v>0.29617282201076378</v>
      </c>
      <c r="O762">
        <f t="shared" si="136"/>
        <v>0.21079134495071261</v>
      </c>
      <c r="Q762">
        <f t="shared" si="132"/>
        <v>-0.80367847259844982</v>
      </c>
      <c r="S762">
        <f t="shared" si="137"/>
        <v>0.63165246113390794</v>
      </c>
      <c r="U762">
        <f t="shared" si="138"/>
        <v>0</v>
      </c>
      <c r="W762">
        <f t="shared" si="139"/>
        <v>0.14808641100538189</v>
      </c>
      <c r="AJ762">
        <f t="shared" si="140"/>
        <v>0.79617282201076378</v>
      </c>
      <c r="AK762">
        <f t="shared" si="141"/>
        <v>8.0000000000000071E-3</v>
      </c>
      <c r="AQ762">
        <f t="shared" si="142"/>
        <v>0.5175123343069965</v>
      </c>
      <c r="AR762">
        <f t="shared" si="143"/>
        <v>0.10886048770376727</v>
      </c>
    </row>
    <row r="763" spans="1:44" x14ac:dyDescent="0.25">
      <c r="A763">
        <v>0.62199774163029875</v>
      </c>
      <c r="C763">
        <f t="shared" si="133"/>
        <v>0.31073180459277122</v>
      </c>
      <c r="E763">
        <f t="shared" si="134"/>
        <v>1.039732519794287</v>
      </c>
      <c r="G763">
        <f t="shared" si="135"/>
        <v>3.9732519794287047E-2</v>
      </c>
      <c r="O763">
        <f t="shared" si="136"/>
        <v>0.37800225836970125</v>
      </c>
      <c r="Q763">
        <f t="shared" si="132"/>
        <v>-0.31073180459277122</v>
      </c>
      <c r="S763">
        <f t="shared" si="137"/>
        <v>0.78744363332981948</v>
      </c>
      <c r="U763">
        <f t="shared" si="138"/>
        <v>0</v>
      </c>
      <c r="W763">
        <f t="shared" si="139"/>
        <v>1.9866259897143523E-2</v>
      </c>
      <c r="AJ763">
        <f t="shared" si="140"/>
        <v>0.53973251979428705</v>
      </c>
      <c r="AK763">
        <f t="shared" si="141"/>
        <v>8.0000000000000071E-3</v>
      </c>
      <c r="AQ763">
        <f t="shared" si="142"/>
        <v>0.35082613786628658</v>
      </c>
      <c r="AR763">
        <f t="shared" si="143"/>
        <v>1.910638192800046E-2</v>
      </c>
    </row>
    <row r="764" spans="1:44" x14ac:dyDescent="0.25">
      <c r="A764">
        <v>0.12472914822840052</v>
      </c>
      <c r="C764">
        <f t="shared" si="133"/>
        <v>-1.151666127451682</v>
      </c>
      <c r="E764">
        <f t="shared" si="134"/>
        <v>0.54061886481839594</v>
      </c>
      <c r="G764">
        <f t="shared" si="135"/>
        <v>0</v>
      </c>
      <c r="O764">
        <f t="shared" si="136"/>
        <v>0.87527085177159947</v>
      </c>
      <c r="Q764">
        <f t="shared" si="132"/>
        <v>1.151666127451682</v>
      </c>
      <c r="S764">
        <f t="shared" si="137"/>
        <v>1.5144324520621546</v>
      </c>
      <c r="U764">
        <f t="shared" si="138"/>
        <v>0.5144324520621546</v>
      </c>
      <c r="W764">
        <f t="shared" si="139"/>
        <v>0.2572162260310773</v>
      </c>
      <c r="AJ764">
        <f t="shared" si="140"/>
        <v>4.0618864818395939E-2</v>
      </c>
      <c r="AK764">
        <f t="shared" si="141"/>
        <v>0.46738113518160407</v>
      </c>
      <c r="AQ764">
        <f t="shared" si="142"/>
        <v>2.6402262131957361E-2</v>
      </c>
      <c r="AR764">
        <f t="shared" si="143"/>
        <v>0.30379773786804265</v>
      </c>
    </row>
    <row r="765" spans="1:44" x14ac:dyDescent="0.25">
      <c r="A765">
        <v>0.57545701467940302</v>
      </c>
      <c r="C765">
        <f t="shared" si="133"/>
        <v>0.19028479138442461</v>
      </c>
      <c r="E765">
        <f t="shared" si="134"/>
        <v>0.98520843183061968</v>
      </c>
      <c r="G765">
        <f t="shared" si="135"/>
        <v>0</v>
      </c>
      <c r="O765">
        <f t="shared" si="136"/>
        <v>0.42454298532059698</v>
      </c>
      <c r="Q765">
        <f t="shared" si="132"/>
        <v>-0.19028479138442461</v>
      </c>
      <c r="S765">
        <f t="shared" si="137"/>
        <v>0.83102288472774744</v>
      </c>
      <c r="U765">
        <f t="shared" si="138"/>
        <v>0</v>
      </c>
      <c r="W765">
        <f t="shared" si="139"/>
        <v>0</v>
      </c>
      <c r="AJ765">
        <f t="shared" si="140"/>
        <v>0.48520843183061968</v>
      </c>
      <c r="AK765">
        <f t="shared" si="141"/>
        <v>2.2791568169380327E-2</v>
      </c>
      <c r="AQ765">
        <f t="shared" si="142"/>
        <v>0.3153854806899028</v>
      </c>
      <c r="AR765">
        <f t="shared" si="143"/>
        <v>1.4814519310097196E-2</v>
      </c>
    </row>
    <row r="766" spans="1:44" x14ac:dyDescent="0.25">
      <c r="A766">
        <v>0.95910519730216381</v>
      </c>
      <c r="C766">
        <f t="shared" si="133"/>
        <v>1.7403954416541938</v>
      </c>
      <c r="E766">
        <f t="shared" si="134"/>
        <v>1.9705811575038876</v>
      </c>
      <c r="G766">
        <f t="shared" si="135"/>
        <v>0.97058115750388763</v>
      </c>
      <c r="O766">
        <f t="shared" si="136"/>
        <v>4.0894802697836186E-2</v>
      </c>
      <c r="Q766">
        <f t="shared" si="132"/>
        <v>-1.7403954416541938</v>
      </c>
      <c r="S766">
        <f t="shared" si="137"/>
        <v>0.41547679980613367</v>
      </c>
      <c r="U766">
        <f t="shared" si="138"/>
        <v>0</v>
      </c>
      <c r="W766">
        <f t="shared" si="139"/>
        <v>0.48529057875194381</v>
      </c>
      <c r="AJ766">
        <f t="shared" si="140"/>
        <v>1.4705811575038876</v>
      </c>
      <c r="AK766">
        <f t="shared" si="141"/>
        <v>8.0000000000000071E-3</v>
      </c>
      <c r="AQ766">
        <f t="shared" si="142"/>
        <v>0.95587775237752703</v>
      </c>
      <c r="AR766">
        <f t="shared" si="143"/>
        <v>0.34490340512636058</v>
      </c>
    </row>
    <row r="767" spans="1:44" x14ac:dyDescent="0.25">
      <c r="A767">
        <v>0.26255073702200382</v>
      </c>
      <c r="C767">
        <f t="shared" si="133"/>
        <v>-0.63550136915265198</v>
      </c>
      <c r="E767">
        <f t="shared" si="134"/>
        <v>0.68099191016897032</v>
      </c>
      <c r="G767">
        <f t="shared" si="135"/>
        <v>0</v>
      </c>
      <c r="O767">
        <f t="shared" si="136"/>
        <v>0.73744926297799618</v>
      </c>
      <c r="Q767">
        <f t="shared" si="132"/>
        <v>0.63550136915265198</v>
      </c>
      <c r="S767">
        <f t="shared" si="137"/>
        <v>1.2022620839575542</v>
      </c>
      <c r="U767">
        <f t="shared" si="138"/>
        <v>0.20226208395755418</v>
      </c>
      <c r="W767">
        <f t="shared" si="139"/>
        <v>0.10113104197877709</v>
      </c>
      <c r="AJ767">
        <f t="shared" si="140"/>
        <v>0.18099191016897032</v>
      </c>
      <c r="AK767">
        <f t="shared" si="141"/>
        <v>0.32700808983102969</v>
      </c>
      <c r="AQ767">
        <f t="shared" si="142"/>
        <v>0.11764474160983071</v>
      </c>
      <c r="AR767">
        <f t="shared" si="143"/>
        <v>0.21255525839016928</v>
      </c>
    </row>
    <row r="768" spans="1:44" x14ac:dyDescent="0.25">
      <c r="A768">
        <v>0.50428785058137759</v>
      </c>
      <c r="C768">
        <f t="shared" si="133"/>
        <v>1.074825444972341E-2</v>
      </c>
      <c r="E768">
        <f t="shared" si="134"/>
        <v>0.90919722923682256</v>
      </c>
      <c r="G768">
        <f t="shared" si="135"/>
        <v>0</v>
      </c>
      <c r="O768">
        <f t="shared" si="136"/>
        <v>0.49571214941862241</v>
      </c>
      <c r="Q768">
        <f t="shared" si="132"/>
        <v>-1.074825444972341E-2</v>
      </c>
      <c r="S768">
        <f t="shared" si="137"/>
        <v>0.90049851313913698</v>
      </c>
      <c r="U768">
        <f t="shared" si="138"/>
        <v>0</v>
      </c>
      <c r="W768">
        <f t="shared" si="139"/>
        <v>0</v>
      </c>
      <c r="AJ768">
        <f t="shared" si="140"/>
        <v>0.40919722923682256</v>
      </c>
      <c r="AK768">
        <f t="shared" si="141"/>
        <v>9.880277076317745E-2</v>
      </c>
      <c r="AQ768">
        <f t="shared" si="142"/>
        <v>0.26597819900393466</v>
      </c>
      <c r="AR768">
        <f t="shared" si="143"/>
        <v>6.4221800996065337E-2</v>
      </c>
    </row>
    <row r="769" spans="1:44" x14ac:dyDescent="0.25">
      <c r="A769">
        <v>0.27732169560838649</v>
      </c>
      <c r="C769">
        <f t="shared" si="133"/>
        <v>-0.59081648063978298</v>
      </c>
      <c r="E769">
        <f t="shared" si="134"/>
        <v>0.69473752780153197</v>
      </c>
      <c r="G769">
        <f t="shared" si="135"/>
        <v>0</v>
      </c>
      <c r="O769">
        <f t="shared" si="136"/>
        <v>0.72267830439161351</v>
      </c>
      <c r="Q769">
        <f t="shared" si="132"/>
        <v>0.59081648063978298</v>
      </c>
      <c r="S769">
        <f t="shared" si="137"/>
        <v>1.1784749208363929</v>
      </c>
      <c r="U769">
        <f t="shared" si="138"/>
        <v>0.17847492083639294</v>
      </c>
      <c r="W769">
        <f t="shared" si="139"/>
        <v>8.9237460418196468E-2</v>
      </c>
      <c r="AJ769">
        <f t="shared" si="140"/>
        <v>0.19473752780153197</v>
      </c>
      <c r="AK769">
        <f t="shared" si="141"/>
        <v>0.31326247219846803</v>
      </c>
      <c r="AQ769">
        <f t="shared" si="142"/>
        <v>0.12657939307099578</v>
      </c>
      <c r="AR769">
        <f t="shared" si="143"/>
        <v>0.20362060692900422</v>
      </c>
    </row>
    <row r="770" spans="1:44" x14ac:dyDescent="0.25">
      <c r="A770">
        <v>9.9703970458082825E-2</v>
      </c>
      <c r="C770">
        <f t="shared" si="133"/>
        <v>-1.2832401862110703</v>
      </c>
      <c r="E770">
        <f t="shared" si="134"/>
        <v>0.50972574257485859</v>
      </c>
      <c r="G770">
        <f t="shared" si="135"/>
        <v>0</v>
      </c>
      <c r="O770">
        <f t="shared" si="136"/>
        <v>0.90029602954191712</v>
      </c>
      <c r="Q770">
        <f t="shared" si="132"/>
        <v>1.2832401862110703</v>
      </c>
      <c r="S770">
        <f t="shared" si="137"/>
        <v>1.6062181771361932</v>
      </c>
      <c r="U770">
        <f t="shared" si="138"/>
        <v>0.60621817713619319</v>
      </c>
      <c r="W770">
        <f t="shared" si="139"/>
        <v>0.3031090885680966</v>
      </c>
      <c r="AJ770">
        <f t="shared" si="140"/>
        <v>9.7257425748585868E-3</v>
      </c>
      <c r="AK770">
        <f t="shared" si="141"/>
        <v>0.49827425742514142</v>
      </c>
      <c r="AQ770">
        <f t="shared" si="142"/>
        <v>6.3217326736580816E-3</v>
      </c>
      <c r="AR770">
        <f t="shared" si="143"/>
        <v>0.3238782673263419</v>
      </c>
    </row>
    <row r="771" spans="1:44" x14ac:dyDescent="0.25">
      <c r="A771">
        <v>0.79915768913846252</v>
      </c>
      <c r="C771">
        <f t="shared" si="133"/>
        <v>0.83861636958324914</v>
      </c>
      <c r="E771">
        <f t="shared" si="134"/>
        <v>1.3165841822451259</v>
      </c>
      <c r="G771">
        <f t="shared" si="135"/>
        <v>0.31658418224512586</v>
      </c>
      <c r="O771">
        <f t="shared" si="136"/>
        <v>0.20084231086153748</v>
      </c>
      <c r="Q771">
        <f t="shared" si="132"/>
        <v>-0.83861636958324914</v>
      </c>
      <c r="S771">
        <f t="shared" si="137"/>
        <v>0.62185978239676887</v>
      </c>
      <c r="U771">
        <f t="shared" si="138"/>
        <v>0</v>
      </c>
      <c r="W771">
        <f t="shared" si="139"/>
        <v>0.15829209112256293</v>
      </c>
      <c r="AJ771">
        <f t="shared" si="140"/>
        <v>0.81658418224512586</v>
      </c>
      <c r="AK771">
        <f t="shared" si="141"/>
        <v>8.0000000000000071E-3</v>
      </c>
      <c r="AQ771">
        <f t="shared" si="142"/>
        <v>0.53077971845933181</v>
      </c>
      <c r="AR771">
        <f t="shared" si="143"/>
        <v>0.11600446378579404</v>
      </c>
    </row>
    <row r="772" spans="1:44" x14ac:dyDescent="0.25">
      <c r="A772">
        <v>0.92721335489974666</v>
      </c>
      <c r="C772">
        <f t="shared" si="133"/>
        <v>1.4553467504265074</v>
      </c>
      <c r="E772">
        <f t="shared" si="134"/>
        <v>1.7347283888964957</v>
      </c>
      <c r="G772">
        <f t="shared" si="135"/>
        <v>0.73472838889649572</v>
      </c>
      <c r="O772">
        <f t="shared" si="136"/>
        <v>7.2786645100253344E-2</v>
      </c>
      <c r="Q772">
        <f t="shared" si="132"/>
        <v>-1.4553467504265067</v>
      </c>
      <c r="S772">
        <f t="shared" si="137"/>
        <v>0.47196480919920686</v>
      </c>
      <c r="U772">
        <f t="shared" si="138"/>
        <v>0</v>
      </c>
      <c r="W772">
        <f t="shared" si="139"/>
        <v>0.36736419444824786</v>
      </c>
      <c r="AJ772">
        <f t="shared" si="140"/>
        <v>1.2347283888964957</v>
      </c>
      <c r="AK772">
        <f t="shared" si="141"/>
        <v>8.0000000000000071E-3</v>
      </c>
      <c r="AQ772">
        <f t="shared" si="142"/>
        <v>0.8025734527827223</v>
      </c>
      <c r="AR772">
        <f t="shared" si="143"/>
        <v>0.26235493611377342</v>
      </c>
    </row>
    <row r="773" spans="1:44" x14ac:dyDescent="0.25">
      <c r="A773">
        <v>0.1858272041993469</v>
      </c>
      <c r="C773">
        <f t="shared" si="133"/>
        <v>-0.89337869420024674</v>
      </c>
      <c r="E773">
        <f t="shared" si="134"/>
        <v>0.60681512985547925</v>
      </c>
      <c r="G773">
        <f t="shared" si="135"/>
        <v>0</v>
      </c>
      <c r="O773">
        <f t="shared" si="136"/>
        <v>0.81417279580065305</v>
      </c>
      <c r="Q773">
        <f t="shared" ref="Q773:Q836" si="144">_xlfn.NORM.S.INV(O773)</f>
        <v>0.89337869420024807</v>
      </c>
      <c r="S773">
        <f t="shared" si="137"/>
        <v>1.3492260044224236</v>
      </c>
      <c r="U773">
        <f t="shared" si="138"/>
        <v>0.34922600442242357</v>
      </c>
      <c r="W773">
        <f t="shared" si="139"/>
        <v>0.17461300221121179</v>
      </c>
      <c r="AJ773">
        <f t="shared" si="140"/>
        <v>0.10681512985547925</v>
      </c>
      <c r="AK773">
        <f t="shared" si="141"/>
        <v>0.40118487014452076</v>
      </c>
      <c r="AQ773">
        <f t="shared" si="142"/>
        <v>6.9429834406061514E-2</v>
      </c>
      <c r="AR773">
        <f t="shared" si="143"/>
        <v>0.26077016559393851</v>
      </c>
    </row>
    <row r="774" spans="1:44" x14ac:dyDescent="0.25">
      <c r="A774">
        <v>1.6266365550706503E-2</v>
      </c>
      <c r="C774">
        <f t="shared" ref="C774:C837" si="145">_xlfn.NORM.S.INV(A774)</f>
        <v>-2.137803053340666</v>
      </c>
      <c r="E774">
        <f t="shared" ref="E774:E837" si="146">EXP(-0.5*$K$2^2*$K$1+$K$2*SQRT($K$1)*C774)</f>
        <v>0.34782542062465421</v>
      </c>
      <c r="G774">
        <f t="shared" ref="G774:G837" si="147">MAX(E774-$K$4,0)</f>
        <v>0</v>
      </c>
      <c r="O774">
        <f t="shared" ref="O774:O837" si="148">1-A774</f>
        <v>0.98373363444929351</v>
      </c>
      <c r="Q774">
        <f t="shared" si="144"/>
        <v>2.137803053340666</v>
      </c>
      <c r="S774">
        <f t="shared" ref="S774:S837" si="149">EXP(-0.5*$K$2^2*$K$1+$K$2*SQRT($K$1)*Q774)</f>
        <v>2.3538554243897298</v>
      </c>
      <c r="U774">
        <f t="shared" ref="U774:U837" si="150">MAX(S774-$K$4,0)</f>
        <v>1.3538554243897298</v>
      </c>
      <c r="W774">
        <f t="shared" ref="W774:W837" si="151">((U774+G774)/2)</f>
        <v>0.67692771219486492</v>
      </c>
      <c r="AJ774">
        <f t="shared" ref="AJ774:AJ837" si="152">MAX(E774-$AG$4,0)</f>
        <v>0</v>
      </c>
      <c r="AK774">
        <f t="shared" ref="AK774:AK837" si="153">(G774-AJ774)+$AG$7</f>
        <v>0.50800000000000001</v>
      </c>
      <c r="AQ774">
        <f t="shared" ref="AQ774:AQ837" si="154">AJ774*$AN$15</f>
        <v>0</v>
      </c>
      <c r="AR774">
        <f t="shared" ref="AR774:AR837" si="155">G774-AQ774+$AG$7*$AN$15</f>
        <v>0.33019999999999999</v>
      </c>
    </row>
    <row r="775" spans="1:44" x14ac:dyDescent="0.25">
      <c r="A775">
        <v>0.60191656239509261</v>
      </c>
      <c r="C775">
        <f t="shared" si="145"/>
        <v>0.25831102888963803</v>
      </c>
      <c r="E775">
        <f t="shared" si="146"/>
        <v>1.0156412678540205</v>
      </c>
      <c r="G775">
        <f t="shared" si="147"/>
        <v>1.5641267854020535E-2</v>
      </c>
      <c r="O775">
        <f t="shared" si="148"/>
        <v>0.39808343760490739</v>
      </c>
      <c r="Q775">
        <f t="shared" si="144"/>
        <v>-0.25831102888963803</v>
      </c>
      <c r="S775">
        <f t="shared" si="149"/>
        <v>0.806121983215494</v>
      </c>
      <c r="U775">
        <f t="shared" si="150"/>
        <v>0</v>
      </c>
      <c r="W775">
        <f t="shared" si="151"/>
        <v>7.8206339270102676E-3</v>
      </c>
      <c r="AJ775">
        <f t="shared" si="152"/>
        <v>0.51564126785402054</v>
      </c>
      <c r="AK775">
        <f t="shared" si="153"/>
        <v>8.0000000000000071E-3</v>
      </c>
      <c r="AQ775">
        <f t="shared" si="154"/>
        <v>0.33516682410511334</v>
      </c>
      <c r="AR775">
        <f t="shared" si="155"/>
        <v>1.0674443748907192E-2</v>
      </c>
    </row>
    <row r="776" spans="1:44" x14ac:dyDescent="0.25">
      <c r="A776">
        <v>0.42619098483230078</v>
      </c>
      <c r="C776">
        <f t="shared" si="145"/>
        <v>-0.18608007143111835</v>
      </c>
      <c r="E776">
        <f t="shared" si="146"/>
        <v>0.83258701689123338</v>
      </c>
      <c r="G776">
        <f t="shared" si="147"/>
        <v>0</v>
      </c>
      <c r="O776">
        <f t="shared" si="148"/>
        <v>0.57380901516769922</v>
      </c>
      <c r="Q776">
        <f t="shared" si="144"/>
        <v>0.18608007143111835</v>
      </c>
      <c r="S776">
        <f t="shared" si="149"/>
        <v>0.98335757880901264</v>
      </c>
      <c r="U776">
        <f t="shared" si="150"/>
        <v>0</v>
      </c>
      <c r="W776">
        <f t="shared" si="151"/>
        <v>0</v>
      </c>
      <c r="AJ776">
        <f t="shared" si="152"/>
        <v>0.33258701689123338</v>
      </c>
      <c r="AK776">
        <f t="shared" si="153"/>
        <v>0.17541298310876663</v>
      </c>
      <c r="AQ776">
        <f t="shared" si="154"/>
        <v>0.21618156097930169</v>
      </c>
      <c r="AR776">
        <f t="shared" si="155"/>
        <v>0.1140184390206983</v>
      </c>
    </row>
    <row r="777" spans="1:44" x14ac:dyDescent="0.25">
      <c r="A777">
        <v>0.27368999298074281</v>
      </c>
      <c r="C777">
        <f t="shared" si="145"/>
        <v>-0.60169078368692452</v>
      </c>
      <c r="E777">
        <f t="shared" si="146"/>
        <v>0.69136712660789512</v>
      </c>
      <c r="G777">
        <f t="shared" si="147"/>
        <v>0</v>
      </c>
      <c r="O777">
        <f t="shared" si="148"/>
        <v>0.72631000701925719</v>
      </c>
      <c r="Q777">
        <f t="shared" si="144"/>
        <v>0.60169078368692452</v>
      </c>
      <c r="S777">
        <f t="shared" si="149"/>
        <v>1.1842199629811445</v>
      </c>
      <c r="U777">
        <f t="shared" si="150"/>
        <v>0.18421996298114451</v>
      </c>
      <c r="W777">
        <f t="shared" si="151"/>
        <v>9.2109981490572257E-2</v>
      </c>
      <c r="AJ777">
        <f t="shared" si="152"/>
        <v>0.19136712660789512</v>
      </c>
      <c r="AK777">
        <f t="shared" si="153"/>
        <v>0.31663287339210489</v>
      </c>
      <c r="AQ777">
        <f t="shared" si="154"/>
        <v>0.12438863229513183</v>
      </c>
      <c r="AR777">
        <f t="shared" si="155"/>
        <v>0.20581136770486816</v>
      </c>
    </row>
    <row r="778" spans="1:44" x14ac:dyDescent="0.25">
      <c r="A778">
        <v>7.8096865749076816E-2</v>
      </c>
      <c r="C778">
        <f t="shared" si="145"/>
        <v>-1.4179898385081546</v>
      </c>
      <c r="E778">
        <f t="shared" si="146"/>
        <v>0.47991593105184127</v>
      </c>
      <c r="G778">
        <f t="shared" si="147"/>
        <v>0</v>
      </c>
      <c r="O778">
        <f t="shared" si="148"/>
        <v>0.92190313425092318</v>
      </c>
      <c r="Q778">
        <f t="shared" si="144"/>
        <v>1.4179898385081546</v>
      </c>
      <c r="S778">
        <f t="shared" si="149"/>
        <v>1.7059878618397883</v>
      </c>
      <c r="U778">
        <f t="shared" si="150"/>
        <v>0.70598786183978834</v>
      </c>
      <c r="W778">
        <f t="shared" si="151"/>
        <v>0.35299393091989417</v>
      </c>
      <c r="AJ778">
        <f t="shared" si="152"/>
        <v>0</v>
      </c>
      <c r="AK778">
        <f t="shared" si="153"/>
        <v>0.50800000000000001</v>
      </c>
      <c r="AQ778">
        <f t="shared" si="154"/>
        <v>0</v>
      </c>
      <c r="AR778">
        <f t="shared" si="155"/>
        <v>0.33019999999999999</v>
      </c>
    </row>
    <row r="779" spans="1:44" x14ac:dyDescent="0.25">
      <c r="A779">
        <v>0.19992675557725761</v>
      </c>
      <c r="C779">
        <f t="shared" si="145"/>
        <v>-0.84188288518753962</v>
      </c>
      <c r="E779">
        <f t="shared" si="146"/>
        <v>0.62095201406297262</v>
      </c>
      <c r="G779">
        <f t="shared" si="147"/>
        <v>0</v>
      </c>
      <c r="O779">
        <f t="shared" si="148"/>
        <v>0.80007324442274241</v>
      </c>
      <c r="Q779">
        <f t="shared" si="144"/>
        <v>0.84188288518753962</v>
      </c>
      <c r="S779">
        <f t="shared" si="149"/>
        <v>1.3185088936597793</v>
      </c>
      <c r="U779">
        <f t="shared" si="150"/>
        <v>0.3185088936597793</v>
      </c>
      <c r="W779">
        <f t="shared" si="151"/>
        <v>0.15925444682988965</v>
      </c>
      <c r="AJ779">
        <f t="shared" si="152"/>
        <v>0.12095201406297262</v>
      </c>
      <c r="AK779">
        <f t="shared" si="153"/>
        <v>0.38704798593702738</v>
      </c>
      <c r="AQ779">
        <f t="shared" si="154"/>
        <v>7.8618809140932208E-2</v>
      </c>
      <c r="AR779">
        <f t="shared" si="155"/>
        <v>0.25158119085906777</v>
      </c>
    </row>
    <row r="780" spans="1:44" x14ac:dyDescent="0.25">
      <c r="A780">
        <v>2.2583697012237922E-3</v>
      </c>
      <c r="C780">
        <f t="shared" si="145"/>
        <v>-2.8396193587209067</v>
      </c>
      <c r="E780">
        <f t="shared" si="146"/>
        <v>0.25412820803548603</v>
      </c>
      <c r="G780">
        <f t="shared" si="147"/>
        <v>0</v>
      </c>
      <c r="O780">
        <f t="shared" si="148"/>
        <v>0.99774163029877616</v>
      </c>
      <c r="Q780">
        <f t="shared" si="144"/>
        <v>2.8396193587209</v>
      </c>
      <c r="S780">
        <f t="shared" si="149"/>
        <v>3.2217232372867994</v>
      </c>
      <c r="U780">
        <f t="shared" si="150"/>
        <v>2.2217232372867994</v>
      </c>
      <c r="W780">
        <f t="shared" si="151"/>
        <v>1.1108616186433997</v>
      </c>
      <c r="AJ780">
        <f t="shared" si="152"/>
        <v>0</v>
      </c>
      <c r="AK780">
        <f t="shared" si="153"/>
        <v>0.50800000000000001</v>
      </c>
      <c r="AQ780">
        <f t="shared" si="154"/>
        <v>0</v>
      </c>
      <c r="AR780">
        <f t="shared" si="155"/>
        <v>0.33019999999999999</v>
      </c>
    </row>
    <row r="781" spans="1:44" x14ac:dyDescent="0.25">
      <c r="A781">
        <v>0.27283547471541492</v>
      </c>
      <c r="C781">
        <f t="shared" si="145"/>
        <v>-0.60425976873730891</v>
      </c>
      <c r="E781">
        <f t="shared" si="146"/>
        <v>0.69057328136396168</v>
      </c>
      <c r="G781">
        <f t="shared" si="147"/>
        <v>0</v>
      </c>
      <c r="O781">
        <f t="shared" si="148"/>
        <v>0.72716452528458508</v>
      </c>
      <c r="Q781">
        <f t="shared" si="144"/>
        <v>0.60425976873730891</v>
      </c>
      <c r="S781">
        <f t="shared" si="149"/>
        <v>1.1855812774292316</v>
      </c>
      <c r="U781">
        <f t="shared" si="150"/>
        <v>0.18558127742923158</v>
      </c>
      <c r="W781">
        <f t="shared" si="151"/>
        <v>9.2790638714615792E-2</v>
      </c>
      <c r="AJ781">
        <f t="shared" si="152"/>
        <v>0.19057328136396168</v>
      </c>
      <c r="AK781">
        <f t="shared" si="153"/>
        <v>0.31742671863603833</v>
      </c>
      <c r="AQ781">
        <f t="shared" si="154"/>
        <v>0.1238726328865751</v>
      </c>
      <c r="AR781">
        <f t="shared" si="155"/>
        <v>0.20632736711342489</v>
      </c>
    </row>
    <row r="782" spans="1:44" x14ac:dyDescent="0.25">
      <c r="A782">
        <v>0.38486892300180059</v>
      </c>
      <c r="C782">
        <f t="shared" si="145"/>
        <v>-0.29271782238676292</v>
      </c>
      <c r="E782">
        <f t="shared" si="146"/>
        <v>0.79381297779675797</v>
      </c>
      <c r="G782">
        <f t="shared" si="147"/>
        <v>0</v>
      </c>
      <c r="O782">
        <f t="shared" si="148"/>
        <v>0.61513107699819947</v>
      </c>
      <c r="Q782">
        <f t="shared" si="144"/>
        <v>0.29271782238676308</v>
      </c>
      <c r="S782">
        <f t="shared" si="149"/>
        <v>1.0313899822479391</v>
      </c>
      <c r="U782">
        <f t="shared" si="150"/>
        <v>3.1389982247939097E-2</v>
      </c>
      <c r="W782">
        <f t="shared" si="151"/>
        <v>1.5694991123969548E-2</v>
      </c>
      <c r="AJ782">
        <f t="shared" si="152"/>
        <v>0.29381297779675797</v>
      </c>
      <c r="AK782">
        <f t="shared" si="153"/>
        <v>0.21418702220324204</v>
      </c>
      <c r="AQ782">
        <f t="shared" si="154"/>
        <v>0.19097843556789268</v>
      </c>
      <c r="AR782">
        <f t="shared" si="155"/>
        <v>0.13922156443210731</v>
      </c>
    </row>
    <row r="783" spans="1:44" x14ac:dyDescent="0.25">
      <c r="A783">
        <v>0.90798669392986842</v>
      </c>
      <c r="C783">
        <f t="shared" si="145"/>
        <v>1.3284587195837185</v>
      </c>
      <c r="E783">
        <f t="shared" si="146"/>
        <v>1.6390303229222447</v>
      </c>
      <c r="G783">
        <f t="shared" si="147"/>
        <v>0.63903032292224471</v>
      </c>
      <c r="O783">
        <f t="shared" si="148"/>
        <v>9.2013306070131584E-2</v>
      </c>
      <c r="Q783">
        <f t="shared" si="144"/>
        <v>-1.3284587195837185</v>
      </c>
      <c r="S783">
        <f t="shared" si="149"/>
        <v>0.49952141923662408</v>
      </c>
      <c r="U783">
        <f t="shared" si="150"/>
        <v>0</v>
      </c>
      <c r="W783">
        <f t="shared" si="151"/>
        <v>0.31951516146112235</v>
      </c>
      <c r="AJ783">
        <f t="shared" si="152"/>
        <v>1.1390303229222447</v>
      </c>
      <c r="AK783">
        <f t="shared" si="153"/>
        <v>8.0000000000000071E-3</v>
      </c>
      <c r="AQ783">
        <f t="shared" si="154"/>
        <v>0.74036970989945905</v>
      </c>
      <c r="AR783">
        <f t="shared" si="155"/>
        <v>0.22886061302278565</v>
      </c>
    </row>
    <row r="784" spans="1:44" x14ac:dyDescent="0.25">
      <c r="A784">
        <v>0.36994537186803794</v>
      </c>
      <c r="C784">
        <f t="shared" si="145"/>
        <v>-0.33199803373556103</v>
      </c>
      <c r="E784">
        <f t="shared" si="146"/>
        <v>0.77999011351016445</v>
      </c>
      <c r="G784">
        <f t="shared" si="147"/>
        <v>0</v>
      </c>
      <c r="O784">
        <f t="shared" si="148"/>
        <v>0.63005462813196211</v>
      </c>
      <c r="Q784">
        <f t="shared" si="144"/>
        <v>0.33199803373556125</v>
      </c>
      <c r="S784">
        <f t="shared" si="149"/>
        <v>1.0496681161681323</v>
      </c>
      <c r="U784">
        <f t="shared" si="150"/>
        <v>4.966811616813227E-2</v>
      </c>
      <c r="W784">
        <f t="shared" si="151"/>
        <v>2.4834058084066135E-2</v>
      </c>
      <c r="AJ784">
        <f t="shared" si="152"/>
        <v>0.27999011351016445</v>
      </c>
      <c r="AK784">
        <f t="shared" si="153"/>
        <v>0.22800988648983556</v>
      </c>
      <c r="AQ784">
        <f t="shared" si="154"/>
        <v>0.18199357378160691</v>
      </c>
      <c r="AR784">
        <f t="shared" si="155"/>
        <v>0.14820642621839308</v>
      </c>
    </row>
    <row r="785" spans="1:44" x14ac:dyDescent="0.25">
      <c r="A785">
        <v>0.56361583300271612</v>
      </c>
      <c r="C785">
        <f t="shared" si="145"/>
        <v>0.16014312080481044</v>
      </c>
      <c r="E785">
        <f t="shared" si="146"/>
        <v>0.97201716117249515</v>
      </c>
      <c r="G785">
        <f t="shared" si="147"/>
        <v>0</v>
      </c>
      <c r="O785">
        <f t="shared" si="148"/>
        <v>0.43638416699728388</v>
      </c>
      <c r="Q785">
        <f t="shared" si="144"/>
        <v>-0.16014312080481044</v>
      </c>
      <c r="S785">
        <f t="shared" si="149"/>
        <v>0.84230071832310893</v>
      </c>
      <c r="U785">
        <f t="shared" si="150"/>
        <v>0</v>
      </c>
      <c r="W785">
        <f t="shared" si="151"/>
        <v>0</v>
      </c>
      <c r="AJ785">
        <f t="shared" si="152"/>
        <v>0.47201716117249515</v>
      </c>
      <c r="AK785">
        <f t="shared" si="153"/>
        <v>3.5982838827504859E-2</v>
      </c>
      <c r="AQ785">
        <f t="shared" si="154"/>
        <v>0.30681115476212184</v>
      </c>
      <c r="AR785">
        <f t="shared" si="155"/>
        <v>2.3388845237878153E-2</v>
      </c>
    </row>
    <row r="786" spans="1:44" x14ac:dyDescent="0.25">
      <c r="A786">
        <v>0.72377697073274938</v>
      </c>
      <c r="C786">
        <f t="shared" si="145"/>
        <v>0.59409876249568228</v>
      </c>
      <c r="E786">
        <f t="shared" si="146"/>
        <v>1.1802060521009903</v>
      </c>
      <c r="G786">
        <f t="shared" si="147"/>
        <v>0.18020605210099028</v>
      </c>
      <c r="O786">
        <f t="shared" si="148"/>
        <v>0.27622302926725062</v>
      </c>
      <c r="Q786">
        <f t="shared" si="144"/>
        <v>-0.59409876249568228</v>
      </c>
      <c r="S786">
        <f t="shared" si="149"/>
        <v>0.69371848383634882</v>
      </c>
      <c r="U786">
        <f t="shared" si="150"/>
        <v>0</v>
      </c>
      <c r="W786">
        <f t="shared" si="151"/>
        <v>9.0103026050495139E-2</v>
      </c>
      <c r="AJ786">
        <f t="shared" si="152"/>
        <v>0.68020605210099028</v>
      </c>
      <c r="AK786">
        <f t="shared" si="153"/>
        <v>8.0000000000000071E-3</v>
      </c>
      <c r="AQ786">
        <f t="shared" si="154"/>
        <v>0.4421339338656437</v>
      </c>
      <c r="AR786">
        <f t="shared" si="155"/>
        <v>6.8272118235346568E-2</v>
      </c>
    </row>
    <row r="787" spans="1:44" x14ac:dyDescent="0.25">
      <c r="A787">
        <v>7.9866939298684658E-2</v>
      </c>
      <c r="C787">
        <f t="shared" si="145"/>
        <v>-1.4059671534781575</v>
      </c>
      <c r="E787">
        <f t="shared" si="146"/>
        <v>0.48250324836560621</v>
      </c>
      <c r="G787">
        <f t="shared" si="147"/>
        <v>0</v>
      </c>
      <c r="O787">
        <f t="shared" si="148"/>
        <v>0.9201330607013154</v>
      </c>
      <c r="Q787">
        <f t="shared" si="144"/>
        <v>1.4059671534781573</v>
      </c>
      <c r="S787">
        <f t="shared" si="149"/>
        <v>1.6968398779724001</v>
      </c>
      <c r="U787">
        <f t="shared" si="150"/>
        <v>0.6968398779724001</v>
      </c>
      <c r="W787">
        <f t="shared" si="151"/>
        <v>0.34841993898620005</v>
      </c>
      <c r="AJ787">
        <f t="shared" si="152"/>
        <v>0</v>
      </c>
      <c r="AK787">
        <f t="shared" si="153"/>
        <v>0.50800000000000001</v>
      </c>
      <c r="AQ787">
        <f t="shared" si="154"/>
        <v>0</v>
      </c>
      <c r="AR787">
        <f t="shared" si="155"/>
        <v>0.33019999999999999</v>
      </c>
    </row>
    <row r="788" spans="1:44" x14ac:dyDescent="0.25">
      <c r="A788">
        <v>0.82168034913174837</v>
      </c>
      <c r="C788">
        <f t="shared" si="145"/>
        <v>0.92178774362770499</v>
      </c>
      <c r="E788">
        <f t="shared" si="146"/>
        <v>1.3664771587738342</v>
      </c>
      <c r="G788">
        <f t="shared" si="147"/>
        <v>0.36647715877383424</v>
      </c>
      <c r="O788">
        <f t="shared" si="148"/>
        <v>0.17831965086825163</v>
      </c>
      <c r="Q788">
        <f t="shared" si="144"/>
        <v>-0.92178774362770499</v>
      </c>
      <c r="S788">
        <f t="shared" si="149"/>
        <v>0.59915436406755918</v>
      </c>
      <c r="U788">
        <f t="shared" si="150"/>
        <v>0</v>
      </c>
      <c r="W788">
        <f t="shared" si="151"/>
        <v>0.18323857938691712</v>
      </c>
      <c r="AJ788">
        <f t="shared" si="152"/>
        <v>0.86647715877383424</v>
      </c>
      <c r="AK788">
        <f t="shared" si="153"/>
        <v>8.0000000000000071E-3</v>
      </c>
      <c r="AQ788">
        <f t="shared" si="154"/>
        <v>0.56321015320299228</v>
      </c>
      <c r="AR788">
        <f t="shared" si="155"/>
        <v>0.13346700557084196</v>
      </c>
    </row>
    <row r="789" spans="1:44" x14ac:dyDescent="0.25">
      <c r="A789">
        <v>0.70668660542619099</v>
      </c>
      <c r="C789">
        <f t="shared" si="145"/>
        <v>0.54373072040831616</v>
      </c>
      <c r="E789">
        <f t="shared" si="146"/>
        <v>1.1539187639963606</v>
      </c>
      <c r="G789">
        <f t="shared" si="147"/>
        <v>0.15391876399636062</v>
      </c>
      <c r="O789">
        <f t="shared" si="148"/>
        <v>0.29331339457380901</v>
      </c>
      <c r="Q789">
        <f t="shared" si="144"/>
        <v>-0.54373072040831616</v>
      </c>
      <c r="S789">
        <f t="shared" si="149"/>
        <v>0.70952200330158088</v>
      </c>
      <c r="U789">
        <f t="shared" si="150"/>
        <v>0</v>
      </c>
      <c r="W789">
        <f t="shared" si="151"/>
        <v>7.695938199818031E-2</v>
      </c>
      <c r="AJ789">
        <f t="shared" si="152"/>
        <v>0.65391876399636062</v>
      </c>
      <c r="AK789">
        <f t="shared" si="153"/>
        <v>8.0000000000000071E-3</v>
      </c>
      <c r="AQ789">
        <f t="shared" si="154"/>
        <v>0.4250471965976344</v>
      </c>
      <c r="AR789">
        <f t="shared" si="155"/>
        <v>5.907156739872621E-2</v>
      </c>
    </row>
    <row r="790" spans="1:44" x14ac:dyDescent="0.25">
      <c r="A790">
        <v>0.59886471144749287</v>
      </c>
      <c r="C790">
        <f t="shared" si="145"/>
        <v>0.25040963780656811</v>
      </c>
      <c r="E790">
        <f t="shared" si="146"/>
        <v>1.0120587215929191</v>
      </c>
      <c r="G790">
        <f t="shared" si="147"/>
        <v>1.2058721592919097E-2</v>
      </c>
      <c r="O790">
        <f t="shared" si="148"/>
        <v>0.40113528855250713</v>
      </c>
      <c r="Q790">
        <f t="shared" si="144"/>
        <v>-0.25040963780656811</v>
      </c>
      <c r="S790">
        <f t="shared" si="149"/>
        <v>0.80897554223864532</v>
      </c>
      <c r="U790">
        <f t="shared" si="150"/>
        <v>0</v>
      </c>
      <c r="W790">
        <f t="shared" si="151"/>
        <v>6.0293607964595486E-3</v>
      </c>
      <c r="AJ790">
        <f t="shared" si="152"/>
        <v>0.5120587215929191</v>
      </c>
      <c r="AK790">
        <f t="shared" si="153"/>
        <v>8.0000000000000071E-3</v>
      </c>
      <c r="AQ790">
        <f t="shared" si="154"/>
        <v>0.33283816903539742</v>
      </c>
      <c r="AR790">
        <f t="shared" si="155"/>
        <v>9.4205525575216664E-3</v>
      </c>
    </row>
    <row r="791" spans="1:44" x14ac:dyDescent="0.25">
      <c r="A791">
        <v>0.14532914212469863</v>
      </c>
      <c r="C791">
        <f t="shared" si="145"/>
        <v>-1.0566786232849978</v>
      </c>
      <c r="E791">
        <f t="shared" si="146"/>
        <v>0.56407895485330639</v>
      </c>
      <c r="G791">
        <f t="shared" si="147"/>
        <v>0</v>
      </c>
      <c r="O791">
        <f t="shared" si="148"/>
        <v>0.85467085787530139</v>
      </c>
      <c r="Q791">
        <f t="shared" si="144"/>
        <v>1.0566786232849978</v>
      </c>
      <c r="S791">
        <f t="shared" si="149"/>
        <v>1.4514470820683247</v>
      </c>
      <c r="U791">
        <f t="shared" si="150"/>
        <v>0.45144708206832473</v>
      </c>
      <c r="W791">
        <f t="shared" si="151"/>
        <v>0.22572354103416237</v>
      </c>
      <c r="AJ791">
        <f t="shared" si="152"/>
        <v>6.4078954853306391E-2</v>
      </c>
      <c r="AK791">
        <f t="shared" si="153"/>
        <v>0.44392104514669362</v>
      </c>
      <c r="AQ791">
        <f t="shared" si="154"/>
        <v>4.1651320654649153E-2</v>
      </c>
      <c r="AR791">
        <f t="shared" si="155"/>
        <v>0.28854867934535083</v>
      </c>
    </row>
    <row r="792" spans="1:44" x14ac:dyDescent="0.25">
      <c r="A792">
        <v>0.74254585406048768</v>
      </c>
      <c r="C792">
        <f t="shared" si="145"/>
        <v>0.65121409660398144</v>
      </c>
      <c r="E792">
        <f t="shared" si="146"/>
        <v>1.2107400661776129</v>
      </c>
      <c r="G792">
        <f t="shared" si="147"/>
        <v>0.21074006617761287</v>
      </c>
      <c r="O792">
        <f t="shared" si="148"/>
        <v>0.25745414593951232</v>
      </c>
      <c r="Q792">
        <f t="shared" si="144"/>
        <v>-0.65121409660398144</v>
      </c>
      <c r="S792">
        <f t="shared" si="149"/>
        <v>0.67622339092384165</v>
      </c>
      <c r="U792">
        <f t="shared" si="150"/>
        <v>0</v>
      </c>
      <c r="W792">
        <f t="shared" si="151"/>
        <v>0.10537003308880644</v>
      </c>
      <c r="AJ792">
        <f t="shared" si="152"/>
        <v>0.71074006617761287</v>
      </c>
      <c r="AK792">
        <f t="shared" si="153"/>
        <v>8.0000000000000071E-3</v>
      </c>
      <c r="AQ792">
        <f t="shared" si="154"/>
        <v>0.4619810430154484</v>
      </c>
      <c r="AR792">
        <f t="shared" si="155"/>
        <v>7.8959023162164466E-2</v>
      </c>
    </row>
    <row r="793" spans="1:44" x14ac:dyDescent="0.25">
      <c r="A793">
        <v>2.3682363353373821E-2</v>
      </c>
      <c r="C793">
        <f t="shared" si="145"/>
        <v>-1.9830241977612064</v>
      </c>
      <c r="E793">
        <f t="shared" si="146"/>
        <v>0.37275445211273345</v>
      </c>
      <c r="G793">
        <f t="shared" si="147"/>
        <v>0</v>
      </c>
      <c r="O793">
        <f t="shared" si="148"/>
        <v>0.97631763664662619</v>
      </c>
      <c r="Q793">
        <f t="shared" si="144"/>
        <v>1.9830241977612064</v>
      </c>
      <c r="S793">
        <f t="shared" si="149"/>
        <v>2.1964345387090649</v>
      </c>
      <c r="U793">
        <f t="shared" si="150"/>
        <v>1.1964345387090649</v>
      </c>
      <c r="W793">
        <f t="shared" si="151"/>
        <v>0.59821726935453245</v>
      </c>
      <c r="AJ793">
        <f t="shared" si="152"/>
        <v>0</v>
      </c>
      <c r="AK793">
        <f t="shared" si="153"/>
        <v>0.50800000000000001</v>
      </c>
      <c r="AQ793">
        <f t="shared" si="154"/>
        <v>0</v>
      </c>
      <c r="AR793">
        <f t="shared" si="155"/>
        <v>0.33019999999999999</v>
      </c>
    </row>
    <row r="794" spans="1:44" x14ac:dyDescent="0.25">
      <c r="A794">
        <v>0.11398663289284951</v>
      </c>
      <c r="C794">
        <f t="shared" si="145"/>
        <v>-1.2055960945744117</v>
      </c>
      <c r="E794">
        <f t="shared" si="146"/>
        <v>0.52773608240188119</v>
      </c>
      <c r="G794">
        <f t="shared" si="147"/>
        <v>0</v>
      </c>
      <c r="O794">
        <f t="shared" si="148"/>
        <v>0.88601336710715051</v>
      </c>
      <c r="Q794">
        <f t="shared" si="144"/>
        <v>1.2055960945744117</v>
      </c>
      <c r="S794">
        <f t="shared" si="149"/>
        <v>1.5514018851083649</v>
      </c>
      <c r="U794">
        <f t="shared" si="150"/>
        <v>0.55140188510836485</v>
      </c>
      <c r="W794">
        <f t="shared" si="151"/>
        <v>0.27570094255418243</v>
      </c>
      <c r="AJ794">
        <f t="shared" si="152"/>
        <v>2.773608240188119E-2</v>
      </c>
      <c r="AK794">
        <f t="shared" si="153"/>
        <v>0.48026391759811882</v>
      </c>
      <c r="AQ794">
        <f t="shared" si="154"/>
        <v>1.8028453561222773E-2</v>
      </c>
      <c r="AR794">
        <f t="shared" si="155"/>
        <v>0.3121715464387772</v>
      </c>
    </row>
    <row r="795" spans="1:44" x14ac:dyDescent="0.25">
      <c r="A795">
        <v>8.6214789269692074E-2</v>
      </c>
      <c r="C795">
        <f t="shared" si="145"/>
        <v>-1.3644385609899261</v>
      </c>
      <c r="E795">
        <f t="shared" si="146"/>
        <v>0.49154810285174377</v>
      </c>
      <c r="G795">
        <f t="shared" si="147"/>
        <v>0</v>
      </c>
      <c r="O795">
        <f t="shared" si="148"/>
        <v>0.91378521073030794</v>
      </c>
      <c r="Q795">
        <f t="shared" si="144"/>
        <v>1.3644385609899261</v>
      </c>
      <c r="S795">
        <f t="shared" si="149"/>
        <v>1.6656167490588809</v>
      </c>
      <c r="U795">
        <f t="shared" si="150"/>
        <v>0.66561674905888091</v>
      </c>
      <c r="W795">
        <f t="shared" si="151"/>
        <v>0.33280837452944045</v>
      </c>
      <c r="AJ795">
        <f t="shared" si="152"/>
        <v>0</v>
      </c>
      <c r="AK795">
        <f t="shared" si="153"/>
        <v>0.50800000000000001</v>
      </c>
      <c r="AQ795">
        <f t="shared" si="154"/>
        <v>0</v>
      </c>
      <c r="AR795">
        <f t="shared" si="155"/>
        <v>0.33019999999999999</v>
      </c>
    </row>
    <row r="796" spans="1:44" x14ac:dyDescent="0.25">
      <c r="A796">
        <v>0.80681783501693782</v>
      </c>
      <c r="C796">
        <f t="shared" si="145"/>
        <v>0.866229479797191</v>
      </c>
      <c r="E796">
        <f t="shared" si="146"/>
        <v>1.3329434273362961</v>
      </c>
      <c r="G796">
        <f t="shared" si="147"/>
        <v>0.33294342733629612</v>
      </c>
      <c r="O796">
        <f t="shared" si="148"/>
        <v>0.19318216498306218</v>
      </c>
      <c r="Q796">
        <f t="shared" si="144"/>
        <v>-0.866229479797191</v>
      </c>
      <c r="S796">
        <f t="shared" si="149"/>
        <v>0.61422768310137699</v>
      </c>
      <c r="U796">
        <f t="shared" si="150"/>
        <v>0</v>
      </c>
      <c r="W796">
        <f t="shared" si="151"/>
        <v>0.16647171366814806</v>
      </c>
      <c r="AJ796">
        <f t="shared" si="152"/>
        <v>0.83294342733629612</v>
      </c>
      <c r="AK796">
        <f t="shared" si="153"/>
        <v>8.0000000000000071E-3</v>
      </c>
      <c r="AQ796">
        <f t="shared" si="154"/>
        <v>0.54141322776859246</v>
      </c>
      <c r="AR796">
        <f t="shared" si="155"/>
        <v>0.12173019956770365</v>
      </c>
    </row>
    <row r="797" spans="1:44" x14ac:dyDescent="0.25">
      <c r="A797">
        <v>0.13306070131534775</v>
      </c>
      <c r="C797">
        <f t="shared" si="145"/>
        <v>-1.1120389526351957</v>
      </c>
      <c r="E797">
        <f t="shared" si="146"/>
        <v>0.55028500814602421</v>
      </c>
      <c r="G797">
        <f t="shared" si="147"/>
        <v>0</v>
      </c>
      <c r="O797">
        <f t="shared" si="148"/>
        <v>0.86693929868465225</v>
      </c>
      <c r="Q797">
        <f t="shared" si="144"/>
        <v>1.1120389526351957</v>
      </c>
      <c r="S797">
        <f t="shared" si="149"/>
        <v>1.4878303805447712</v>
      </c>
      <c r="U797">
        <f t="shared" si="150"/>
        <v>0.48783038054477124</v>
      </c>
      <c r="W797">
        <f t="shared" si="151"/>
        <v>0.24391519027238562</v>
      </c>
      <c r="AJ797">
        <f t="shared" si="152"/>
        <v>5.0285008146024213E-2</v>
      </c>
      <c r="AK797">
        <f t="shared" si="153"/>
        <v>0.45771499185397579</v>
      </c>
      <c r="AQ797">
        <f t="shared" si="154"/>
        <v>3.2685255294915741E-2</v>
      </c>
      <c r="AR797">
        <f t="shared" si="155"/>
        <v>0.29751474470508427</v>
      </c>
    </row>
    <row r="798" spans="1:44" x14ac:dyDescent="0.25">
      <c r="A798">
        <v>0.99060029908139291</v>
      </c>
      <c r="C798">
        <f t="shared" si="145"/>
        <v>2.3494849944977449</v>
      </c>
      <c r="E798">
        <f t="shared" si="146"/>
        <v>2.5875762634714521</v>
      </c>
      <c r="G798">
        <f t="shared" si="147"/>
        <v>1.5875762634714521</v>
      </c>
      <c r="O798">
        <f t="shared" si="148"/>
        <v>9.3997009186070901E-3</v>
      </c>
      <c r="Q798">
        <f t="shared" si="144"/>
        <v>-2.3494849944977449</v>
      </c>
      <c r="S798">
        <f t="shared" si="149"/>
        <v>0.31640835659065192</v>
      </c>
      <c r="U798">
        <f t="shared" si="150"/>
        <v>0</v>
      </c>
      <c r="W798">
        <f t="shared" si="151"/>
        <v>0.79378813173572604</v>
      </c>
      <c r="AJ798">
        <f t="shared" si="152"/>
        <v>2.0875762634714521</v>
      </c>
      <c r="AK798">
        <f t="shared" si="153"/>
        <v>8.0000000000000071E-3</v>
      </c>
      <c r="AQ798">
        <f t="shared" si="154"/>
        <v>1.3569245712564439</v>
      </c>
      <c r="AR798">
        <f t="shared" si="155"/>
        <v>0.56085169221500819</v>
      </c>
    </row>
    <row r="799" spans="1:44" x14ac:dyDescent="0.25">
      <c r="A799">
        <v>0.50825525681325723</v>
      </c>
      <c r="C799">
        <f t="shared" si="145"/>
        <v>2.0694337125159862E-2</v>
      </c>
      <c r="E799">
        <f t="shared" si="146"/>
        <v>0.91325036732655385</v>
      </c>
      <c r="G799">
        <f t="shared" si="147"/>
        <v>0</v>
      </c>
      <c r="O799">
        <f t="shared" si="148"/>
        <v>0.49174474318674277</v>
      </c>
      <c r="Q799">
        <f t="shared" si="144"/>
        <v>-2.0694337125159862E-2</v>
      </c>
      <c r="S799">
        <f t="shared" si="149"/>
        <v>0.89650196963482376</v>
      </c>
      <c r="U799">
        <f t="shared" si="150"/>
        <v>0</v>
      </c>
      <c r="W799">
        <f t="shared" si="151"/>
        <v>0</v>
      </c>
      <c r="AJ799">
        <f t="shared" si="152"/>
        <v>0.41325036732655385</v>
      </c>
      <c r="AK799">
        <f t="shared" si="153"/>
        <v>9.474963267344616E-2</v>
      </c>
      <c r="AQ799">
        <f t="shared" si="154"/>
        <v>0.26861273876225999</v>
      </c>
      <c r="AR799">
        <f t="shared" si="155"/>
        <v>6.1587261237739999E-2</v>
      </c>
    </row>
    <row r="800" spans="1:44" x14ac:dyDescent="0.25">
      <c r="A800">
        <v>0.38712729270302437</v>
      </c>
      <c r="C800">
        <f t="shared" si="145"/>
        <v>-0.28681420537036784</v>
      </c>
      <c r="E800">
        <f t="shared" si="146"/>
        <v>0.7959115542805183</v>
      </c>
      <c r="G800">
        <f t="shared" si="147"/>
        <v>0</v>
      </c>
      <c r="O800">
        <f t="shared" si="148"/>
        <v>0.61287270729697563</v>
      </c>
      <c r="Q800">
        <f t="shared" si="144"/>
        <v>0.28681420537036784</v>
      </c>
      <c r="S800">
        <f t="shared" si="149"/>
        <v>1.0286705208320432</v>
      </c>
      <c r="U800">
        <f t="shared" si="150"/>
        <v>2.8670520832043245E-2</v>
      </c>
      <c r="W800">
        <f t="shared" si="151"/>
        <v>1.4335260416021622E-2</v>
      </c>
      <c r="AJ800">
        <f t="shared" si="152"/>
        <v>0.2959115542805183</v>
      </c>
      <c r="AK800">
        <f t="shared" si="153"/>
        <v>0.21208844571948171</v>
      </c>
      <c r="AQ800">
        <f t="shared" si="154"/>
        <v>0.1923425102823369</v>
      </c>
      <c r="AR800">
        <f t="shared" si="155"/>
        <v>0.1378574897176631</v>
      </c>
    </row>
    <row r="801" spans="1:44" x14ac:dyDescent="0.25">
      <c r="A801">
        <v>0.84707174901577809</v>
      </c>
      <c r="C801">
        <f t="shared" si="145"/>
        <v>1.0239550597812894</v>
      </c>
      <c r="E801">
        <f t="shared" si="146"/>
        <v>1.4303606623639307</v>
      </c>
      <c r="G801">
        <f t="shared" si="147"/>
        <v>0.43036066236393067</v>
      </c>
      <c r="O801">
        <f t="shared" si="148"/>
        <v>0.15292825098422191</v>
      </c>
      <c r="Q801">
        <f t="shared" si="144"/>
        <v>-1.0239550597812894</v>
      </c>
      <c r="S801">
        <f t="shared" si="149"/>
        <v>0.57239462369223759</v>
      </c>
      <c r="U801">
        <f t="shared" si="150"/>
        <v>0</v>
      </c>
      <c r="W801">
        <f t="shared" si="151"/>
        <v>0.21518033118196533</v>
      </c>
      <c r="AJ801">
        <f t="shared" si="152"/>
        <v>0.93036066236393067</v>
      </c>
      <c r="AK801">
        <f t="shared" si="153"/>
        <v>8.0000000000000071E-3</v>
      </c>
      <c r="AQ801">
        <f t="shared" si="154"/>
        <v>0.60473443053655496</v>
      </c>
      <c r="AR801">
        <f t="shared" si="155"/>
        <v>0.15582623182737571</v>
      </c>
    </row>
    <row r="802" spans="1:44" x14ac:dyDescent="0.25">
      <c r="A802">
        <v>0.50135807367168184</v>
      </c>
      <c r="C802">
        <f t="shared" si="145"/>
        <v>3.4041924393870592E-3</v>
      </c>
      <c r="E802">
        <f t="shared" si="146"/>
        <v>0.90621599265875619</v>
      </c>
      <c r="G802">
        <f t="shared" si="147"/>
        <v>0</v>
      </c>
      <c r="O802">
        <f t="shared" si="148"/>
        <v>0.49864192632831816</v>
      </c>
      <c r="Q802">
        <f t="shared" si="144"/>
        <v>-3.4041924393870592E-3</v>
      </c>
      <c r="S802">
        <f t="shared" si="149"/>
        <v>0.90346094055998671</v>
      </c>
      <c r="U802">
        <f t="shared" si="150"/>
        <v>0</v>
      </c>
      <c r="W802">
        <f t="shared" si="151"/>
        <v>0</v>
      </c>
      <c r="AJ802">
        <f t="shared" si="152"/>
        <v>0.40621599265875619</v>
      </c>
      <c r="AK802">
        <f t="shared" si="153"/>
        <v>0.10178400734124382</v>
      </c>
      <c r="AQ802">
        <f t="shared" si="154"/>
        <v>0.2640403952281915</v>
      </c>
      <c r="AR802">
        <f t="shared" si="155"/>
        <v>6.6159604771808489E-2</v>
      </c>
    </row>
    <row r="803" spans="1:44" x14ac:dyDescent="0.25">
      <c r="A803">
        <v>0.96505630664998321</v>
      </c>
      <c r="C803">
        <f t="shared" si="145"/>
        <v>1.8126398539208179</v>
      </c>
      <c r="E803">
        <f t="shared" si="146"/>
        <v>2.0352877032465835</v>
      </c>
      <c r="G803">
        <f t="shared" si="147"/>
        <v>1.0352877032465835</v>
      </c>
      <c r="O803">
        <f t="shared" si="148"/>
        <v>3.4943693350016791E-2</v>
      </c>
      <c r="Q803">
        <f t="shared" si="144"/>
        <v>-1.8126398539208179</v>
      </c>
      <c r="S803">
        <f t="shared" si="149"/>
        <v>0.4022678227613648</v>
      </c>
      <c r="U803">
        <f t="shared" si="150"/>
        <v>0</v>
      </c>
      <c r="W803">
        <f t="shared" si="151"/>
        <v>0.51764385162329174</v>
      </c>
      <c r="AJ803">
        <f t="shared" si="152"/>
        <v>1.5352877032465835</v>
      </c>
      <c r="AK803">
        <f t="shared" si="153"/>
        <v>8.0000000000000071E-3</v>
      </c>
      <c r="AQ803">
        <f t="shared" si="154"/>
        <v>0.99793700711027933</v>
      </c>
      <c r="AR803">
        <f t="shared" si="155"/>
        <v>0.36755069613630414</v>
      </c>
    </row>
    <row r="804" spans="1:44" x14ac:dyDescent="0.25">
      <c r="A804">
        <v>0.20795312356944487</v>
      </c>
      <c r="C804">
        <f t="shared" si="145"/>
        <v>-0.81354397013173141</v>
      </c>
      <c r="E804">
        <f t="shared" si="146"/>
        <v>0.62887175890654878</v>
      </c>
      <c r="G804">
        <f t="shared" si="147"/>
        <v>0</v>
      </c>
      <c r="O804">
        <f t="shared" si="148"/>
        <v>0.79204687643055516</v>
      </c>
      <c r="Q804">
        <f t="shared" si="144"/>
        <v>0.81354397013173141</v>
      </c>
      <c r="S804">
        <f t="shared" si="149"/>
        <v>1.3019041505402476</v>
      </c>
      <c r="U804">
        <f t="shared" si="150"/>
        <v>0.30190415054024755</v>
      </c>
      <c r="W804">
        <f t="shared" si="151"/>
        <v>0.15095207527012378</v>
      </c>
      <c r="AJ804">
        <f t="shared" si="152"/>
        <v>0.12887175890654878</v>
      </c>
      <c r="AK804">
        <f t="shared" si="153"/>
        <v>0.37912824109345122</v>
      </c>
      <c r="AQ804">
        <f t="shared" si="154"/>
        <v>8.3766643289256718E-2</v>
      </c>
      <c r="AR804">
        <f t="shared" si="155"/>
        <v>0.24643335671074329</v>
      </c>
    </row>
    <row r="805" spans="1:44" x14ac:dyDescent="0.25">
      <c r="A805">
        <v>0.33649708548234503</v>
      </c>
      <c r="C805">
        <f t="shared" si="145"/>
        <v>-0.42204226101589359</v>
      </c>
      <c r="E805">
        <f t="shared" si="146"/>
        <v>0.74920469855537053</v>
      </c>
      <c r="G805">
        <f t="shared" si="147"/>
        <v>0</v>
      </c>
      <c r="O805">
        <f t="shared" si="148"/>
        <v>0.66350291451765497</v>
      </c>
      <c r="Q805">
        <f t="shared" si="144"/>
        <v>0.42204226101589359</v>
      </c>
      <c r="S805">
        <f t="shared" si="149"/>
        <v>1.0927998111286177</v>
      </c>
      <c r="U805">
        <f t="shared" si="150"/>
        <v>9.2799811128617682E-2</v>
      </c>
      <c r="W805">
        <f t="shared" si="151"/>
        <v>4.6399905564308841E-2</v>
      </c>
      <c r="AJ805">
        <f t="shared" si="152"/>
        <v>0.24920469855537053</v>
      </c>
      <c r="AK805">
        <f t="shared" si="153"/>
        <v>0.25879530144462948</v>
      </c>
      <c r="AQ805">
        <f t="shared" si="154"/>
        <v>0.16198305406099084</v>
      </c>
      <c r="AR805">
        <f t="shared" si="155"/>
        <v>0.16821694593900915</v>
      </c>
    </row>
    <row r="806" spans="1:44" x14ac:dyDescent="0.25">
      <c r="A806">
        <v>0.60112308114871671</v>
      </c>
      <c r="C806">
        <f t="shared" si="145"/>
        <v>0.25625513524608229</v>
      </c>
      <c r="E806">
        <f t="shared" si="146"/>
        <v>1.0147078924645312</v>
      </c>
      <c r="G806">
        <f t="shared" si="147"/>
        <v>1.4707892464531191E-2</v>
      </c>
      <c r="O806">
        <f t="shared" si="148"/>
        <v>0.39887691885128329</v>
      </c>
      <c r="Q806">
        <f t="shared" si="144"/>
        <v>-0.25625513524608229</v>
      </c>
      <c r="S806">
        <f t="shared" si="149"/>
        <v>0.8068634916098284</v>
      </c>
      <c r="U806">
        <f t="shared" si="150"/>
        <v>0</v>
      </c>
      <c r="W806">
        <f t="shared" si="151"/>
        <v>7.3539462322655957E-3</v>
      </c>
      <c r="AJ806">
        <f t="shared" si="152"/>
        <v>0.51470789246453119</v>
      </c>
      <c r="AK806">
        <f t="shared" si="153"/>
        <v>8.0000000000000071E-3</v>
      </c>
      <c r="AQ806">
        <f t="shared" si="154"/>
        <v>0.3345601301019453</v>
      </c>
      <c r="AR806">
        <f t="shared" si="155"/>
        <v>1.0347762362585888E-2</v>
      </c>
    </row>
    <row r="807" spans="1:44" x14ac:dyDescent="0.25">
      <c r="A807">
        <v>0.69002349925229656</v>
      </c>
      <c r="C807">
        <f t="shared" si="145"/>
        <v>0.49591695752855108</v>
      </c>
      <c r="E807">
        <f t="shared" si="146"/>
        <v>1.129506493197703</v>
      </c>
      <c r="G807">
        <f t="shared" si="147"/>
        <v>0.12950649319770302</v>
      </c>
      <c r="O807">
        <f t="shared" si="148"/>
        <v>0.30997650074770344</v>
      </c>
      <c r="Q807">
        <f t="shared" si="144"/>
        <v>-0.49591695752855108</v>
      </c>
      <c r="S807">
        <f t="shared" si="149"/>
        <v>0.72485705749251972</v>
      </c>
      <c r="U807">
        <f t="shared" si="150"/>
        <v>0</v>
      </c>
      <c r="W807">
        <f t="shared" si="151"/>
        <v>6.475324659885151E-2</v>
      </c>
      <c r="AJ807">
        <f t="shared" si="152"/>
        <v>0.62950649319770302</v>
      </c>
      <c r="AK807">
        <f t="shared" si="153"/>
        <v>8.0000000000000071E-3</v>
      </c>
      <c r="AQ807">
        <f t="shared" si="154"/>
        <v>0.40917922057850697</v>
      </c>
      <c r="AR807">
        <f t="shared" si="155"/>
        <v>5.052727261919604E-2</v>
      </c>
    </row>
    <row r="808" spans="1:44" x14ac:dyDescent="0.25">
      <c r="A808">
        <v>0.77446821497238072</v>
      </c>
      <c r="C808">
        <f t="shared" si="145"/>
        <v>0.75364307805258512</v>
      </c>
      <c r="E808">
        <f t="shared" si="146"/>
        <v>1.2674910947998079</v>
      </c>
      <c r="G808">
        <f t="shared" si="147"/>
        <v>0.26749109479980793</v>
      </c>
      <c r="O808">
        <f t="shared" si="148"/>
        <v>0.22553178502761928</v>
      </c>
      <c r="Q808">
        <f t="shared" si="144"/>
        <v>-0.75364307805258512</v>
      </c>
      <c r="S808">
        <f t="shared" si="149"/>
        <v>0.64594596083319633</v>
      </c>
      <c r="U808">
        <f t="shared" si="150"/>
        <v>0</v>
      </c>
      <c r="W808">
        <f t="shared" si="151"/>
        <v>0.13374554739990396</v>
      </c>
      <c r="AJ808">
        <f t="shared" si="152"/>
        <v>0.76749109479980793</v>
      </c>
      <c r="AK808">
        <f t="shared" si="153"/>
        <v>8.0000000000000071E-3</v>
      </c>
      <c r="AQ808">
        <f t="shared" si="154"/>
        <v>0.49886921161987519</v>
      </c>
      <c r="AR808">
        <f t="shared" si="155"/>
        <v>9.8821883179932735E-2</v>
      </c>
    </row>
    <row r="809" spans="1:44" x14ac:dyDescent="0.25">
      <c r="A809">
        <v>0.96917630542924282</v>
      </c>
      <c r="C809">
        <f t="shared" si="145"/>
        <v>1.8688233930271356</v>
      </c>
      <c r="E809">
        <f t="shared" si="146"/>
        <v>2.0870743003070227</v>
      </c>
      <c r="G809">
        <f t="shared" si="147"/>
        <v>1.0870743003070227</v>
      </c>
      <c r="O809">
        <f t="shared" si="148"/>
        <v>3.0823694570757176E-2</v>
      </c>
      <c r="Q809">
        <f t="shared" si="144"/>
        <v>-1.8688233930271356</v>
      </c>
      <c r="S809">
        <f t="shared" si="149"/>
        <v>0.39228634694871239</v>
      </c>
      <c r="U809">
        <f t="shared" si="150"/>
        <v>0</v>
      </c>
      <c r="W809">
        <f t="shared" si="151"/>
        <v>0.54353715015351134</v>
      </c>
      <c r="AJ809">
        <f t="shared" si="152"/>
        <v>1.5870743003070227</v>
      </c>
      <c r="AK809">
        <f t="shared" si="153"/>
        <v>8.0000000000000071E-3</v>
      </c>
      <c r="AQ809">
        <f t="shared" si="154"/>
        <v>1.0315982951995648</v>
      </c>
      <c r="AR809">
        <f t="shared" si="155"/>
        <v>0.38567600510745786</v>
      </c>
    </row>
    <row r="810" spans="1:44" x14ac:dyDescent="0.25">
      <c r="A810">
        <v>3.6530655842768642E-2</v>
      </c>
      <c r="C810">
        <f t="shared" si="145"/>
        <v>-1.7924475005797456</v>
      </c>
      <c r="E810">
        <f t="shared" si="146"/>
        <v>0.40591687103943302</v>
      </c>
      <c r="G810">
        <f t="shared" si="147"/>
        <v>0</v>
      </c>
      <c r="O810">
        <f t="shared" si="148"/>
        <v>0.9634693441572314</v>
      </c>
      <c r="Q810">
        <f t="shared" si="144"/>
        <v>1.792447500579746</v>
      </c>
      <c r="S810">
        <f t="shared" si="149"/>
        <v>2.0169911907860709</v>
      </c>
      <c r="U810">
        <f t="shared" si="150"/>
        <v>1.0169911907860709</v>
      </c>
      <c r="W810">
        <f t="shared" si="151"/>
        <v>0.50849559539303546</v>
      </c>
      <c r="AJ810">
        <f t="shared" si="152"/>
        <v>0</v>
      </c>
      <c r="AK810">
        <f t="shared" si="153"/>
        <v>0.50800000000000001</v>
      </c>
      <c r="AQ810">
        <f t="shared" si="154"/>
        <v>0</v>
      </c>
      <c r="AR810">
        <f t="shared" si="155"/>
        <v>0.33019999999999999</v>
      </c>
    </row>
    <row r="811" spans="1:44" x14ac:dyDescent="0.25">
      <c r="A811">
        <v>0.39307840205084382</v>
      </c>
      <c r="C811">
        <f t="shared" si="145"/>
        <v>-0.27130455412046106</v>
      </c>
      <c r="E811">
        <f t="shared" si="146"/>
        <v>0.80145128776009311</v>
      </c>
      <c r="G811">
        <f t="shared" si="147"/>
        <v>0</v>
      </c>
      <c r="O811">
        <f t="shared" si="148"/>
        <v>0.60692159794915623</v>
      </c>
      <c r="Q811">
        <f t="shared" si="144"/>
        <v>0.27130455412046117</v>
      </c>
      <c r="S811">
        <f t="shared" si="149"/>
        <v>1.0215602190448549</v>
      </c>
      <c r="U811">
        <f t="shared" si="150"/>
        <v>2.1560219044854945E-2</v>
      </c>
      <c r="W811">
        <f t="shared" si="151"/>
        <v>1.0780109522427472E-2</v>
      </c>
      <c r="AJ811">
        <f t="shared" si="152"/>
        <v>0.30145128776009311</v>
      </c>
      <c r="AK811">
        <f t="shared" si="153"/>
        <v>0.2065487122399069</v>
      </c>
      <c r="AQ811">
        <f t="shared" si="154"/>
        <v>0.19594333704406053</v>
      </c>
      <c r="AR811">
        <f t="shared" si="155"/>
        <v>0.13425666295593947</v>
      </c>
    </row>
    <row r="812" spans="1:44" x14ac:dyDescent="0.25">
      <c r="A812">
        <v>0.60795922727134011</v>
      </c>
      <c r="C812">
        <f t="shared" si="145"/>
        <v>0.27400400292391386</v>
      </c>
      <c r="E812">
        <f t="shared" si="146"/>
        <v>1.0227942221107953</v>
      </c>
      <c r="G812">
        <f t="shared" si="147"/>
        <v>2.2794222110795292E-2</v>
      </c>
      <c r="O812">
        <f t="shared" si="148"/>
        <v>0.39204077272865989</v>
      </c>
      <c r="Q812">
        <f t="shared" si="144"/>
        <v>-0.27400400292391386</v>
      </c>
      <c r="S812">
        <f t="shared" si="149"/>
        <v>0.80048433534198438</v>
      </c>
      <c r="U812">
        <f t="shared" si="150"/>
        <v>0</v>
      </c>
      <c r="W812">
        <f t="shared" si="151"/>
        <v>1.1397111055397646E-2</v>
      </c>
      <c r="AJ812">
        <f t="shared" si="152"/>
        <v>0.52279422211079529</v>
      </c>
      <c r="AK812">
        <f t="shared" si="153"/>
        <v>8.0000000000000071E-3</v>
      </c>
      <c r="AQ812">
        <f t="shared" si="154"/>
        <v>0.33981624437201696</v>
      </c>
      <c r="AR812">
        <f t="shared" si="155"/>
        <v>1.3177977738778324E-2</v>
      </c>
    </row>
    <row r="813" spans="1:44" x14ac:dyDescent="0.25">
      <c r="A813">
        <v>0.72856837672048103</v>
      </c>
      <c r="C813">
        <f t="shared" si="145"/>
        <v>0.60848892883542272</v>
      </c>
      <c r="E813">
        <f t="shared" si="146"/>
        <v>1.1878257340688472</v>
      </c>
      <c r="G813">
        <f t="shared" si="147"/>
        <v>0.18782573406884717</v>
      </c>
      <c r="O813">
        <f t="shared" si="148"/>
        <v>0.27143162327951897</v>
      </c>
      <c r="Q813">
        <f t="shared" si="144"/>
        <v>-0.60848892883542272</v>
      </c>
      <c r="S813">
        <f t="shared" si="149"/>
        <v>0.6892684083156323</v>
      </c>
      <c r="U813">
        <f t="shared" si="150"/>
        <v>0</v>
      </c>
      <c r="W813">
        <f t="shared" si="151"/>
        <v>9.3912867034423586E-2</v>
      </c>
      <c r="AJ813">
        <f t="shared" si="152"/>
        <v>0.68782573406884717</v>
      </c>
      <c r="AK813">
        <f t="shared" si="153"/>
        <v>8.0000000000000071E-3</v>
      </c>
      <c r="AQ813">
        <f t="shared" si="154"/>
        <v>0.44708672714475067</v>
      </c>
      <c r="AR813">
        <f t="shared" si="155"/>
        <v>7.0939006924096493E-2</v>
      </c>
    </row>
    <row r="814" spans="1:44" x14ac:dyDescent="0.25">
      <c r="A814">
        <v>0.71523178807947019</v>
      </c>
      <c r="C814">
        <f t="shared" si="145"/>
        <v>0.56873436342728567</v>
      </c>
      <c r="E814">
        <f t="shared" si="146"/>
        <v>1.166894258542627</v>
      </c>
      <c r="G814">
        <f t="shared" si="147"/>
        <v>0.16689425854262696</v>
      </c>
      <c r="O814">
        <f t="shared" si="148"/>
        <v>0.28476821192052981</v>
      </c>
      <c r="Q814">
        <f t="shared" si="144"/>
        <v>-0.56873436342728567</v>
      </c>
      <c r="S814">
        <f t="shared" si="149"/>
        <v>0.70163234336290403</v>
      </c>
      <c r="U814">
        <f t="shared" si="150"/>
        <v>0</v>
      </c>
      <c r="W814">
        <f t="shared" si="151"/>
        <v>8.344712927131348E-2</v>
      </c>
      <c r="AJ814">
        <f t="shared" si="152"/>
        <v>0.66689425854262696</v>
      </c>
      <c r="AK814">
        <f t="shared" si="153"/>
        <v>8.0000000000000071E-3</v>
      </c>
      <c r="AQ814">
        <f t="shared" si="154"/>
        <v>0.43348126805270754</v>
      </c>
      <c r="AR814">
        <f t="shared" si="155"/>
        <v>6.3612990489919419E-2</v>
      </c>
    </row>
    <row r="815" spans="1:44" x14ac:dyDescent="0.25">
      <c r="A815">
        <v>0.27765739921262245</v>
      </c>
      <c r="C815">
        <f t="shared" si="145"/>
        <v>-0.58981483107209998</v>
      </c>
      <c r="E815">
        <f t="shared" si="146"/>
        <v>0.69504880609701569</v>
      </c>
      <c r="G815">
        <f t="shared" si="147"/>
        <v>0</v>
      </c>
      <c r="O815">
        <f t="shared" si="148"/>
        <v>0.72234260078737755</v>
      </c>
      <c r="Q815">
        <f t="shared" si="144"/>
        <v>0.58981483107209998</v>
      </c>
      <c r="S815">
        <f t="shared" si="149"/>
        <v>1.1779471396771273</v>
      </c>
      <c r="U815">
        <f t="shared" si="150"/>
        <v>0.17794713967712728</v>
      </c>
      <c r="W815">
        <f t="shared" si="151"/>
        <v>8.8973569838563638E-2</v>
      </c>
      <c r="AJ815">
        <f t="shared" si="152"/>
        <v>0.19504880609701569</v>
      </c>
      <c r="AK815">
        <f t="shared" si="153"/>
        <v>0.31295119390298431</v>
      </c>
      <c r="AQ815">
        <f t="shared" si="154"/>
        <v>0.1267817239630602</v>
      </c>
      <c r="AR815">
        <f t="shared" si="155"/>
        <v>0.20341827603693979</v>
      </c>
    </row>
    <row r="816" spans="1:44" x14ac:dyDescent="0.25">
      <c r="A816">
        <v>0.81926938688314466</v>
      </c>
      <c r="C816">
        <f t="shared" si="145"/>
        <v>0.91258427788924801</v>
      </c>
      <c r="E816">
        <f t="shared" si="146"/>
        <v>1.360864413648089</v>
      </c>
      <c r="G816">
        <f t="shared" si="147"/>
        <v>0.36086441364808897</v>
      </c>
      <c r="O816">
        <f t="shared" si="148"/>
        <v>0.18073061311685534</v>
      </c>
      <c r="Q816">
        <f t="shared" si="144"/>
        <v>-0.91258427788924801</v>
      </c>
      <c r="S816">
        <f t="shared" si="149"/>
        <v>0.60162551453836499</v>
      </c>
      <c r="U816">
        <f t="shared" si="150"/>
        <v>0</v>
      </c>
      <c r="W816">
        <f t="shared" si="151"/>
        <v>0.18043220682404448</v>
      </c>
      <c r="AJ816">
        <f t="shared" si="152"/>
        <v>0.86086441364808897</v>
      </c>
      <c r="AK816">
        <f t="shared" si="153"/>
        <v>8.0000000000000071E-3</v>
      </c>
      <c r="AQ816">
        <f t="shared" si="154"/>
        <v>0.55956186887125781</v>
      </c>
      <c r="AR816">
        <f t="shared" si="155"/>
        <v>0.13150254477683115</v>
      </c>
    </row>
    <row r="817" spans="1:44" x14ac:dyDescent="0.25">
      <c r="A817">
        <v>0.61857966856898705</v>
      </c>
      <c r="C817">
        <f t="shared" si="145"/>
        <v>0.30175260557974959</v>
      </c>
      <c r="E817">
        <f t="shared" si="146"/>
        <v>1.0355657209620897</v>
      </c>
      <c r="G817">
        <f t="shared" si="147"/>
        <v>3.5565720962089653E-2</v>
      </c>
      <c r="O817">
        <f t="shared" si="148"/>
        <v>0.38142033143101295</v>
      </c>
      <c r="Q817">
        <f t="shared" si="144"/>
        <v>-0.30175260557974959</v>
      </c>
      <c r="S817">
        <f t="shared" si="149"/>
        <v>0.79061206498544778</v>
      </c>
      <c r="U817">
        <f t="shared" si="150"/>
        <v>0</v>
      </c>
      <c r="W817">
        <f t="shared" si="151"/>
        <v>1.7782860481044827E-2</v>
      </c>
      <c r="AJ817">
        <f t="shared" si="152"/>
        <v>0.53556572096208965</v>
      </c>
      <c r="AK817">
        <f t="shared" si="153"/>
        <v>8.0000000000000071E-3</v>
      </c>
      <c r="AQ817">
        <f t="shared" si="154"/>
        <v>0.34811771862535829</v>
      </c>
      <c r="AR817">
        <f t="shared" si="155"/>
        <v>1.7648002336731361E-2</v>
      </c>
    </row>
    <row r="818" spans="1:44" x14ac:dyDescent="0.25">
      <c r="A818">
        <v>0.11600085451826533</v>
      </c>
      <c r="C818">
        <f t="shared" si="145"/>
        <v>-1.1952184060403952</v>
      </c>
      <c r="E818">
        <f t="shared" si="146"/>
        <v>0.53019102079660918</v>
      </c>
      <c r="G818">
        <f t="shared" si="147"/>
        <v>0</v>
      </c>
      <c r="O818">
        <f t="shared" si="148"/>
        <v>0.88399914548173464</v>
      </c>
      <c r="Q818">
        <f t="shared" si="144"/>
        <v>1.1952184060403952</v>
      </c>
      <c r="S818">
        <f t="shared" si="149"/>
        <v>1.5442184438503754</v>
      </c>
      <c r="U818">
        <f t="shared" si="150"/>
        <v>0.54421844385037543</v>
      </c>
      <c r="W818">
        <f t="shared" si="151"/>
        <v>0.27210922192518772</v>
      </c>
      <c r="AJ818">
        <f t="shared" si="152"/>
        <v>3.019102079660918E-2</v>
      </c>
      <c r="AK818">
        <f t="shared" si="153"/>
        <v>0.47780897920339083</v>
      </c>
      <c r="AQ818">
        <f t="shared" si="154"/>
        <v>1.9624163517795969E-2</v>
      </c>
      <c r="AR818">
        <f t="shared" si="155"/>
        <v>0.31057583648220405</v>
      </c>
    </row>
    <row r="819" spans="1:44" x14ac:dyDescent="0.25">
      <c r="A819">
        <v>0.93502609332560194</v>
      </c>
      <c r="C819">
        <f t="shared" si="145"/>
        <v>1.514307712595333</v>
      </c>
      <c r="E819">
        <f t="shared" si="146"/>
        <v>1.7810783524292653</v>
      </c>
      <c r="G819">
        <f t="shared" si="147"/>
        <v>0.78107835242926527</v>
      </c>
      <c r="O819">
        <f t="shared" si="148"/>
        <v>6.4973906674398063E-2</v>
      </c>
      <c r="Q819">
        <f t="shared" si="144"/>
        <v>-1.5143077125953324</v>
      </c>
      <c r="S819">
        <f t="shared" si="149"/>
        <v>0.4596826141653404</v>
      </c>
      <c r="U819">
        <f t="shared" si="150"/>
        <v>0</v>
      </c>
      <c r="W819">
        <f t="shared" si="151"/>
        <v>0.39053917621463263</v>
      </c>
      <c r="AJ819">
        <f t="shared" si="152"/>
        <v>1.2810783524292653</v>
      </c>
      <c r="AK819">
        <f t="shared" si="153"/>
        <v>8.0000000000000071E-3</v>
      </c>
      <c r="AQ819">
        <f t="shared" si="154"/>
        <v>0.83270092907902249</v>
      </c>
      <c r="AR819">
        <f t="shared" si="155"/>
        <v>0.27857742335024277</v>
      </c>
    </row>
    <row r="820" spans="1:44" x14ac:dyDescent="0.25">
      <c r="A820">
        <v>5.1179540391247294E-2</v>
      </c>
      <c r="C820">
        <f t="shared" si="145"/>
        <v>-1.6335228414010274</v>
      </c>
      <c r="E820">
        <f t="shared" si="146"/>
        <v>0.43581666236336597</v>
      </c>
      <c r="G820">
        <f t="shared" si="147"/>
        <v>0</v>
      </c>
      <c r="O820">
        <f t="shared" si="148"/>
        <v>0.94882045960875272</v>
      </c>
      <c r="Q820">
        <f t="shared" si="144"/>
        <v>1.6335228414010274</v>
      </c>
      <c r="S820">
        <f t="shared" si="149"/>
        <v>1.8786127832702229</v>
      </c>
      <c r="U820">
        <f t="shared" si="150"/>
        <v>0.87861278327022285</v>
      </c>
      <c r="W820">
        <f t="shared" si="151"/>
        <v>0.43930639163511143</v>
      </c>
      <c r="AJ820">
        <f t="shared" si="152"/>
        <v>0</v>
      </c>
      <c r="AK820">
        <f t="shared" si="153"/>
        <v>0.50800000000000001</v>
      </c>
      <c r="AQ820">
        <f t="shared" si="154"/>
        <v>0</v>
      </c>
      <c r="AR820">
        <f t="shared" si="155"/>
        <v>0.33019999999999999</v>
      </c>
    </row>
    <row r="821" spans="1:44" x14ac:dyDescent="0.25">
      <c r="A821">
        <v>0.96118045594653156</v>
      </c>
      <c r="C821">
        <f t="shared" si="145"/>
        <v>1.7645520032453788</v>
      </c>
      <c r="E821">
        <f t="shared" si="146"/>
        <v>1.9919850334742051</v>
      </c>
      <c r="G821">
        <f t="shared" si="147"/>
        <v>0.99198503347420508</v>
      </c>
      <c r="O821">
        <f t="shared" si="148"/>
        <v>3.8819544053468436E-2</v>
      </c>
      <c r="Q821">
        <f t="shared" si="144"/>
        <v>-1.7645520032453788</v>
      </c>
      <c r="S821">
        <f t="shared" si="149"/>
        <v>0.41101250226265013</v>
      </c>
      <c r="U821">
        <f t="shared" si="150"/>
        <v>0</v>
      </c>
      <c r="W821">
        <f t="shared" si="151"/>
        <v>0.49599251673710254</v>
      </c>
      <c r="AJ821">
        <f t="shared" si="152"/>
        <v>1.4919850334742051</v>
      </c>
      <c r="AK821">
        <f t="shared" si="153"/>
        <v>8.0000000000000071E-3</v>
      </c>
      <c r="AQ821">
        <f t="shared" si="154"/>
        <v>0.96979027175823329</v>
      </c>
      <c r="AR821">
        <f t="shared" si="155"/>
        <v>0.35239476171597178</v>
      </c>
    </row>
    <row r="822" spans="1:44" x14ac:dyDescent="0.25">
      <c r="A822">
        <v>2.1607104709006012E-2</v>
      </c>
      <c r="C822">
        <f t="shared" si="145"/>
        <v>-2.0216336849920302</v>
      </c>
      <c r="E822">
        <f t="shared" si="146"/>
        <v>0.36637346522242215</v>
      </c>
      <c r="G822">
        <f t="shared" si="147"/>
        <v>0</v>
      </c>
      <c r="O822">
        <f t="shared" si="148"/>
        <v>0.97839289529099394</v>
      </c>
      <c r="Q822">
        <f t="shared" si="144"/>
        <v>2.0216336849920289</v>
      </c>
      <c r="S822">
        <f t="shared" si="149"/>
        <v>2.2346890012379497</v>
      </c>
      <c r="U822">
        <f t="shared" si="150"/>
        <v>1.2346890012379497</v>
      </c>
      <c r="W822">
        <f t="shared" si="151"/>
        <v>0.61734450061897483</v>
      </c>
      <c r="AJ822">
        <f t="shared" si="152"/>
        <v>0</v>
      </c>
      <c r="AK822">
        <f t="shared" si="153"/>
        <v>0.50800000000000001</v>
      </c>
      <c r="AQ822">
        <f t="shared" si="154"/>
        <v>0</v>
      </c>
      <c r="AR822">
        <f t="shared" si="155"/>
        <v>0.33019999999999999</v>
      </c>
    </row>
    <row r="823" spans="1:44" x14ac:dyDescent="0.25">
      <c r="A823">
        <v>0.27146214178899503</v>
      </c>
      <c r="C823">
        <f t="shared" si="145"/>
        <v>-0.60839687502670015</v>
      </c>
      <c r="E823">
        <f t="shared" si="146"/>
        <v>0.6892967845049589</v>
      </c>
      <c r="G823">
        <f t="shared" si="147"/>
        <v>0</v>
      </c>
      <c r="O823">
        <f t="shared" si="148"/>
        <v>0.72853785821100492</v>
      </c>
      <c r="Q823">
        <f t="shared" si="144"/>
        <v>0.60839687502670015</v>
      </c>
      <c r="S823">
        <f t="shared" si="149"/>
        <v>1.1877768350043592</v>
      </c>
      <c r="U823">
        <f t="shared" si="150"/>
        <v>0.18777683500435915</v>
      </c>
      <c r="W823">
        <f t="shared" si="151"/>
        <v>9.3888417502179577E-2</v>
      </c>
      <c r="AJ823">
        <f t="shared" si="152"/>
        <v>0.1892967845049589</v>
      </c>
      <c r="AK823">
        <f t="shared" si="153"/>
        <v>0.3187032154950411</v>
      </c>
      <c r="AQ823">
        <f t="shared" si="154"/>
        <v>0.1230429099282233</v>
      </c>
      <c r="AR823">
        <f t="shared" si="155"/>
        <v>0.20715709007177668</v>
      </c>
    </row>
    <row r="824" spans="1:44" x14ac:dyDescent="0.25">
      <c r="A824">
        <v>0.32157353434858243</v>
      </c>
      <c r="C824">
        <f t="shared" si="145"/>
        <v>-0.46330317724668463</v>
      </c>
      <c r="E824">
        <f t="shared" si="146"/>
        <v>0.7355068102007839</v>
      </c>
      <c r="G824">
        <f t="shared" si="147"/>
        <v>0</v>
      </c>
      <c r="O824">
        <f t="shared" si="148"/>
        <v>0.67842646565141762</v>
      </c>
      <c r="Q824">
        <f t="shared" si="144"/>
        <v>0.46330317724668468</v>
      </c>
      <c r="S824">
        <f t="shared" si="149"/>
        <v>1.1131518318021814</v>
      </c>
      <c r="U824">
        <f t="shared" si="150"/>
        <v>0.11315183180218136</v>
      </c>
      <c r="W824">
        <f t="shared" si="151"/>
        <v>5.6575915901090679E-2</v>
      </c>
      <c r="AJ824">
        <f t="shared" si="152"/>
        <v>0.2355068102007839</v>
      </c>
      <c r="AK824">
        <f t="shared" si="153"/>
        <v>0.27249318979921611</v>
      </c>
      <c r="AQ824">
        <f t="shared" si="154"/>
        <v>0.15307942663050955</v>
      </c>
      <c r="AR824">
        <f t="shared" si="155"/>
        <v>0.17712057336949044</v>
      </c>
    </row>
    <row r="825" spans="1:44" x14ac:dyDescent="0.25">
      <c r="A825">
        <v>0.99264503921628466</v>
      </c>
      <c r="C825">
        <f t="shared" si="145"/>
        <v>2.4394430374847511</v>
      </c>
      <c r="E825">
        <f t="shared" si="146"/>
        <v>2.6937979948123063</v>
      </c>
      <c r="G825">
        <f t="shared" si="147"/>
        <v>1.6937979948123063</v>
      </c>
      <c r="O825">
        <f t="shared" si="148"/>
        <v>7.3549607837153363E-3</v>
      </c>
      <c r="Q825">
        <f t="shared" si="144"/>
        <v>-2.4394430374847511</v>
      </c>
      <c r="S825">
        <f t="shared" si="149"/>
        <v>0.30393175533380251</v>
      </c>
      <c r="U825">
        <f t="shared" si="150"/>
        <v>0</v>
      </c>
      <c r="W825">
        <f t="shared" si="151"/>
        <v>0.84689899740615315</v>
      </c>
      <c r="AJ825">
        <f t="shared" si="152"/>
        <v>2.1937979948123063</v>
      </c>
      <c r="AK825">
        <f t="shared" si="153"/>
        <v>8.0000000000000071E-3</v>
      </c>
      <c r="AQ825">
        <f t="shared" si="154"/>
        <v>1.4259686966279992</v>
      </c>
      <c r="AR825">
        <f t="shared" si="155"/>
        <v>0.59802929818430717</v>
      </c>
    </row>
    <row r="826" spans="1:44" x14ac:dyDescent="0.25">
      <c r="A826">
        <v>0.3545945616016114</v>
      </c>
      <c r="C826">
        <f t="shared" si="145"/>
        <v>-0.37294534374693894</v>
      </c>
      <c r="E826">
        <f t="shared" si="146"/>
        <v>0.76583676834735392</v>
      </c>
      <c r="G826">
        <f t="shared" si="147"/>
        <v>0</v>
      </c>
      <c r="O826">
        <f t="shared" si="148"/>
        <v>0.6454054383983886</v>
      </c>
      <c r="Q826">
        <f t="shared" si="144"/>
        <v>0.37294534374693894</v>
      </c>
      <c r="S826">
        <f t="shared" si="149"/>
        <v>1.0690669172815652</v>
      </c>
      <c r="U826">
        <f t="shared" si="150"/>
        <v>6.9066917281565221E-2</v>
      </c>
      <c r="W826">
        <f t="shared" si="151"/>
        <v>3.4533458640782611E-2</v>
      </c>
      <c r="AJ826">
        <f t="shared" si="152"/>
        <v>0.26583676834735392</v>
      </c>
      <c r="AK826">
        <f t="shared" si="153"/>
        <v>0.24216323165264608</v>
      </c>
      <c r="AQ826">
        <f t="shared" si="154"/>
        <v>0.17279389942578005</v>
      </c>
      <c r="AR826">
        <f t="shared" si="155"/>
        <v>0.15740610057421994</v>
      </c>
    </row>
    <row r="827" spans="1:44" x14ac:dyDescent="0.25">
      <c r="A827">
        <v>0.12527848139896847</v>
      </c>
      <c r="C827">
        <f t="shared" si="145"/>
        <v>-1.1489976181764201</v>
      </c>
      <c r="E827">
        <f t="shared" si="146"/>
        <v>0.54126442105136974</v>
      </c>
      <c r="G827">
        <f t="shared" si="147"/>
        <v>0</v>
      </c>
      <c r="O827">
        <f t="shared" si="148"/>
        <v>0.87472151860103153</v>
      </c>
      <c r="Q827">
        <f t="shared" si="144"/>
        <v>1.1489976181764201</v>
      </c>
      <c r="S827">
        <f t="shared" si="149"/>
        <v>1.5126262160140738</v>
      </c>
      <c r="U827">
        <f t="shared" si="150"/>
        <v>0.51262621601407377</v>
      </c>
      <c r="W827">
        <f t="shared" si="151"/>
        <v>0.25631310800703688</v>
      </c>
      <c r="AJ827">
        <f t="shared" si="152"/>
        <v>4.1264421051369737E-2</v>
      </c>
      <c r="AK827">
        <f t="shared" si="153"/>
        <v>0.46673557894863027</v>
      </c>
      <c r="AQ827">
        <f t="shared" si="154"/>
        <v>2.682187368339033E-2</v>
      </c>
      <c r="AR827">
        <f t="shared" si="155"/>
        <v>0.30337812631660965</v>
      </c>
    </row>
    <row r="828" spans="1:44" x14ac:dyDescent="0.25">
      <c r="A828">
        <v>0.7976012451551866</v>
      </c>
      <c r="C828">
        <f t="shared" si="145"/>
        <v>0.8330837285125805</v>
      </c>
      <c r="E828">
        <f t="shared" si="146"/>
        <v>1.3133306212225415</v>
      </c>
      <c r="G828">
        <f t="shared" si="147"/>
        <v>0.31333062122254152</v>
      </c>
      <c r="O828">
        <f t="shared" si="148"/>
        <v>0.2023987548448134</v>
      </c>
      <c r="Q828">
        <f t="shared" si="144"/>
        <v>-0.8330837285125805</v>
      </c>
      <c r="S828">
        <f t="shared" si="149"/>
        <v>0.62340033792545624</v>
      </c>
      <c r="U828">
        <f t="shared" si="150"/>
        <v>0</v>
      </c>
      <c r="W828">
        <f t="shared" si="151"/>
        <v>0.15666531061127076</v>
      </c>
      <c r="AJ828">
        <f t="shared" si="152"/>
        <v>0.81333062122254152</v>
      </c>
      <c r="AK828">
        <f t="shared" si="153"/>
        <v>8.0000000000000071E-3</v>
      </c>
      <c r="AQ828">
        <f t="shared" si="154"/>
        <v>0.52866490379465203</v>
      </c>
      <c r="AR828">
        <f t="shared" si="155"/>
        <v>0.11486571742788948</v>
      </c>
    </row>
    <row r="829" spans="1:44" x14ac:dyDescent="0.25">
      <c r="A829">
        <v>0.6649372844630268</v>
      </c>
      <c r="C829">
        <f t="shared" si="145"/>
        <v>0.42597586714620272</v>
      </c>
      <c r="E829">
        <f t="shared" si="146"/>
        <v>1.0947239150930683</v>
      </c>
      <c r="G829">
        <f t="shared" si="147"/>
        <v>9.4723915093068323E-2</v>
      </c>
      <c r="O829">
        <f t="shared" si="148"/>
        <v>0.3350627155369732</v>
      </c>
      <c r="Q829">
        <f t="shared" si="144"/>
        <v>-0.42597586714620272</v>
      </c>
      <c r="S829">
        <f t="shared" si="149"/>
        <v>0.74788788459817024</v>
      </c>
      <c r="U829">
        <f t="shared" si="150"/>
        <v>0</v>
      </c>
      <c r="W829">
        <f t="shared" si="151"/>
        <v>4.7361957546534161E-2</v>
      </c>
      <c r="AJ829">
        <f t="shared" si="152"/>
        <v>0.59472391509306832</v>
      </c>
      <c r="AK829">
        <f t="shared" si="153"/>
        <v>8.0000000000000071E-3</v>
      </c>
      <c r="AQ829">
        <f t="shared" si="154"/>
        <v>0.38657054481049441</v>
      </c>
      <c r="AR829">
        <f t="shared" si="155"/>
        <v>3.8353370282573906E-2</v>
      </c>
    </row>
    <row r="830" spans="1:44" x14ac:dyDescent="0.25">
      <c r="A830">
        <v>0.39814447462385938</v>
      </c>
      <c r="C830">
        <f t="shared" si="145"/>
        <v>-0.25815284456749577</v>
      </c>
      <c r="E830">
        <f t="shared" si="146"/>
        <v>0.8061790120586434</v>
      </c>
      <c r="G830">
        <f t="shared" si="147"/>
        <v>0</v>
      </c>
      <c r="O830">
        <f t="shared" si="148"/>
        <v>0.60185552537614062</v>
      </c>
      <c r="Q830">
        <f t="shared" si="144"/>
        <v>0.25815284456749577</v>
      </c>
      <c r="S830">
        <f t="shared" si="149"/>
        <v>1.0155694217184923</v>
      </c>
      <c r="U830">
        <f t="shared" si="150"/>
        <v>1.5569421718492293E-2</v>
      </c>
      <c r="W830">
        <f t="shared" si="151"/>
        <v>7.7847108592461467E-3</v>
      </c>
      <c r="AJ830">
        <f t="shared" si="152"/>
        <v>0.3061790120586434</v>
      </c>
      <c r="AK830">
        <f t="shared" si="153"/>
        <v>0.20182098794135661</v>
      </c>
      <c r="AQ830">
        <f t="shared" si="154"/>
        <v>0.19901635783811822</v>
      </c>
      <c r="AR830">
        <f t="shared" si="155"/>
        <v>0.13118364216188177</v>
      </c>
    </row>
    <row r="831" spans="1:44" x14ac:dyDescent="0.25">
      <c r="A831">
        <v>0.72933133945738093</v>
      </c>
      <c r="C831">
        <f t="shared" si="145"/>
        <v>0.61079195347412507</v>
      </c>
      <c r="E831">
        <f t="shared" si="146"/>
        <v>1.1890497582025086</v>
      </c>
      <c r="G831">
        <f t="shared" si="147"/>
        <v>0.18904975820250858</v>
      </c>
      <c r="O831">
        <f t="shared" si="148"/>
        <v>0.27066866054261907</v>
      </c>
      <c r="Q831">
        <f t="shared" si="144"/>
        <v>-0.61079195347412507</v>
      </c>
      <c r="S831">
        <f t="shared" si="149"/>
        <v>0.68855886596004234</v>
      </c>
      <c r="U831">
        <f t="shared" si="150"/>
        <v>0</v>
      </c>
      <c r="W831">
        <f t="shared" si="151"/>
        <v>9.4524879101254289E-2</v>
      </c>
      <c r="AJ831">
        <f t="shared" si="152"/>
        <v>0.68904975820250858</v>
      </c>
      <c r="AK831">
        <f t="shared" si="153"/>
        <v>8.0000000000000071E-3</v>
      </c>
      <c r="AQ831">
        <f t="shared" si="154"/>
        <v>0.44788234283163059</v>
      </c>
      <c r="AR831">
        <f t="shared" si="155"/>
        <v>7.1367415370877985E-2</v>
      </c>
    </row>
    <row r="832" spans="1:44" x14ac:dyDescent="0.25">
      <c r="A832">
        <v>3.3295693838312934E-2</v>
      </c>
      <c r="C832">
        <f t="shared" si="145"/>
        <v>-1.8344219238951573</v>
      </c>
      <c r="E832">
        <f t="shared" si="146"/>
        <v>0.39836826034698136</v>
      </c>
      <c r="G832">
        <f t="shared" si="147"/>
        <v>0</v>
      </c>
      <c r="O832">
        <f t="shared" si="148"/>
        <v>0.96670430616168712</v>
      </c>
      <c r="Q832">
        <f t="shared" si="144"/>
        <v>1.8344219238951582</v>
      </c>
      <c r="S832">
        <f t="shared" si="149"/>
        <v>2.0552108051099816</v>
      </c>
      <c r="U832">
        <f t="shared" si="150"/>
        <v>1.0552108051099816</v>
      </c>
      <c r="W832">
        <f t="shared" si="151"/>
        <v>0.52760540255499078</v>
      </c>
      <c r="AJ832">
        <f t="shared" si="152"/>
        <v>0</v>
      </c>
      <c r="AK832">
        <f t="shared" si="153"/>
        <v>0.50800000000000001</v>
      </c>
      <c r="AQ832">
        <f t="shared" si="154"/>
        <v>0</v>
      </c>
      <c r="AR832">
        <f t="shared" si="155"/>
        <v>0.33019999999999999</v>
      </c>
    </row>
    <row r="833" spans="1:44" x14ac:dyDescent="0.25">
      <c r="A833">
        <v>5.8412427137058624E-2</v>
      </c>
      <c r="C833">
        <f t="shared" si="145"/>
        <v>-1.568241193005834</v>
      </c>
      <c r="E833">
        <f t="shared" si="146"/>
        <v>0.44872781284266744</v>
      </c>
      <c r="G833">
        <f t="shared" si="147"/>
        <v>0</v>
      </c>
      <c r="O833">
        <f t="shared" si="148"/>
        <v>0.94158757286294137</v>
      </c>
      <c r="Q833">
        <f t="shared" si="144"/>
        <v>1.568241193005834</v>
      </c>
      <c r="S833">
        <f t="shared" si="149"/>
        <v>1.824559854873637</v>
      </c>
      <c r="U833">
        <f t="shared" si="150"/>
        <v>0.82455985487363703</v>
      </c>
      <c r="W833">
        <f t="shared" si="151"/>
        <v>0.41227992743681852</v>
      </c>
      <c r="AJ833">
        <f t="shared" si="152"/>
        <v>0</v>
      </c>
      <c r="AK833">
        <f t="shared" si="153"/>
        <v>0.50800000000000001</v>
      </c>
      <c r="AQ833">
        <f t="shared" si="154"/>
        <v>0</v>
      </c>
      <c r="AR833">
        <f t="shared" si="155"/>
        <v>0.33019999999999999</v>
      </c>
    </row>
    <row r="834" spans="1:44" x14ac:dyDescent="0.25">
      <c r="A834">
        <v>0.18308053834650714</v>
      </c>
      <c r="C834">
        <f t="shared" si="145"/>
        <v>-0.9036875988711035</v>
      </c>
      <c r="E834">
        <f t="shared" si="146"/>
        <v>0.60402397972746447</v>
      </c>
      <c r="G834">
        <f t="shared" si="147"/>
        <v>0</v>
      </c>
      <c r="O834">
        <f t="shared" si="148"/>
        <v>0.81691946165349283</v>
      </c>
      <c r="Q834">
        <f t="shared" si="144"/>
        <v>0.9036875988711035</v>
      </c>
      <c r="S834">
        <f t="shared" si="149"/>
        <v>1.355460677980687</v>
      </c>
      <c r="U834">
        <f t="shared" si="150"/>
        <v>0.35546067798068703</v>
      </c>
      <c r="W834">
        <f t="shared" si="151"/>
        <v>0.17773033899034352</v>
      </c>
      <c r="AJ834">
        <f t="shared" si="152"/>
        <v>0.10402397972746447</v>
      </c>
      <c r="AK834">
        <f t="shared" si="153"/>
        <v>0.40397602027253554</v>
      </c>
      <c r="AQ834">
        <f t="shared" si="154"/>
        <v>6.7615586822851903E-2</v>
      </c>
      <c r="AR834">
        <f t="shared" si="155"/>
        <v>0.26258441317714809</v>
      </c>
    </row>
    <row r="835" spans="1:44" x14ac:dyDescent="0.25">
      <c r="A835">
        <v>0.67528305917538989</v>
      </c>
      <c r="C835">
        <f t="shared" si="145"/>
        <v>0.45454879274598581</v>
      </c>
      <c r="E835">
        <f t="shared" si="146"/>
        <v>1.1088022735752157</v>
      </c>
      <c r="G835">
        <f t="shared" si="147"/>
        <v>0.10880227357521566</v>
      </c>
      <c r="O835">
        <f t="shared" si="148"/>
        <v>0.32471694082461011</v>
      </c>
      <c r="Q835">
        <f t="shared" si="144"/>
        <v>-0.45454879274598581</v>
      </c>
      <c r="S835">
        <f t="shared" si="149"/>
        <v>0.73839202226567513</v>
      </c>
      <c r="U835">
        <f t="shared" si="150"/>
        <v>0</v>
      </c>
      <c r="W835">
        <f t="shared" si="151"/>
        <v>5.4401136787607829E-2</v>
      </c>
      <c r="AJ835">
        <f t="shared" si="152"/>
        <v>0.60880227357521566</v>
      </c>
      <c r="AK835">
        <f t="shared" si="153"/>
        <v>8.0000000000000071E-3</v>
      </c>
      <c r="AQ835">
        <f t="shared" si="154"/>
        <v>0.39572147782389017</v>
      </c>
      <c r="AR835">
        <f t="shared" si="155"/>
        <v>4.3280795751325485E-2</v>
      </c>
    </row>
    <row r="836" spans="1:44" x14ac:dyDescent="0.25">
      <c r="A836">
        <v>0.70131534775841553</v>
      </c>
      <c r="C836">
        <f t="shared" si="145"/>
        <v>0.52818735575768971</v>
      </c>
      <c r="E836">
        <f t="shared" si="146"/>
        <v>1.1459254530315242</v>
      </c>
      <c r="G836">
        <f t="shared" si="147"/>
        <v>0.14592545303152415</v>
      </c>
      <c r="O836">
        <f t="shared" si="148"/>
        <v>0.29868465224158447</v>
      </c>
      <c r="Q836">
        <f t="shared" si="144"/>
        <v>-0.52818735575768971</v>
      </c>
      <c r="S836">
        <f t="shared" si="149"/>
        <v>0.71447121705172445</v>
      </c>
      <c r="U836">
        <f t="shared" si="150"/>
        <v>0</v>
      </c>
      <c r="W836">
        <f t="shared" si="151"/>
        <v>7.2962726515762077E-2</v>
      </c>
      <c r="AJ836">
        <f t="shared" si="152"/>
        <v>0.64592545303152415</v>
      </c>
      <c r="AK836">
        <f t="shared" si="153"/>
        <v>8.0000000000000071E-3</v>
      </c>
      <c r="AQ836">
        <f t="shared" si="154"/>
        <v>0.41985154447049072</v>
      </c>
      <c r="AR836">
        <f t="shared" si="155"/>
        <v>5.6273908561033426E-2</v>
      </c>
    </row>
    <row r="837" spans="1:44" x14ac:dyDescent="0.25">
      <c r="A837">
        <v>0.31229590746787927</v>
      </c>
      <c r="C837">
        <f t="shared" si="145"/>
        <v>-0.48935298538614491</v>
      </c>
      <c r="E837">
        <f t="shared" si="146"/>
        <v>0.72698799979025763</v>
      </c>
      <c r="G837">
        <f t="shared" si="147"/>
        <v>0</v>
      </c>
      <c r="O837">
        <f t="shared" si="148"/>
        <v>0.68770409253212073</v>
      </c>
      <c r="Q837">
        <f t="shared" ref="Q837:Q900" si="156">_xlfn.NORM.S.INV(O837)</f>
        <v>0.48935298538614491</v>
      </c>
      <c r="S837">
        <f t="shared" si="149"/>
        <v>1.126195691420206</v>
      </c>
      <c r="U837">
        <f t="shared" si="150"/>
        <v>0.12619569142020604</v>
      </c>
      <c r="W837">
        <f t="shared" si="151"/>
        <v>6.3097845710103018E-2</v>
      </c>
      <c r="AJ837">
        <f t="shared" si="152"/>
        <v>0.22698799979025763</v>
      </c>
      <c r="AK837">
        <f t="shared" si="153"/>
        <v>0.28101200020974237</v>
      </c>
      <c r="AQ837">
        <f t="shared" si="154"/>
        <v>0.14754219986366746</v>
      </c>
      <c r="AR837">
        <f t="shared" si="155"/>
        <v>0.18265780013633254</v>
      </c>
    </row>
    <row r="838" spans="1:44" x14ac:dyDescent="0.25">
      <c r="A838">
        <v>0.3218482009338664</v>
      </c>
      <c r="C838">
        <f t="shared" ref="C838:C901" si="157">_xlfn.NORM.S.INV(A838)</f>
        <v>-0.46253682343309604</v>
      </c>
      <c r="E838">
        <f t="shared" ref="E838:E901" si="158">EXP(-0.5*$K$2^2*$K$1+$K$2*SQRT($K$1)*C838)</f>
        <v>0.73575892912347374</v>
      </c>
      <c r="G838">
        <f t="shared" ref="G838:G901" si="159">MAX(E838-$K$4,0)</f>
        <v>0</v>
      </c>
      <c r="O838">
        <f t="shared" ref="O838:O901" si="160">1-A838</f>
        <v>0.67815179906613365</v>
      </c>
      <c r="Q838">
        <f t="shared" si="156"/>
        <v>0.4625368234330961</v>
      </c>
      <c r="S838">
        <f t="shared" ref="S838:S901" si="161">EXP(-0.5*$K$2^2*$K$1+$K$2*SQRT($K$1)*Q838)</f>
        <v>1.1127703934947202</v>
      </c>
      <c r="U838">
        <f t="shared" ref="U838:U901" si="162">MAX(S838-$K$4,0)</f>
        <v>0.11277039349472018</v>
      </c>
      <c r="W838">
        <f t="shared" ref="W838:W901" si="163">((U838+G838)/2)</f>
        <v>5.6385196747360089E-2</v>
      </c>
      <c r="AJ838">
        <f t="shared" ref="AJ838:AJ901" si="164">MAX(E838-$AG$4,0)</f>
        <v>0.23575892912347374</v>
      </c>
      <c r="AK838">
        <f t="shared" ref="AK838:AK901" si="165">(G838-AJ838)+$AG$7</f>
        <v>0.27224107087652627</v>
      </c>
      <c r="AQ838">
        <f t="shared" ref="AQ838:AQ901" si="166">AJ838*$AN$15</f>
        <v>0.15324330393025792</v>
      </c>
      <c r="AR838">
        <f t="shared" ref="AR838:AR901" si="167">G838-AQ838+$AG$7*$AN$15</f>
        <v>0.17695669606974207</v>
      </c>
    </row>
    <row r="839" spans="1:44" x14ac:dyDescent="0.25">
      <c r="A839">
        <v>0.5365459150975066</v>
      </c>
      <c r="C839">
        <f t="shared" si="157"/>
        <v>9.173552715129267E-2</v>
      </c>
      <c r="E839">
        <f t="shared" si="158"/>
        <v>0.94273069058115389</v>
      </c>
      <c r="G839">
        <f t="shared" si="159"/>
        <v>0</v>
      </c>
      <c r="O839">
        <f t="shared" si="160"/>
        <v>0.4634540849024934</v>
      </c>
      <c r="Q839">
        <f t="shared" si="156"/>
        <v>-9.173552715129267E-2</v>
      </c>
      <c r="S839">
        <f t="shared" si="161"/>
        <v>0.86846727411968383</v>
      </c>
      <c r="U839">
        <f t="shared" si="162"/>
        <v>0</v>
      </c>
      <c r="W839">
        <f t="shared" si="163"/>
        <v>0</v>
      </c>
      <c r="AJ839">
        <f t="shared" si="164"/>
        <v>0.44273069058115389</v>
      </c>
      <c r="AK839">
        <f t="shared" si="165"/>
        <v>6.5269309418846122E-2</v>
      </c>
      <c r="AQ839">
        <f t="shared" si="166"/>
        <v>0.28777494887775001</v>
      </c>
      <c r="AR839">
        <f t="shared" si="167"/>
        <v>4.2425051122249979E-2</v>
      </c>
    </row>
    <row r="840" spans="1:44" x14ac:dyDescent="0.25">
      <c r="A840">
        <v>0.34949797051911985</v>
      </c>
      <c r="C840">
        <f t="shared" si="157"/>
        <v>-0.38667619568273037</v>
      </c>
      <c r="E840">
        <f t="shared" si="158"/>
        <v>0.76114846225885102</v>
      </c>
      <c r="G840">
        <f t="shared" si="159"/>
        <v>0</v>
      </c>
      <c r="O840">
        <f t="shared" si="160"/>
        <v>0.6505020294808801</v>
      </c>
      <c r="Q840">
        <f t="shared" si="156"/>
        <v>0.38667619568273026</v>
      </c>
      <c r="S840">
        <f t="shared" si="161"/>
        <v>1.0756518520030172</v>
      </c>
      <c r="U840">
        <f t="shared" si="162"/>
        <v>7.5651852003017162E-2</v>
      </c>
      <c r="W840">
        <f t="shared" si="163"/>
        <v>3.7825926001508581E-2</v>
      </c>
      <c r="AJ840">
        <f t="shared" si="164"/>
        <v>0.26114846225885102</v>
      </c>
      <c r="AK840">
        <f t="shared" si="165"/>
        <v>0.24685153774114899</v>
      </c>
      <c r="AQ840">
        <f t="shared" si="166"/>
        <v>0.16974650046825318</v>
      </c>
      <c r="AR840">
        <f t="shared" si="167"/>
        <v>0.16045349953174681</v>
      </c>
    </row>
    <row r="841" spans="1:44" x14ac:dyDescent="0.25">
      <c r="A841">
        <v>0.47846919156468398</v>
      </c>
      <c r="C841">
        <f t="shared" si="157"/>
        <v>-5.3995959838661921E-2</v>
      </c>
      <c r="E841">
        <f t="shared" si="158"/>
        <v>0.88324935116563896</v>
      </c>
      <c r="G841">
        <f t="shared" si="159"/>
        <v>0</v>
      </c>
      <c r="O841">
        <f t="shared" si="160"/>
        <v>0.52153080843531607</v>
      </c>
      <c r="Q841">
        <f t="shared" si="156"/>
        <v>5.399595983866206E-2</v>
      </c>
      <c r="S841">
        <f t="shared" si="161"/>
        <v>0.92695313276764846</v>
      </c>
      <c r="U841">
        <f t="shared" si="162"/>
        <v>0</v>
      </c>
      <c r="W841">
        <f t="shared" si="163"/>
        <v>0</v>
      </c>
      <c r="AJ841">
        <f t="shared" si="164"/>
        <v>0.38324935116563896</v>
      </c>
      <c r="AK841">
        <f t="shared" si="165"/>
        <v>0.12475064883436104</v>
      </c>
      <c r="AQ841">
        <f t="shared" si="166"/>
        <v>0.24911207825766535</v>
      </c>
      <c r="AR841">
        <f t="shared" si="167"/>
        <v>8.1087921742334645E-2</v>
      </c>
    </row>
    <row r="842" spans="1:44" x14ac:dyDescent="0.25">
      <c r="A842">
        <v>7.1077608569597467E-2</v>
      </c>
      <c r="C842">
        <f t="shared" si="157"/>
        <v>-1.4678122937738576</v>
      </c>
      <c r="E842">
        <f t="shared" si="158"/>
        <v>0.46934103868344218</v>
      </c>
      <c r="G842">
        <f t="shared" si="159"/>
        <v>0</v>
      </c>
      <c r="O842">
        <f t="shared" si="160"/>
        <v>0.92892239143040256</v>
      </c>
      <c r="Q842">
        <f t="shared" si="156"/>
        <v>1.467812293773858</v>
      </c>
      <c r="S842">
        <f t="shared" si="161"/>
        <v>1.7444260901936464</v>
      </c>
      <c r="U842">
        <f t="shared" si="162"/>
        <v>0.74442609019364636</v>
      </c>
      <c r="W842">
        <f t="shared" si="163"/>
        <v>0.37221304509682318</v>
      </c>
      <c r="AJ842">
        <f t="shared" si="164"/>
        <v>0</v>
      </c>
      <c r="AK842">
        <f t="shared" si="165"/>
        <v>0.50800000000000001</v>
      </c>
      <c r="AQ842">
        <f t="shared" si="166"/>
        <v>0</v>
      </c>
      <c r="AR842">
        <f t="shared" si="167"/>
        <v>0.33019999999999999</v>
      </c>
    </row>
    <row r="843" spans="1:44" x14ac:dyDescent="0.25">
      <c r="A843">
        <v>0.8052613910336619</v>
      </c>
      <c r="C843">
        <f t="shared" si="157"/>
        <v>0.86056581968835932</v>
      </c>
      <c r="E843">
        <f t="shared" si="158"/>
        <v>1.3295715325956912</v>
      </c>
      <c r="G843">
        <f t="shared" si="159"/>
        <v>0.32957153259569116</v>
      </c>
      <c r="O843">
        <f t="shared" si="160"/>
        <v>0.1947386089663381</v>
      </c>
      <c r="Q843">
        <f t="shared" si="156"/>
        <v>-0.86056581968835932</v>
      </c>
      <c r="S843">
        <f t="shared" si="161"/>
        <v>0.61578541131938425</v>
      </c>
      <c r="U843">
        <f t="shared" si="162"/>
        <v>0</v>
      </c>
      <c r="W843">
        <f t="shared" si="163"/>
        <v>0.16478576629784558</v>
      </c>
      <c r="AJ843">
        <f t="shared" si="164"/>
        <v>0.82957153259569116</v>
      </c>
      <c r="AK843">
        <f t="shared" si="165"/>
        <v>8.0000000000000071E-3</v>
      </c>
      <c r="AQ843">
        <f t="shared" si="166"/>
        <v>0.53922149618719928</v>
      </c>
      <c r="AR843">
        <f t="shared" si="167"/>
        <v>0.12055003640849188</v>
      </c>
    </row>
    <row r="844" spans="1:44" x14ac:dyDescent="0.25">
      <c r="A844">
        <v>0.21481978820154424</v>
      </c>
      <c r="C844">
        <f t="shared" si="157"/>
        <v>-0.78980856476873562</v>
      </c>
      <c r="E844">
        <f t="shared" si="158"/>
        <v>0.63558265872491282</v>
      </c>
      <c r="G844">
        <f t="shared" si="159"/>
        <v>0</v>
      </c>
      <c r="O844">
        <f t="shared" si="160"/>
        <v>0.78518021179845576</v>
      </c>
      <c r="Q844">
        <f t="shared" si="156"/>
        <v>0.78980856476873562</v>
      </c>
      <c r="S844">
        <f t="shared" si="161"/>
        <v>1.2881577900827177</v>
      </c>
      <c r="U844">
        <f t="shared" si="162"/>
        <v>0.28815779008271769</v>
      </c>
      <c r="W844">
        <f t="shared" si="163"/>
        <v>0.14407889504135885</v>
      </c>
      <c r="AJ844">
        <f t="shared" si="164"/>
        <v>0.13558265872491282</v>
      </c>
      <c r="AK844">
        <f t="shared" si="165"/>
        <v>0.37241734127508719</v>
      </c>
      <c r="AQ844">
        <f t="shared" si="166"/>
        <v>8.8128728171193341E-2</v>
      </c>
      <c r="AR844">
        <f t="shared" si="167"/>
        <v>0.24207127182880667</v>
      </c>
    </row>
    <row r="845" spans="1:44" x14ac:dyDescent="0.25">
      <c r="A845">
        <v>0.20599993896298105</v>
      </c>
      <c r="C845">
        <f t="shared" si="157"/>
        <v>-0.82037936017274071</v>
      </c>
      <c r="E845">
        <f t="shared" si="158"/>
        <v>0.62695230906660915</v>
      </c>
      <c r="G845">
        <f t="shared" si="159"/>
        <v>0</v>
      </c>
      <c r="O845">
        <f t="shared" si="160"/>
        <v>0.79400006103701892</v>
      </c>
      <c r="Q845">
        <f t="shared" si="156"/>
        <v>0.82037936017274071</v>
      </c>
      <c r="S845">
        <f t="shared" si="161"/>
        <v>1.3058900034946639</v>
      </c>
      <c r="U845">
        <f t="shared" si="162"/>
        <v>0.30589000349466389</v>
      </c>
      <c r="W845">
        <f t="shared" si="163"/>
        <v>0.15294500174733194</v>
      </c>
      <c r="AJ845">
        <f t="shared" si="164"/>
        <v>0.12695230906660915</v>
      </c>
      <c r="AK845">
        <f t="shared" si="165"/>
        <v>0.38104769093339086</v>
      </c>
      <c r="AQ845">
        <f t="shared" si="166"/>
        <v>8.2519000893295946E-2</v>
      </c>
      <c r="AR845">
        <f t="shared" si="167"/>
        <v>0.24768099910670405</v>
      </c>
    </row>
    <row r="846" spans="1:44" x14ac:dyDescent="0.25">
      <c r="A846">
        <v>0.90417188024536876</v>
      </c>
      <c r="C846">
        <f t="shared" si="157"/>
        <v>1.3056951748813517</v>
      </c>
      <c r="E846">
        <f t="shared" si="158"/>
        <v>1.6224293646851027</v>
      </c>
      <c r="G846">
        <f t="shared" si="159"/>
        <v>0.62242936468510268</v>
      </c>
      <c r="O846">
        <f t="shared" si="160"/>
        <v>9.5828119754631236E-2</v>
      </c>
      <c r="Q846">
        <f t="shared" si="156"/>
        <v>-1.3056951748813517</v>
      </c>
      <c r="S846">
        <f t="shared" si="161"/>
        <v>0.50463260274932786</v>
      </c>
      <c r="U846">
        <f t="shared" si="162"/>
        <v>0</v>
      </c>
      <c r="W846">
        <f t="shared" si="163"/>
        <v>0.31121468234255134</v>
      </c>
      <c r="AJ846">
        <f t="shared" si="164"/>
        <v>1.1224293646851027</v>
      </c>
      <c r="AK846">
        <f t="shared" si="165"/>
        <v>8.0000000000000071E-3</v>
      </c>
      <c r="AQ846">
        <f t="shared" si="166"/>
        <v>0.72957908704531682</v>
      </c>
      <c r="AR846">
        <f t="shared" si="167"/>
        <v>0.22305027763978585</v>
      </c>
    </row>
    <row r="847" spans="1:44" x14ac:dyDescent="0.25">
      <c r="A847">
        <v>0.30011902218695641</v>
      </c>
      <c r="C847">
        <f t="shared" si="157"/>
        <v>-0.5240582232756763</v>
      </c>
      <c r="E847">
        <f t="shared" si="158"/>
        <v>0.71579178149483558</v>
      </c>
      <c r="G847">
        <f t="shared" si="159"/>
        <v>0</v>
      </c>
      <c r="O847">
        <f t="shared" si="160"/>
        <v>0.69988097781304359</v>
      </c>
      <c r="Q847">
        <f t="shared" si="156"/>
        <v>0.5240582232756763</v>
      </c>
      <c r="S847">
        <f t="shared" si="161"/>
        <v>1.1438113348663659</v>
      </c>
      <c r="U847">
        <f t="shared" si="162"/>
        <v>0.14381133486636588</v>
      </c>
      <c r="W847">
        <f t="shared" si="163"/>
        <v>7.190566743318294E-2</v>
      </c>
      <c r="AJ847">
        <f t="shared" si="164"/>
        <v>0.21579178149483558</v>
      </c>
      <c r="AK847">
        <f t="shared" si="165"/>
        <v>0.29220821850516443</v>
      </c>
      <c r="AQ847">
        <f t="shared" si="166"/>
        <v>0.14026465797164314</v>
      </c>
      <c r="AR847">
        <f t="shared" si="167"/>
        <v>0.18993534202835685</v>
      </c>
    </row>
    <row r="848" spans="1:44" x14ac:dyDescent="0.25">
      <c r="A848">
        <v>0.62477492599261453</v>
      </c>
      <c r="C848">
        <f t="shared" si="157"/>
        <v>0.31804586300767634</v>
      </c>
      <c r="E848">
        <f t="shared" si="158"/>
        <v>1.0431389972621206</v>
      </c>
      <c r="G848">
        <f t="shared" si="159"/>
        <v>4.313899726212056E-2</v>
      </c>
      <c r="O848">
        <f t="shared" si="160"/>
        <v>0.37522507400738547</v>
      </c>
      <c r="Q848">
        <f t="shared" si="156"/>
        <v>-0.31804586300767634</v>
      </c>
      <c r="S848">
        <f t="shared" si="161"/>
        <v>0.7848721553185789</v>
      </c>
      <c r="U848">
        <f t="shared" si="162"/>
        <v>0</v>
      </c>
      <c r="W848">
        <f t="shared" si="163"/>
        <v>2.156949863106028E-2</v>
      </c>
      <c r="AJ848">
        <f t="shared" si="164"/>
        <v>0.54313899726212056</v>
      </c>
      <c r="AK848">
        <f t="shared" si="165"/>
        <v>8.0000000000000071E-3</v>
      </c>
      <c r="AQ848">
        <f t="shared" si="166"/>
        <v>0.35304034822037839</v>
      </c>
      <c r="AR848">
        <f t="shared" si="167"/>
        <v>2.0298649041742167E-2</v>
      </c>
    </row>
    <row r="849" spans="1:44" x14ac:dyDescent="0.25">
      <c r="A849">
        <v>0.66148869289223911</v>
      </c>
      <c r="C849">
        <f t="shared" si="157"/>
        <v>0.41652946066845836</v>
      </c>
      <c r="E849">
        <f t="shared" si="158"/>
        <v>1.0901089416746068</v>
      </c>
      <c r="G849">
        <f t="shared" si="159"/>
        <v>9.0108941674606813E-2</v>
      </c>
      <c r="O849">
        <f t="shared" si="160"/>
        <v>0.33851130710776089</v>
      </c>
      <c r="Q849">
        <f t="shared" si="156"/>
        <v>-0.41652946066845836</v>
      </c>
      <c r="S849">
        <f t="shared" si="161"/>
        <v>0.75105406604615277</v>
      </c>
      <c r="U849">
        <f t="shared" si="162"/>
        <v>0</v>
      </c>
      <c r="W849">
        <f t="shared" si="163"/>
        <v>4.5054470837303406E-2</v>
      </c>
      <c r="AJ849">
        <f t="shared" si="164"/>
        <v>0.59010894167460681</v>
      </c>
      <c r="AK849">
        <f t="shared" si="165"/>
        <v>8.0000000000000071E-3</v>
      </c>
      <c r="AQ849">
        <f t="shared" si="166"/>
        <v>0.38357081208849442</v>
      </c>
      <c r="AR849">
        <f t="shared" si="167"/>
        <v>3.6738129586112389E-2</v>
      </c>
    </row>
    <row r="850" spans="1:44" x14ac:dyDescent="0.25">
      <c r="A850">
        <v>0.37446211127048556</v>
      </c>
      <c r="C850">
        <f t="shared" si="157"/>
        <v>-0.32005818584520968</v>
      </c>
      <c r="E850">
        <f t="shared" si="158"/>
        <v>0.78416613667187141</v>
      </c>
      <c r="G850">
        <f t="shared" si="159"/>
        <v>0</v>
      </c>
      <c r="O850">
        <f t="shared" si="160"/>
        <v>0.62553788872951444</v>
      </c>
      <c r="Q850">
        <f t="shared" si="156"/>
        <v>0.32005818584520968</v>
      </c>
      <c r="S850">
        <f t="shared" si="161"/>
        <v>1.0440781803621466</v>
      </c>
      <c r="U850">
        <f t="shared" si="162"/>
        <v>4.4078180362146613E-2</v>
      </c>
      <c r="W850">
        <f t="shared" si="163"/>
        <v>2.2039090181073306E-2</v>
      </c>
      <c r="AJ850">
        <f t="shared" si="164"/>
        <v>0.28416613667187141</v>
      </c>
      <c r="AK850">
        <f t="shared" si="165"/>
        <v>0.2238338633281286</v>
      </c>
      <c r="AQ850">
        <f t="shared" si="166"/>
        <v>0.18470798883671641</v>
      </c>
      <c r="AR850">
        <f t="shared" si="167"/>
        <v>0.14549201116328359</v>
      </c>
    </row>
    <row r="851" spans="1:44" x14ac:dyDescent="0.25">
      <c r="A851">
        <v>0.70137638477736752</v>
      </c>
      <c r="C851">
        <f t="shared" si="157"/>
        <v>0.52836326294014868</v>
      </c>
      <c r="E851">
        <f t="shared" si="158"/>
        <v>1.1460156043367646</v>
      </c>
      <c r="G851">
        <f t="shared" si="159"/>
        <v>0.14601560433676464</v>
      </c>
      <c r="O851">
        <f t="shared" si="160"/>
        <v>0.29862361522263248</v>
      </c>
      <c r="Q851">
        <f t="shared" si="156"/>
        <v>-0.52836326294014868</v>
      </c>
      <c r="S851">
        <f t="shared" si="161"/>
        <v>0.71441501318108758</v>
      </c>
      <c r="U851">
        <f t="shared" si="162"/>
        <v>0</v>
      </c>
      <c r="W851">
        <f t="shared" si="163"/>
        <v>7.3007802168382319E-2</v>
      </c>
      <c r="AJ851">
        <f t="shared" si="164"/>
        <v>0.64601560433676464</v>
      </c>
      <c r="AK851">
        <f t="shared" si="165"/>
        <v>8.0000000000000071E-3</v>
      </c>
      <c r="AQ851">
        <f t="shared" si="166"/>
        <v>0.41991014281889705</v>
      </c>
      <c r="AR851">
        <f t="shared" si="167"/>
        <v>5.6305461517867583E-2</v>
      </c>
    </row>
    <row r="852" spans="1:44" x14ac:dyDescent="0.25">
      <c r="A852">
        <v>1.7853328043458357E-2</v>
      </c>
      <c r="C852">
        <f t="shared" si="157"/>
        <v>-2.1002522635459453</v>
      </c>
      <c r="E852">
        <f t="shared" si="158"/>
        <v>0.35371585196307403</v>
      </c>
      <c r="G852">
        <f t="shared" si="159"/>
        <v>0</v>
      </c>
      <c r="O852">
        <f t="shared" si="160"/>
        <v>0.98214667195654159</v>
      </c>
      <c r="Q852">
        <f t="shared" si="156"/>
        <v>2.1002522635459444</v>
      </c>
      <c r="S852">
        <f t="shared" si="161"/>
        <v>2.3146566616512638</v>
      </c>
      <c r="U852">
        <f t="shared" si="162"/>
        <v>1.3146566616512638</v>
      </c>
      <c r="W852">
        <f t="shared" si="163"/>
        <v>0.65732833082563191</v>
      </c>
      <c r="AJ852">
        <f t="shared" si="164"/>
        <v>0</v>
      </c>
      <c r="AK852">
        <f t="shared" si="165"/>
        <v>0.50800000000000001</v>
      </c>
      <c r="AQ852">
        <f t="shared" si="166"/>
        <v>0</v>
      </c>
      <c r="AR852">
        <f t="shared" si="167"/>
        <v>0.33019999999999999</v>
      </c>
    </row>
    <row r="853" spans="1:44" x14ac:dyDescent="0.25">
      <c r="A853">
        <v>0.59221167638172556</v>
      </c>
      <c r="C853">
        <f t="shared" si="157"/>
        <v>0.23323793875779075</v>
      </c>
      <c r="E853">
        <f t="shared" si="158"/>
        <v>1.0043164664185653</v>
      </c>
      <c r="G853">
        <f t="shared" si="159"/>
        <v>4.3164664185653123E-3</v>
      </c>
      <c r="O853">
        <f t="shared" si="160"/>
        <v>0.40778832361827444</v>
      </c>
      <c r="Q853">
        <f t="shared" si="156"/>
        <v>-0.23323793875779075</v>
      </c>
      <c r="S853">
        <f t="shared" si="161"/>
        <v>0.8152119182090185</v>
      </c>
      <c r="U853">
        <f t="shared" si="162"/>
        <v>0</v>
      </c>
      <c r="W853">
        <f t="shared" si="163"/>
        <v>2.1582332092826562E-3</v>
      </c>
      <c r="AJ853">
        <f t="shared" si="164"/>
        <v>0.50431646641856531</v>
      </c>
      <c r="AK853">
        <f t="shared" si="165"/>
        <v>8.0000000000000071E-3</v>
      </c>
      <c r="AQ853">
        <f t="shared" si="166"/>
        <v>0.32780570317206748</v>
      </c>
      <c r="AR853">
        <f t="shared" si="167"/>
        <v>6.7107632464978306E-3</v>
      </c>
    </row>
    <row r="854" spans="1:44" x14ac:dyDescent="0.25">
      <c r="A854">
        <v>0.55110324411755729</v>
      </c>
      <c r="C854">
        <f t="shared" si="157"/>
        <v>0.12844918213448014</v>
      </c>
      <c r="E854">
        <f t="shared" si="158"/>
        <v>0.95833700854889192</v>
      </c>
      <c r="G854">
        <f t="shared" si="159"/>
        <v>0</v>
      </c>
      <c r="O854">
        <f t="shared" si="160"/>
        <v>0.44889675588244271</v>
      </c>
      <c r="Q854">
        <f t="shared" si="156"/>
        <v>-0.12844918213448014</v>
      </c>
      <c r="S854">
        <f t="shared" si="161"/>
        <v>0.85432446600147371</v>
      </c>
      <c r="U854">
        <f t="shared" si="162"/>
        <v>0</v>
      </c>
      <c r="W854">
        <f t="shared" si="163"/>
        <v>0</v>
      </c>
      <c r="AJ854">
        <f t="shared" si="164"/>
        <v>0.45833700854889192</v>
      </c>
      <c r="AK854">
        <f t="shared" si="165"/>
        <v>4.9662991451108085E-2</v>
      </c>
      <c r="AQ854">
        <f t="shared" si="166"/>
        <v>0.29791905555677978</v>
      </c>
      <c r="AR854">
        <f t="shared" si="167"/>
        <v>3.2280944443220216E-2</v>
      </c>
    </row>
    <row r="855" spans="1:44" x14ac:dyDescent="0.25">
      <c r="A855">
        <v>0.36848048341319012</v>
      </c>
      <c r="C855">
        <f t="shared" si="157"/>
        <v>-0.33588052067158974</v>
      </c>
      <c r="E855">
        <f t="shared" si="158"/>
        <v>0.77863699099510619</v>
      </c>
      <c r="G855">
        <f t="shared" si="159"/>
        <v>0</v>
      </c>
      <c r="O855">
        <f t="shared" si="160"/>
        <v>0.63151951658680994</v>
      </c>
      <c r="Q855">
        <f t="shared" si="156"/>
        <v>0.33588052067158991</v>
      </c>
      <c r="S855">
        <f t="shared" si="161"/>
        <v>1.0514922390620505</v>
      </c>
      <c r="U855">
        <f t="shared" si="162"/>
        <v>5.1492239062050471E-2</v>
      </c>
      <c r="W855">
        <f t="shared" si="163"/>
        <v>2.5746119531025236E-2</v>
      </c>
      <c r="AJ855">
        <f t="shared" si="164"/>
        <v>0.27863699099510619</v>
      </c>
      <c r="AK855">
        <f t="shared" si="165"/>
        <v>0.22936300900489381</v>
      </c>
      <c r="AQ855">
        <f t="shared" si="166"/>
        <v>0.18111404414681903</v>
      </c>
      <c r="AR855">
        <f t="shared" si="167"/>
        <v>0.14908595585318096</v>
      </c>
    </row>
    <row r="856" spans="1:44" x14ac:dyDescent="0.25">
      <c r="A856">
        <v>0.11481063264870144</v>
      </c>
      <c r="C856">
        <f t="shared" si="157"/>
        <v>-1.2013350351031247</v>
      </c>
      <c r="E856">
        <f t="shared" si="158"/>
        <v>0.52874269704696697</v>
      </c>
      <c r="G856">
        <f t="shared" si="159"/>
        <v>0</v>
      </c>
      <c r="O856">
        <f t="shared" si="160"/>
        <v>0.88518936735129861</v>
      </c>
      <c r="Q856">
        <f t="shared" si="156"/>
        <v>1.2013350351031247</v>
      </c>
      <c r="S856">
        <f t="shared" si="161"/>
        <v>1.5484483429286133</v>
      </c>
      <c r="U856">
        <f t="shared" si="162"/>
        <v>0.54844834292861333</v>
      </c>
      <c r="W856">
        <f t="shared" si="163"/>
        <v>0.27422417146430667</v>
      </c>
      <c r="AJ856">
        <f t="shared" si="164"/>
        <v>2.874269704696697E-2</v>
      </c>
      <c r="AK856">
        <f t="shared" si="165"/>
        <v>0.47925730295303304</v>
      </c>
      <c r="AQ856">
        <f t="shared" si="166"/>
        <v>1.8682753080528532E-2</v>
      </c>
      <c r="AR856">
        <f t="shared" si="167"/>
        <v>0.31151724691947147</v>
      </c>
    </row>
    <row r="857" spans="1:44" x14ac:dyDescent="0.25">
      <c r="A857">
        <v>0.93813898129215367</v>
      </c>
      <c r="C857">
        <f t="shared" si="157"/>
        <v>1.5393370333666536</v>
      </c>
      <c r="E857">
        <f t="shared" si="158"/>
        <v>1.801126764575957</v>
      </c>
      <c r="G857">
        <f t="shared" si="159"/>
        <v>0.801126764575957</v>
      </c>
      <c r="O857">
        <f t="shared" si="160"/>
        <v>6.1861018707846327E-2</v>
      </c>
      <c r="Q857">
        <f t="shared" si="156"/>
        <v>-1.5393370333666536</v>
      </c>
      <c r="S857">
        <f t="shared" si="161"/>
        <v>0.45456586908847441</v>
      </c>
      <c r="U857">
        <f t="shared" si="162"/>
        <v>0</v>
      </c>
      <c r="W857">
        <f t="shared" si="163"/>
        <v>0.4005633822879785</v>
      </c>
      <c r="AJ857">
        <f t="shared" si="164"/>
        <v>1.301126764575957</v>
      </c>
      <c r="AK857">
        <f t="shared" si="165"/>
        <v>8.0000000000000071E-3</v>
      </c>
      <c r="AQ857">
        <f t="shared" si="166"/>
        <v>0.84573239697437208</v>
      </c>
      <c r="AR857">
        <f t="shared" si="167"/>
        <v>0.28559436760158491</v>
      </c>
    </row>
    <row r="858" spans="1:44" x14ac:dyDescent="0.25">
      <c r="A858">
        <v>0.80813013092440567</v>
      </c>
      <c r="C858">
        <f t="shared" si="157"/>
        <v>0.87102640064559644</v>
      </c>
      <c r="E858">
        <f t="shared" si="158"/>
        <v>1.3358059912082865</v>
      </c>
      <c r="G858">
        <f t="shared" si="159"/>
        <v>0.33580599120828647</v>
      </c>
      <c r="O858">
        <f t="shared" si="160"/>
        <v>0.19186986907559433</v>
      </c>
      <c r="Q858">
        <f t="shared" si="156"/>
        <v>-0.87102640064559644</v>
      </c>
      <c r="S858">
        <f t="shared" si="161"/>
        <v>0.6129114246129479</v>
      </c>
      <c r="U858">
        <f t="shared" si="162"/>
        <v>0</v>
      </c>
      <c r="W858">
        <f t="shared" si="163"/>
        <v>0.16790299560414323</v>
      </c>
      <c r="AJ858">
        <f t="shared" si="164"/>
        <v>0.83580599120828647</v>
      </c>
      <c r="AK858">
        <f t="shared" si="165"/>
        <v>8.0000000000000071E-3</v>
      </c>
      <c r="AQ858">
        <f t="shared" si="166"/>
        <v>0.54327389428538619</v>
      </c>
      <c r="AR858">
        <f t="shared" si="167"/>
        <v>0.12273209692290027</v>
      </c>
    </row>
    <row r="859" spans="1:44" x14ac:dyDescent="0.25">
      <c r="A859">
        <v>9.7842341380046993E-2</v>
      </c>
      <c r="C859">
        <f t="shared" si="157"/>
        <v>-1.2939442373083818</v>
      </c>
      <c r="E859">
        <f t="shared" si="158"/>
        <v>0.50729151784565707</v>
      </c>
      <c r="G859">
        <f t="shared" si="159"/>
        <v>0</v>
      </c>
      <c r="O859">
        <f t="shared" si="160"/>
        <v>0.90215765861995301</v>
      </c>
      <c r="Q859">
        <f t="shared" si="156"/>
        <v>1.2939442373083818</v>
      </c>
      <c r="S859">
        <f t="shared" si="161"/>
        <v>1.6139255719372778</v>
      </c>
      <c r="U859">
        <f t="shared" si="162"/>
        <v>0.61392557193727781</v>
      </c>
      <c r="W859">
        <f t="shared" si="163"/>
        <v>0.30696278596863891</v>
      </c>
      <c r="AJ859">
        <f t="shared" si="164"/>
        <v>7.2915178456570695E-3</v>
      </c>
      <c r="AK859">
        <f t="shared" si="165"/>
        <v>0.50070848215434294</v>
      </c>
      <c r="AQ859">
        <f t="shared" si="166"/>
        <v>4.7394865996770955E-3</v>
      </c>
      <c r="AR859">
        <f t="shared" si="167"/>
        <v>0.32546051340032289</v>
      </c>
    </row>
    <row r="860" spans="1:44" x14ac:dyDescent="0.25">
      <c r="A860">
        <v>0.27112643818475907</v>
      </c>
      <c r="C860">
        <f t="shared" si="157"/>
        <v>-0.60940975075795001</v>
      </c>
      <c r="E860">
        <f t="shared" si="158"/>
        <v>0.68898462320689435</v>
      </c>
      <c r="G860">
        <f t="shared" si="159"/>
        <v>0</v>
      </c>
      <c r="O860">
        <f t="shared" si="160"/>
        <v>0.72887356181524088</v>
      </c>
      <c r="Q860">
        <f t="shared" si="156"/>
        <v>0.60940975075794968</v>
      </c>
      <c r="S860">
        <f t="shared" si="161"/>
        <v>1.1883149862868942</v>
      </c>
      <c r="U860">
        <f t="shared" si="162"/>
        <v>0.18831498628689425</v>
      </c>
      <c r="W860">
        <f t="shared" si="163"/>
        <v>9.4157493143447124E-2</v>
      </c>
      <c r="AJ860">
        <f t="shared" si="164"/>
        <v>0.18898462320689435</v>
      </c>
      <c r="AK860">
        <f t="shared" si="165"/>
        <v>0.31901537679310565</v>
      </c>
      <c r="AQ860">
        <f t="shared" si="166"/>
        <v>0.12284000508448134</v>
      </c>
      <c r="AR860">
        <f t="shared" si="167"/>
        <v>0.20735999491551865</v>
      </c>
    </row>
    <row r="861" spans="1:44" x14ac:dyDescent="0.25">
      <c r="A861">
        <v>0.8988311410870693</v>
      </c>
      <c r="C861">
        <f t="shared" si="157"/>
        <v>1.2749195522110293</v>
      </c>
      <c r="E861">
        <f t="shared" si="158"/>
        <v>1.6002523841782696</v>
      </c>
      <c r="G861">
        <f t="shared" si="159"/>
        <v>0.60025238417826965</v>
      </c>
      <c r="O861">
        <f t="shared" si="160"/>
        <v>0.1011688589129307</v>
      </c>
      <c r="Q861">
        <f t="shared" si="156"/>
        <v>-1.2749195522110293</v>
      </c>
      <c r="S861">
        <f t="shared" si="161"/>
        <v>0.51162601672885522</v>
      </c>
      <c r="U861">
        <f t="shared" si="162"/>
        <v>0</v>
      </c>
      <c r="W861">
        <f t="shared" si="163"/>
        <v>0.30012619208913482</v>
      </c>
      <c r="AJ861">
        <f t="shared" si="164"/>
        <v>1.1002523841782696</v>
      </c>
      <c r="AK861">
        <f t="shared" si="165"/>
        <v>8.0000000000000071E-3</v>
      </c>
      <c r="AQ861">
        <f t="shared" si="166"/>
        <v>0.71516404971587533</v>
      </c>
      <c r="AR861">
        <f t="shared" si="167"/>
        <v>0.21528833446239432</v>
      </c>
    </row>
    <row r="862" spans="1:44" x14ac:dyDescent="0.25">
      <c r="A862">
        <v>0.24839014862514114</v>
      </c>
      <c r="C862">
        <f t="shared" si="157"/>
        <v>-0.67956443196026606</v>
      </c>
      <c r="E862">
        <f t="shared" si="158"/>
        <v>0.66770390948006153</v>
      </c>
      <c r="G862">
        <f t="shared" si="159"/>
        <v>0</v>
      </c>
      <c r="O862">
        <f t="shared" si="160"/>
        <v>0.75160985137485881</v>
      </c>
      <c r="Q862">
        <f t="shared" si="156"/>
        <v>0.67956443196026584</v>
      </c>
      <c r="S862">
        <f t="shared" si="161"/>
        <v>1.226188347040718</v>
      </c>
      <c r="U862">
        <f t="shared" si="162"/>
        <v>0.226188347040718</v>
      </c>
      <c r="W862">
        <f t="shared" si="163"/>
        <v>0.113094173520359</v>
      </c>
      <c r="AJ862">
        <f t="shared" si="164"/>
        <v>0.16770390948006153</v>
      </c>
      <c r="AK862">
        <f t="shared" si="165"/>
        <v>0.34029609051993848</v>
      </c>
      <c r="AQ862">
        <f t="shared" si="166"/>
        <v>0.10900754116203999</v>
      </c>
      <c r="AR862">
        <f t="shared" si="167"/>
        <v>0.22119245883796002</v>
      </c>
    </row>
    <row r="863" spans="1:44" x14ac:dyDescent="0.25">
      <c r="A863">
        <v>0.97582934049501024</v>
      </c>
      <c r="C863">
        <f t="shared" si="157"/>
        <v>1.9743556341093704</v>
      </c>
      <c r="E863">
        <f t="shared" si="158"/>
        <v>2.1879361055695723</v>
      </c>
      <c r="G863">
        <f t="shared" si="159"/>
        <v>1.1879361055695723</v>
      </c>
      <c r="O863">
        <f t="shared" si="160"/>
        <v>2.4170659504989755E-2</v>
      </c>
      <c r="Q863">
        <f t="shared" si="156"/>
        <v>-1.9743556341093704</v>
      </c>
      <c r="S863">
        <f t="shared" si="161"/>
        <v>0.37420231376676633</v>
      </c>
      <c r="U863">
        <f t="shared" si="162"/>
        <v>0</v>
      </c>
      <c r="W863">
        <f t="shared" si="163"/>
        <v>0.59396805278478615</v>
      </c>
      <c r="AJ863">
        <f t="shared" si="164"/>
        <v>1.6879361055695723</v>
      </c>
      <c r="AK863">
        <f t="shared" si="165"/>
        <v>8.0000000000000071E-3</v>
      </c>
      <c r="AQ863">
        <f t="shared" si="166"/>
        <v>1.097158468620222</v>
      </c>
      <c r="AR863">
        <f t="shared" si="167"/>
        <v>0.42097763694935025</v>
      </c>
    </row>
    <row r="864" spans="1:44" x14ac:dyDescent="0.25">
      <c r="A864">
        <v>0.54268013550218208</v>
      </c>
      <c r="C864">
        <f t="shared" si="157"/>
        <v>0.10718813386714414</v>
      </c>
      <c r="E864">
        <f t="shared" si="158"/>
        <v>0.94926810295094532</v>
      </c>
      <c r="G864">
        <f t="shared" si="159"/>
        <v>0</v>
      </c>
      <c r="O864">
        <f t="shared" si="160"/>
        <v>0.45731986449781792</v>
      </c>
      <c r="Q864">
        <f t="shared" si="156"/>
        <v>-0.10718813386714414</v>
      </c>
      <c r="S864">
        <f t="shared" si="161"/>
        <v>0.86248632028489303</v>
      </c>
      <c r="U864">
        <f t="shared" si="162"/>
        <v>0</v>
      </c>
      <c r="W864">
        <f t="shared" si="163"/>
        <v>0</v>
      </c>
      <c r="AJ864">
        <f t="shared" si="164"/>
        <v>0.44926810295094532</v>
      </c>
      <c r="AK864">
        <f t="shared" si="165"/>
        <v>5.8731897049054682E-2</v>
      </c>
      <c r="AQ864">
        <f t="shared" si="166"/>
        <v>0.29202426691811445</v>
      </c>
      <c r="AR864">
        <f t="shared" si="167"/>
        <v>3.8175733081885543E-2</v>
      </c>
    </row>
    <row r="865" spans="1:44" x14ac:dyDescent="0.25">
      <c r="A865">
        <v>0.86190374462111274</v>
      </c>
      <c r="C865">
        <f t="shared" si="157"/>
        <v>1.0889124153464516</v>
      </c>
      <c r="E865">
        <f t="shared" si="158"/>
        <v>1.4725217930258345</v>
      </c>
      <c r="G865">
        <f t="shared" si="159"/>
        <v>0.47252179302583452</v>
      </c>
      <c r="O865">
        <f t="shared" si="160"/>
        <v>0.13809625537888726</v>
      </c>
      <c r="Q865">
        <f t="shared" si="156"/>
        <v>-1.0889124153464516</v>
      </c>
      <c r="S865">
        <f t="shared" si="161"/>
        <v>0.55600586487457015</v>
      </c>
      <c r="U865">
        <f t="shared" si="162"/>
        <v>0</v>
      </c>
      <c r="W865">
        <f t="shared" si="163"/>
        <v>0.23626089651291726</v>
      </c>
      <c r="AJ865">
        <f t="shared" si="164"/>
        <v>0.97252179302583452</v>
      </c>
      <c r="AK865">
        <f t="shared" si="165"/>
        <v>8.0000000000000071E-3</v>
      </c>
      <c r="AQ865">
        <f t="shared" si="166"/>
        <v>0.6321391654667925</v>
      </c>
      <c r="AR865">
        <f t="shared" si="167"/>
        <v>0.17058262755904202</v>
      </c>
    </row>
    <row r="866" spans="1:44" x14ac:dyDescent="0.25">
      <c r="A866">
        <v>0.54365672780541396</v>
      </c>
      <c r="C866">
        <f t="shared" si="157"/>
        <v>0.10965051826870328</v>
      </c>
      <c r="E866">
        <f t="shared" si="158"/>
        <v>0.95031402395449971</v>
      </c>
      <c r="G866">
        <f t="shared" si="159"/>
        <v>0</v>
      </c>
      <c r="O866">
        <f t="shared" si="160"/>
        <v>0.45634327219458604</v>
      </c>
      <c r="Q866">
        <f t="shared" si="156"/>
        <v>-0.10965051826870328</v>
      </c>
      <c r="S866">
        <f t="shared" si="161"/>
        <v>0.86153706295002763</v>
      </c>
      <c r="U866">
        <f t="shared" si="162"/>
        <v>0</v>
      </c>
      <c r="W866">
        <f t="shared" si="163"/>
        <v>0</v>
      </c>
      <c r="AJ866">
        <f t="shared" si="164"/>
        <v>0.45031402395449971</v>
      </c>
      <c r="AK866">
        <f t="shared" si="165"/>
        <v>5.7685976045500298E-2</v>
      </c>
      <c r="AQ866">
        <f t="shared" si="166"/>
        <v>0.29270411557042481</v>
      </c>
      <c r="AR866">
        <f t="shared" si="167"/>
        <v>3.7495884429575188E-2</v>
      </c>
    </row>
    <row r="867" spans="1:44" x14ac:dyDescent="0.25">
      <c r="A867">
        <v>0.9838862269966735</v>
      </c>
      <c r="C867">
        <f t="shared" si="157"/>
        <v>2.1415768779992126</v>
      </c>
      <c r="E867">
        <f t="shared" si="158"/>
        <v>2.35783139378246</v>
      </c>
      <c r="G867">
        <f t="shared" si="159"/>
        <v>1.35783139378246</v>
      </c>
      <c r="O867">
        <f t="shared" si="160"/>
        <v>1.6113773003326504E-2</v>
      </c>
      <c r="Q867">
        <f t="shared" si="156"/>
        <v>-2.1415768779992126</v>
      </c>
      <c r="S867">
        <f t="shared" si="161"/>
        <v>0.34723888876742992</v>
      </c>
      <c r="U867">
        <f t="shared" si="162"/>
        <v>0</v>
      </c>
      <c r="W867">
        <f t="shared" si="163"/>
        <v>0.67891569689122999</v>
      </c>
      <c r="AJ867">
        <f t="shared" si="164"/>
        <v>1.85783139378246</v>
      </c>
      <c r="AK867">
        <f t="shared" si="165"/>
        <v>8.0000000000000071E-3</v>
      </c>
      <c r="AQ867">
        <f t="shared" si="166"/>
        <v>1.2075904059585991</v>
      </c>
      <c r="AR867">
        <f t="shared" si="167"/>
        <v>0.48044098782386085</v>
      </c>
    </row>
    <row r="868" spans="1:44" x14ac:dyDescent="0.25">
      <c r="A868">
        <v>0.49534592730491045</v>
      </c>
      <c r="C868">
        <f t="shared" si="157"/>
        <v>-1.1666294839486764E-2</v>
      </c>
      <c r="E868">
        <f t="shared" si="158"/>
        <v>0.90012888022380633</v>
      </c>
      <c r="G868">
        <f t="shared" si="159"/>
        <v>0</v>
      </c>
      <c r="O868">
        <f t="shared" si="160"/>
        <v>0.50465407269508955</v>
      </c>
      <c r="Q868">
        <f t="shared" si="156"/>
        <v>1.1666294839486764E-2</v>
      </c>
      <c r="S868">
        <f t="shared" si="161"/>
        <v>0.90957058601920893</v>
      </c>
      <c r="U868">
        <f t="shared" si="162"/>
        <v>0</v>
      </c>
      <c r="W868">
        <f t="shared" si="163"/>
        <v>0</v>
      </c>
      <c r="AJ868">
        <f t="shared" si="164"/>
        <v>0.40012888022380633</v>
      </c>
      <c r="AK868">
        <f t="shared" si="165"/>
        <v>0.10787111977619368</v>
      </c>
      <c r="AQ868">
        <f t="shared" si="166"/>
        <v>0.26008377214547412</v>
      </c>
      <c r="AR868">
        <f t="shared" si="167"/>
        <v>7.011622785452587E-2</v>
      </c>
    </row>
    <row r="869" spans="1:44" x14ac:dyDescent="0.25">
      <c r="A869">
        <v>9.88494521927549E-2</v>
      </c>
      <c r="C869">
        <f t="shared" si="157"/>
        <v>-1.2881351990633465</v>
      </c>
      <c r="E869">
        <f t="shared" si="158"/>
        <v>0.50861111411523152</v>
      </c>
      <c r="G869">
        <f t="shared" si="159"/>
        <v>0</v>
      </c>
      <c r="O869">
        <f t="shared" si="160"/>
        <v>0.90115054780724513</v>
      </c>
      <c r="Q869">
        <f t="shared" si="156"/>
        <v>1.2881351990633465</v>
      </c>
      <c r="S869">
        <f t="shared" si="161"/>
        <v>1.6097382270189426</v>
      </c>
      <c r="U869">
        <f t="shared" si="162"/>
        <v>0.60973822701894265</v>
      </c>
      <c r="W869">
        <f t="shared" si="163"/>
        <v>0.30486911350947132</v>
      </c>
      <c r="AJ869">
        <f t="shared" si="164"/>
        <v>8.6111141152315218E-3</v>
      </c>
      <c r="AK869">
        <f t="shared" si="165"/>
        <v>0.49938888588476849</v>
      </c>
      <c r="AQ869">
        <f t="shared" si="166"/>
        <v>5.5972241749004895E-3</v>
      </c>
      <c r="AR869">
        <f t="shared" si="167"/>
        <v>0.3246027758250995</v>
      </c>
    </row>
    <row r="870" spans="1:44" x14ac:dyDescent="0.25">
      <c r="A870">
        <v>0.47166356395153658</v>
      </c>
      <c r="C870">
        <f t="shared" si="157"/>
        <v>-7.1088742228124016E-2</v>
      </c>
      <c r="E870">
        <f t="shared" si="158"/>
        <v>0.87652342268012928</v>
      </c>
      <c r="G870">
        <f t="shared" si="159"/>
        <v>0</v>
      </c>
      <c r="O870">
        <f t="shared" si="160"/>
        <v>0.52833643604846348</v>
      </c>
      <c r="Q870">
        <f t="shared" si="156"/>
        <v>7.1088742228124141E-2</v>
      </c>
      <c r="S870">
        <f t="shared" si="161"/>
        <v>0.93406602937610517</v>
      </c>
      <c r="U870">
        <f t="shared" si="162"/>
        <v>0</v>
      </c>
      <c r="W870">
        <f t="shared" si="163"/>
        <v>0</v>
      </c>
      <c r="AJ870">
        <f t="shared" si="164"/>
        <v>0.37652342268012928</v>
      </c>
      <c r="AK870">
        <f t="shared" si="165"/>
        <v>0.13147657731987072</v>
      </c>
      <c r="AQ870">
        <f t="shared" si="166"/>
        <v>0.24474022474208404</v>
      </c>
      <c r="AR870">
        <f t="shared" si="167"/>
        <v>8.5459775257915954E-2</v>
      </c>
    </row>
    <row r="871" spans="1:44" x14ac:dyDescent="0.25">
      <c r="A871">
        <v>0.51182592242194891</v>
      </c>
      <c r="C871">
        <f t="shared" si="157"/>
        <v>2.9647534190438137E-2</v>
      </c>
      <c r="E871">
        <f t="shared" si="158"/>
        <v>0.91691434436105856</v>
      </c>
      <c r="G871">
        <f t="shared" si="159"/>
        <v>0</v>
      </c>
      <c r="O871">
        <f t="shared" si="160"/>
        <v>0.48817407757805109</v>
      </c>
      <c r="Q871">
        <f t="shared" si="156"/>
        <v>-2.9647534190438137E-2</v>
      </c>
      <c r="S871">
        <f t="shared" si="161"/>
        <v>0.89291956016731866</v>
      </c>
      <c r="U871">
        <f t="shared" si="162"/>
        <v>0</v>
      </c>
      <c r="W871">
        <f t="shared" si="163"/>
        <v>0</v>
      </c>
      <c r="AJ871">
        <f t="shared" si="164"/>
        <v>0.41691434436105856</v>
      </c>
      <c r="AK871">
        <f t="shared" si="165"/>
        <v>9.1085655638941443E-2</v>
      </c>
      <c r="AQ871">
        <f t="shared" si="166"/>
        <v>0.27099432383468808</v>
      </c>
      <c r="AR871">
        <f t="shared" si="167"/>
        <v>5.9205676165311916E-2</v>
      </c>
    </row>
    <row r="872" spans="1:44" x14ac:dyDescent="0.25">
      <c r="A872">
        <v>0.29020050660725732</v>
      </c>
      <c r="C872">
        <f t="shared" si="157"/>
        <v>-0.55279905859185452</v>
      </c>
      <c r="E872">
        <f t="shared" si="158"/>
        <v>0.70665037493878258</v>
      </c>
      <c r="G872">
        <f t="shared" si="159"/>
        <v>0</v>
      </c>
      <c r="O872">
        <f t="shared" si="160"/>
        <v>0.70979949339274273</v>
      </c>
      <c r="Q872">
        <f t="shared" si="156"/>
        <v>0.55279905859185485</v>
      </c>
      <c r="S872">
        <f t="shared" si="161"/>
        <v>1.1586079652882217</v>
      </c>
      <c r="U872">
        <f t="shared" si="162"/>
        <v>0.15860796528822174</v>
      </c>
      <c r="W872">
        <f t="shared" si="163"/>
        <v>7.9303982644110871E-2</v>
      </c>
      <c r="AJ872">
        <f t="shared" si="164"/>
        <v>0.20665037493878258</v>
      </c>
      <c r="AK872">
        <f t="shared" si="165"/>
        <v>0.30134962506121743</v>
      </c>
      <c r="AQ872">
        <f t="shared" si="166"/>
        <v>0.13432274371020869</v>
      </c>
      <c r="AR872">
        <f t="shared" si="167"/>
        <v>0.1958772562897913</v>
      </c>
    </row>
    <row r="873" spans="1:44" x14ac:dyDescent="0.25">
      <c r="A873">
        <v>0.63487655262916964</v>
      </c>
      <c r="C873">
        <f t="shared" si="157"/>
        <v>0.344797124824685</v>
      </c>
      <c r="E873">
        <f t="shared" si="158"/>
        <v>1.0556935685868578</v>
      </c>
      <c r="G873">
        <f t="shared" si="159"/>
        <v>5.5693568586857811E-2</v>
      </c>
      <c r="O873">
        <f t="shared" si="160"/>
        <v>0.36512344737083036</v>
      </c>
      <c r="Q873">
        <f t="shared" si="156"/>
        <v>-0.344797124824685</v>
      </c>
      <c r="S873">
        <f t="shared" si="161"/>
        <v>0.77553825981333557</v>
      </c>
      <c r="U873">
        <f t="shared" si="162"/>
        <v>0</v>
      </c>
      <c r="W873">
        <f t="shared" si="163"/>
        <v>2.7846784293428906E-2</v>
      </c>
      <c r="AJ873">
        <f t="shared" si="164"/>
        <v>0.55569356858685781</v>
      </c>
      <c r="AK873">
        <f t="shared" si="165"/>
        <v>8.0000000000000071E-3</v>
      </c>
      <c r="AQ873">
        <f t="shared" si="166"/>
        <v>0.36120081958145761</v>
      </c>
      <c r="AR873">
        <f t="shared" si="167"/>
        <v>2.4692749005400194E-2</v>
      </c>
    </row>
    <row r="874" spans="1:44" x14ac:dyDescent="0.25">
      <c r="A874">
        <v>0.9319742423780023</v>
      </c>
      <c r="C874">
        <f t="shared" si="157"/>
        <v>1.4906572120922343</v>
      </c>
      <c r="E874">
        <f t="shared" si="158"/>
        <v>1.7623394713615859</v>
      </c>
      <c r="G874">
        <f t="shared" si="159"/>
        <v>0.76233947136158586</v>
      </c>
      <c r="O874">
        <f t="shared" si="160"/>
        <v>6.8025757621997696E-2</v>
      </c>
      <c r="Q874">
        <f t="shared" si="156"/>
        <v>-1.4906572120922341</v>
      </c>
      <c r="S874">
        <f t="shared" si="161"/>
        <v>0.46457039996126825</v>
      </c>
      <c r="U874">
        <f t="shared" si="162"/>
        <v>0</v>
      </c>
      <c r="W874">
        <f t="shared" si="163"/>
        <v>0.38116973568079293</v>
      </c>
      <c r="AJ874">
        <f t="shared" si="164"/>
        <v>1.2623394713615859</v>
      </c>
      <c r="AK874">
        <f t="shared" si="165"/>
        <v>8.0000000000000071E-3</v>
      </c>
      <c r="AQ874">
        <f t="shared" si="166"/>
        <v>0.8205206563850308</v>
      </c>
      <c r="AR874">
        <f t="shared" si="167"/>
        <v>0.27201881497655506</v>
      </c>
    </row>
    <row r="875" spans="1:44" x14ac:dyDescent="0.25">
      <c r="A875">
        <v>0.43565172276985992</v>
      </c>
      <c r="C875">
        <f t="shared" si="157"/>
        <v>-0.16200305826325209</v>
      </c>
      <c r="E875">
        <f t="shared" si="158"/>
        <v>0.84160039288488753</v>
      </c>
      <c r="G875">
        <f t="shared" si="159"/>
        <v>0</v>
      </c>
      <c r="O875">
        <f t="shared" si="160"/>
        <v>0.56434827723014003</v>
      </c>
      <c r="Q875">
        <f t="shared" si="156"/>
        <v>0.16200305826325198</v>
      </c>
      <c r="S875">
        <f t="shared" si="161"/>
        <v>0.97282601101395427</v>
      </c>
      <c r="U875">
        <f t="shared" si="162"/>
        <v>0</v>
      </c>
      <c r="W875">
        <f t="shared" si="163"/>
        <v>0</v>
      </c>
      <c r="AJ875">
        <f t="shared" si="164"/>
        <v>0.34160039288488753</v>
      </c>
      <c r="AK875">
        <f t="shared" si="165"/>
        <v>0.16639960711511248</v>
      </c>
      <c r="AQ875">
        <f t="shared" si="166"/>
        <v>0.22204025537517691</v>
      </c>
      <c r="AR875">
        <f t="shared" si="167"/>
        <v>0.10815974462482308</v>
      </c>
    </row>
    <row r="876" spans="1:44" x14ac:dyDescent="0.25">
      <c r="A876">
        <v>7.5136570329905089E-2</v>
      </c>
      <c r="C876">
        <f t="shared" si="157"/>
        <v>-1.438567356674411</v>
      </c>
      <c r="E876">
        <f t="shared" si="158"/>
        <v>0.47551974176682449</v>
      </c>
      <c r="G876">
        <f t="shared" si="159"/>
        <v>0</v>
      </c>
      <c r="O876">
        <f t="shared" si="160"/>
        <v>0.92486342967009494</v>
      </c>
      <c r="Q876">
        <f t="shared" si="156"/>
        <v>1.438567356674411</v>
      </c>
      <c r="S876">
        <f t="shared" si="161"/>
        <v>1.7217597528883544</v>
      </c>
      <c r="U876">
        <f t="shared" si="162"/>
        <v>0.72175975288835437</v>
      </c>
      <c r="W876">
        <f t="shared" si="163"/>
        <v>0.36087987644417718</v>
      </c>
      <c r="AJ876">
        <f t="shared" si="164"/>
        <v>0</v>
      </c>
      <c r="AK876">
        <f t="shared" si="165"/>
        <v>0.50800000000000001</v>
      </c>
      <c r="AQ876">
        <f t="shared" si="166"/>
        <v>0</v>
      </c>
      <c r="AR876">
        <f t="shared" si="167"/>
        <v>0.33019999999999999</v>
      </c>
    </row>
    <row r="877" spans="1:44" x14ac:dyDescent="0.25">
      <c r="A877">
        <v>0.19858394116031372</v>
      </c>
      <c r="C877">
        <f t="shared" si="157"/>
        <v>-0.84669009276353546</v>
      </c>
      <c r="E877">
        <f t="shared" si="158"/>
        <v>0.61961849520000412</v>
      </c>
      <c r="G877">
        <f t="shared" si="159"/>
        <v>0</v>
      </c>
      <c r="O877">
        <f t="shared" si="160"/>
        <v>0.80141605883968625</v>
      </c>
      <c r="Q877">
        <f t="shared" si="156"/>
        <v>0.84669009276353546</v>
      </c>
      <c r="S877">
        <f t="shared" si="161"/>
        <v>1.3213465372974496</v>
      </c>
      <c r="U877">
        <f t="shared" si="162"/>
        <v>0.32134653729744955</v>
      </c>
      <c r="W877">
        <f t="shared" si="163"/>
        <v>0.16067326864872478</v>
      </c>
      <c r="AJ877">
        <f t="shared" si="164"/>
        <v>0.11961849520000412</v>
      </c>
      <c r="AK877">
        <f t="shared" si="165"/>
        <v>0.38838150479999589</v>
      </c>
      <c r="AQ877">
        <f t="shared" si="166"/>
        <v>7.7752021880002672E-2</v>
      </c>
      <c r="AR877">
        <f t="shared" si="167"/>
        <v>0.25244797811999731</v>
      </c>
    </row>
    <row r="878" spans="1:44" x14ac:dyDescent="0.25">
      <c r="A878">
        <v>0.72145756401257366</v>
      </c>
      <c r="C878">
        <f t="shared" si="157"/>
        <v>0.58717694900563</v>
      </c>
      <c r="E878">
        <f t="shared" si="158"/>
        <v>1.1765583386391332</v>
      </c>
      <c r="G878">
        <f t="shared" si="159"/>
        <v>0.17655833863913317</v>
      </c>
      <c r="O878">
        <f t="shared" si="160"/>
        <v>0.27854243598742634</v>
      </c>
      <c r="Q878">
        <f t="shared" si="156"/>
        <v>-0.58717694900563</v>
      </c>
      <c r="S878">
        <f t="shared" si="161"/>
        <v>0.69586923673072365</v>
      </c>
      <c r="U878">
        <f t="shared" si="162"/>
        <v>0</v>
      </c>
      <c r="W878">
        <f t="shared" si="163"/>
        <v>8.8279169319566586E-2</v>
      </c>
      <c r="AJ878">
        <f t="shared" si="164"/>
        <v>0.67655833863913317</v>
      </c>
      <c r="AK878">
        <f t="shared" si="165"/>
        <v>8.0000000000000071E-3</v>
      </c>
      <c r="AQ878">
        <f t="shared" si="166"/>
        <v>0.43976292011543655</v>
      </c>
      <c r="AR878">
        <f t="shared" si="167"/>
        <v>6.6995418523696615E-2</v>
      </c>
    </row>
    <row r="879" spans="1:44" x14ac:dyDescent="0.25">
      <c r="A879">
        <v>0.91601306192205567</v>
      </c>
      <c r="C879">
        <f t="shared" si="157"/>
        <v>1.3787434229099169</v>
      </c>
      <c r="E879">
        <f t="shared" si="158"/>
        <v>1.6763064031033548</v>
      </c>
      <c r="G879">
        <f t="shared" si="159"/>
        <v>0.67630640310335477</v>
      </c>
      <c r="O879">
        <f t="shared" si="160"/>
        <v>8.3986938077944329E-2</v>
      </c>
      <c r="Q879">
        <f t="shared" si="156"/>
        <v>-1.3787434229099169</v>
      </c>
      <c r="S879">
        <f t="shared" si="161"/>
        <v>0.48841354513844326</v>
      </c>
      <c r="U879">
        <f t="shared" si="162"/>
        <v>0</v>
      </c>
      <c r="W879">
        <f t="shared" si="163"/>
        <v>0.33815320155167738</v>
      </c>
      <c r="AJ879">
        <f t="shared" si="164"/>
        <v>1.1763064031033548</v>
      </c>
      <c r="AK879">
        <f t="shared" si="165"/>
        <v>8.0000000000000071E-3</v>
      </c>
      <c r="AQ879">
        <f t="shared" si="166"/>
        <v>0.76459916201718059</v>
      </c>
      <c r="AR879">
        <f t="shared" si="167"/>
        <v>0.24190724108617417</v>
      </c>
    </row>
    <row r="880" spans="1:44" x14ac:dyDescent="0.25">
      <c r="A880">
        <v>0.21451460310678427</v>
      </c>
      <c r="C880">
        <f t="shared" si="157"/>
        <v>-0.79085397930449874</v>
      </c>
      <c r="E880">
        <f t="shared" si="158"/>
        <v>0.63528557828791765</v>
      </c>
      <c r="G880">
        <f t="shared" si="159"/>
        <v>0</v>
      </c>
      <c r="O880">
        <f t="shared" si="160"/>
        <v>0.78548539689321573</v>
      </c>
      <c r="Q880">
        <f t="shared" si="156"/>
        <v>0.79085397930449874</v>
      </c>
      <c r="S880">
        <f t="shared" si="161"/>
        <v>1.2887601750451274</v>
      </c>
      <c r="U880">
        <f t="shared" si="162"/>
        <v>0.28876017504512741</v>
      </c>
      <c r="W880">
        <f t="shared" si="163"/>
        <v>0.1443800875225637</v>
      </c>
      <c r="AJ880">
        <f t="shared" si="164"/>
        <v>0.13528557828791765</v>
      </c>
      <c r="AK880">
        <f t="shared" si="165"/>
        <v>0.37271442171208236</v>
      </c>
      <c r="AQ880">
        <f t="shared" si="166"/>
        <v>8.7935625887146471E-2</v>
      </c>
      <c r="AR880">
        <f t="shared" si="167"/>
        <v>0.24226437411285351</v>
      </c>
    </row>
    <row r="881" spans="1:44" x14ac:dyDescent="0.25">
      <c r="A881">
        <v>0.65840632343516348</v>
      </c>
      <c r="C881">
        <f t="shared" si="157"/>
        <v>0.40811758120428698</v>
      </c>
      <c r="E881">
        <f t="shared" si="158"/>
        <v>1.0860157572851072</v>
      </c>
      <c r="G881">
        <f t="shared" si="159"/>
        <v>8.6015757285107242E-2</v>
      </c>
      <c r="O881">
        <f t="shared" si="160"/>
        <v>0.34159367656483652</v>
      </c>
      <c r="Q881">
        <f t="shared" si="156"/>
        <v>-0.40811758120428698</v>
      </c>
      <c r="S881">
        <f t="shared" si="161"/>
        <v>0.75388478259716796</v>
      </c>
      <c r="U881">
        <f t="shared" si="162"/>
        <v>0</v>
      </c>
      <c r="W881">
        <f t="shared" si="163"/>
        <v>4.3007878642553621E-2</v>
      </c>
      <c r="AJ881">
        <f t="shared" si="164"/>
        <v>0.58601575728510724</v>
      </c>
      <c r="AK881">
        <f t="shared" si="165"/>
        <v>8.0000000000000071E-3</v>
      </c>
      <c r="AQ881">
        <f t="shared" si="166"/>
        <v>0.38091024223531972</v>
      </c>
      <c r="AR881">
        <f t="shared" si="167"/>
        <v>3.5305515049787517E-2</v>
      </c>
    </row>
    <row r="882" spans="1:44" x14ac:dyDescent="0.25">
      <c r="A882">
        <v>0.85088656270027774</v>
      </c>
      <c r="C882">
        <f t="shared" si="157"/>
        <v>1.0402433099913473</v>
      </c>
      <c r="E882">
        <f t="shared" si="158"/>
        <v>1.4408179178662077</v>
      </c>
      <c r="G882">
        <f t="shared" si="159"/>
        <v>0.44081791786620772</v>
      </c>
      <c r="O882">
        <f t="shared" si="160"/>
        <v>0.14911343729972226</v>
      </c>
      <c r="Q882">
        <f t="shared" si="156"/>
        <v>-1.0402433099913473</v>
      </c>
      <c r="S882">
        <f t="shared" si="161"/>
        <v>0.56824026334326028</v>
      </c>
      <c r="U882">
        <f t="shared" si="162"/>
        <v>0</v>
      </c>
      <c r="W882">
        <f t="shared" si="163"/>
        <v>0.22040895893310386</v>
      </c>
      <c r="AJ882">
        <f t="shared" si="164"/>
        <v>0.94081791786620772</v>
      </c>
      <c r="AK882">
        <f t="shared" si="165"/>
        <v>8.0000000000000071E-3</v>
      </c>
      <c r="AQ882">
        <f t="shared" si="166"/>
        <v>0.61153164661303505</v>
      </c>
      <c r="AR882">
        <f t="shared" si="167"/>
        <v>0.15948627125317266</v>
      </c>
    </row>
    <row r="883" spans="1:44" x14ac:dyDescent="0.25">
      <c r="A883">
        <v>0.57347331156346326</v>
      </c>
      <c r="C883">
        <f t="shared" si="157"/>
        <v>0.18522396000482985</v>
      </c>
      <c r="E883">
        <f t="shared" si="158"/>
        <v>0.98298115799870855</v>
      </c>
      <c r="G883">
        <f t="shared" si="159"/>
        <v>0</v>
      </c>
      <c r="O883">
        <f t="shared" si="160"/>
        <v>0.42652668843653674</v>
      </c>
      <c r="Q883">
        <f t="shared" si="156"/>
        <v>-0.18522396000482985</v>
      </c>
      <c r="S883">
        <f t="shared" si="161"/>
        <v>0.83290584607427187</v>
      </c>
      <c r="U883">
        <f t="shared" si="162"/>
        <v>0</v>
      </c>
      <c r="W883">
        <f t="shared" si="163"/>
        <v>0</v>
      </c>
      <c r="AJ883">
        <f t="shared" si="164"/>
        <v>0.48298115799870855</v>
      </c>
      <c r="AK883">
        <f t="shared" si="165"/>
        <v>2.5018842001291453E-2</v>
      </c>
      <c r="AQ883">
        <f t="shared" si="166"/>
        <v>0.31393775269916058</v>
      </c>
      <c r="AR883">
        <f t="shared" si="167"/>
        <v>1.6262247300839416E-2</v>
      </c>
    </row>
    <row r="884" spans="1:44" x14ac:dyDescent="0.25">
      <c r="A884">
        <v>0.38792077394940033</v>
      </c>
      <c r="C884">
        <f t="shared" si="157"/>
        <v>-0.28474234292444228</v>
      </c>
      <c r="E884">
        <f t="shared" si="158"/>
        <v>0.79664935987230279</v>
      </c>
      <c r="G884">
        <f t="shared" si="159"/>
        <v>0</v>
      </c>
      <c r="O884">
        <f t="shared" si="160"/>
        <v>0.61207922605059961</v>
      </c>
      <c r="Q884">
        <f t="shared" si="156"/>
        <v>0.28474234292444217</v>
      </c>
      <c r="S884">
        <f t="shared" si="161"/>
        <v>1.02771783210774</v>
      </c>
      <c r="U884">
        <f t="shared" si="162"/>
        <v>2.7717832107740037E-2</v>
      </c>
      <c r="W884">
        <f t="shared" si="163"/>
        <v>1.3858916053870018E-2</v>
      </c>
      <c r="AJ884">
        <f t="shared" si="164"/>
        <v>0.29664935987230279</v>
      </c>
      <c r="AK884">
        <f t="shared" si="165"/>
        <v>0.21135064012769722</v>
      </c>
      <c r="AQ884">
        <f t="shared" si="166"/>
        <v>0.19282208391699682</v>
      </c>
      <c r="AR884">
        <f t="shared" si="167"/>
        <v>0.13737791608300318</v>
      </c>
    </row>
    <row r="885" spans="1:44" x14ac:dyDescent="0.25">
      <c r="A885">
        <v>0.85100863673818172</v>
      </c>
      <c r="C885">
        <f t="shared" si="157"/>
        <v>1.0407690952310489</v>
      </c>
      <c r="E885">
        <f t="shared" si="158"/>
        <v>1.4411567491873922</v>
      </c>
      <c r="G885">
        <f t="shared" si="159"/>
        <v>0.44115674918739223</v>
      </c>
      <c r="O885">
        <f t="shared" si="160"/>
        <v>0.14899136326181828</v>
      </c>
      <c r="Q885">
        <f t="shared" si="156"/>
        <v>-1.0407690952310489</v>
      </c>
      <c r="S885">
        <f t="shared" si="161"/>
        <v>0.56810666399725751</v>
      </c>
      <c r="U885">
        <f t="shared" si="162"/>
        <v>0</v>
      </c>
      <c r="W885">
        <f t="shared" si="163"/>
        <v>0.22057837459369611</v>
      </c>
      <c r="AJ885">
        <f t="shared" si="164"/>
        <v>0.94115674918739223</v>
      </c>
      <c r="AK885">
        <f t="shared" si="165"/>
        <v>8.0000000000000071E-3</v>
      </c>
      <c r="AQ885">
        <f t="shared" si="166"/>
        <v>0.61175188697180494</v>
      </c>
      <c r="AR885">
        <f t="shared" si="167"/>
        <v>0.15960486221558728</v>
      </c>
    </row>
    <row r="886" spans="1:44" x14ac:dyDescent="0.25">
      <c r="A886">
        <v>0.68361461226233711</v>
      </c>
      <c r="C886">
        <f t="shared" si="157"/>
        <v>0.47783060606293798</v>
      </c>
      <c r="E886">
        <f t="shared" si="158"/>
        <v>1.1204073711061724</v>
      </c>
      <c r="G886">
        <f t="shared" si="159"/>
        <v>0.12040737110617239</v>
      </c>
      <c r="O886">
        <f t="shared" si="160"/>
        <v>0.31638538773766289</v>
      </c>
      <c r="Q886">
        <f t="shared" si="156"/>
        <v>-0.47783060606293798</v>
      </c>
      <c r="S886">
        <f t="shared" si="161"/>
        <v>0.73074381175273173</v>
      </c>
      <c r="U886">
        <f t="shared" si="162"/>
        <v>0</v>
      </c>
      <c r="W886">
        <f t="shared" si="163"/>
        <v>6.0203685553086195E-2</v>
      </c>
      <c r="AJ886">
        <f t="shared" si="164"/>
        <v>0.62040737110617239</v>
      </c>
      <c r="AK886">
        <f t="shared" si="165"/>
        <v>8.0000000000000071E-3</v>
      </c>
      <c r="AQ886">
        <f t="shared" si="166"/>
        <v>0.40326479121901204</v>
      </c>
      <c r="AR886">
        <f t="shared" si="167"/>
        <v>4.7342579887160341E-2</v>
      </c>
    </row>
    <row r="887" spans="1:44" x14ac:dyDescent="0.25">
      <c r="A887">
        <v>0.19739371929074984</v>
      </c>
      <c r="C887">
        <f t="shared" si="157"/>
        <v>-0.8509674425945154</v>
      </c>
      <c r="E887">
        <f t="shared" si="158"/>
        <v>0.61843436671237406</v>
      </c>
      <c r="G887">
        <f t="shared" si="159"/>
        <v>0</v>
      </c>
      <c r="O887">
        <f t="shared" si="160"/>
        <v>0.80260628070925022</v>
      </c>
      <c r="Q887">
        <f t="shared" si="156"/>
        <v>0.85096744259451662</v>
      </c>
      <c r="S887">
        <f t="shared" si="161"/>
        <v>1.3238765455910757</v>
      </c>
      <c r="U887">
        <f t="shared" si="162"/>
        <v>0.3238765455910757</v>
      </c>
      <c r="W887">
        <f t="shared" si="163"/>
        <v>0.16193827279553785</v>
      </c>
      <c r="AJ887">
        <f t="shared" si="164"/>
        <v>0.11843436671237406</v>
      </c>
      <c r="AK887">
        <f t="shared" si="165"/>
        <v>0.38956563328762595</v>
      </c>
      <c r="AQ887">
        <f t="shared" si="166"/>
        <v>7.6982338363043148E-2</v>
      </c>
      <c r="AR887">
        <f t="shared" si="167"/>
        <v>0.25321766163695686</v>
      </c>
    </row>
    <row r="888" spans="1:44" x14ac:dyDescent="0.25">
      <c r="A888">
        <v>8.9297158726767786E-2</v>
      </c>
      <c r="C888">
        <f t="shared" si="157"/>
        <v>-1.3450957440188585</v>
      </c>
      <c r="E888">
        <f t="shared" si="158"/>
        <v>0.49581862032027768</v>
      </c>
      <c r="G888">
        <f t="shared" si="159"/>
        <v>0</v>
      </c>
      <c r="O888">
        <f t="shared" si="160"/>
        <v>0.9107028412732322</v>
      </c>
      <c r="Q888">
        <f t="shared" si="156"/>
        <v>1.3450957440188585</v>
      </c>
      <c r="S888">
        <f t="shared" si="161"/>
        <v>1.6512706855364099</v>
      </c>
      <c r="U888">
        <f t="shared" si="162"/>
        <v>0.65127068553640988</v>
      </c>
      <c r="W888">
        <f t="shared" si="163"/>
        <v>0.32563534276820494</v>
      </c>
      <c r="AJ888">
        <f t="shared" si="164"/>
        <v>0</v>
      </c>
      <c r="AK888">
        <f t="shared" si="165"/>
        <v>0.50800000000000001</v>
      </c>
      <c r="AQ888">
        <f t="shared" si="166"/>
        <v>0</v>
      </c>
      <c r="AR888">
        <f t="shared" si="167"/>
        <v>0.33019999999999999</v>
      </c>
    </row>
    <row r="889" spans="1:44" x14ac:dyDescent="0.25">
      <c r="A889">
        <v>0.20902127140110477</v>
      </c>
      <c r="C889">
        <f t="shared" si="157"/>
        <v>-0.80982190195757109</v>
      </c>
      <c r="E889">
        <f t="shared" si="158"/>
        <v>0.6299194250707979</v>
      </c>
      <c r="G889">
        <f t="shared" si="159"/>
        <v>0</v>
      </c>
      <c r="O889">
        <f t="shared" si="160"/>
        <v>0.79097872859889518</v>
      </c>
      <c r="Q889">
        <f t="shared" si="156"/>
        <v>0.80982190195757187</v>
      </c>
      <c r="S889">
        <f t="shared" si="161"/>
        <v>1.2997388562608039</v>
      </c>
      <c r="U889">
        <f t="shared" si="162"/>
        <v>0.29973885626080388</v>
      </c>
      <c r="W889">
        <f t="shared" si="163"/>
        <v>0.14986942813040194</v>
      </c>
      <c r="AJ889">
        <f t="shared" si="164"/>
        <v>0.1299194250707979</v>
      </c>
      <c r="AK889">
        <f t="shared" si="165"/>
        <v>0.37808057492920211</v>
      </c>
      <c r="AQ889">
        <f t="shared" si="166"/>
        <v>8.4447626296018638E-2</v>
      </c>
      <c r="AR889">
        <f t="shared" si="167"/>
        <v>0.24575237370398134</v>
      </c>
    </row>
    <row r="890" spans="1:44" x14ac:dyDescent="0.25">
      <c r="A890">
        <v>0.67796868800927768</v>
      </c>
      <c r="C890">
        <f t="shared" si="157"/>
        <v>0.46202607179190369</v>
      </c>
      <c r="E890">
        <f t="shared" si="158"/>
        <v>1.112516248984968</v>
      </c>
      <c r="G890">
        <f t="shared" si="159"/>
        <v>0.11251624898496804</v>
      </c>
      <c r="O890">
        <f t="shared" si="160"/>
        <v>0.32203131199072232</v>
      </c>
      <c r="Q890">
        <f t="shared" si="156"/>
        <v>-0.46202607179190369</v>
      </c>
      <c r="S890">
        <f t="shared" si="161"/>
        <v>0.73592700675156086</v>
      </c>
      <c r="U890">
        <f t="shared" si="162"/>
        <v>0</v>
      </c>
      <c r="W890">
        <f t="shared" si="163"/>
        <v>5.6258124492484018E-2</v>
      </c>
      <c r="AJ890">
        <f t="shared" si="164"/>
        <v>0.61251624898496804</v>
      </c>
      <c r="AK890">
        <f t="shared" si="165"/>
        <v>8.0000000000000071E-3</v>
      </c>
      <c r="AQ890">
        <f t="shared" si="166"/>
        <v>0.39813556184022925</v>
      </c>
      <c r="AR890">
        <f t="shared" si="167"/>
        <v>4.4580687144738784E-2</v>
      </c>
    </row>
    <row r="891" spans="1:44" x14ac:dyDescent="0.25">
      <c r="A891">
        <v>0.6437574388866848</v>
      </c>
      <c r="C891">
        <f t="shared" si="157"/>
        <v>0.36852055369392633</v>
      </c>
      <c r="E891">
        <f t="shared" si="158"/>
        <v>1.0669535113036579</v>
      </c>
      <c r="G891">
        <f t="shared" si="159"/>
        <v>6.6953511303657898E-2</v>
      </c>
      <c r="O891">
        <f t="shared" si="160"/>
        <v>0.3562425611133152</v>
      </c>
      <c r="Q891">
        <f t="shared" si="156"/>
        <v>-0.36852055369392633</v>
      </c>
      <c r="S891">
        <f t="shared" si="161"/>
        <v>0.76735372666576174</v>
      </c>
      <c r="U891">
        <f t="shared" si="162"/>
        <v>0</v>
      </c>
      <c r="W891">
        <f t="shared" si="163"/>
        <v>3.3476755651828949E-2</v>
      </c>
      <c r="AJ891">
        <f t="shared" si="164"/>
        <v>0.5669535113036579</v>
      </c>
      <c r="AK891">
        <f t="shared" si="165"/>
        <v>8.0000000000000071E-3</v>
      </c>
      <c r="AQ891">
        <f t="shared" si="166"/>
        <v>0.36851978234737764</v>
      </c>
      <c r="AR891">
        <f t="shared" si="167"/>
        <v>2.8633728956280247E-2</v>
      </c>
    </row>
    <row r="892" spans="1:44" x14ac:dyDescent="0.25">
      <c r="A892">
        <v>0.55778679769280071</v>
      </c>
      <c r="C892">
        <f t="shared" si="157"/>
        <v>0.14536030390933116</v>
      </c>
      <c r="E892">
        <f t="shared" si="158"/>
        <v>0.96561227609176314</v>
      </c>
      <c r="G892">
        <f t="shared" si="159"/>
        <v>0</v>
      </c>
      <c r="O892">
        <f t="shared" si="160"/>
        <v>0.44221320230719929</v>
      </c>
      <c r="Q892">
        <f t="shared" si="156"/>
        <v>-0.14536030390933116</v>
      </c>
      <c r="S892">
        <f t="shared" si="161"/>
        <v>0.84788768054164321</v>
      </c>
      <c r="U892">
        <f t="shared" si="162"/>
        <v>0</v>
      </c>
      <c r="W892">
        <f t="shared" si="163"/>
        <v>0</v>
      </c>
      <c r="AJ892">
        <f t="shared" si="164"/>
        <v>0.46561227609176314</v>
      </c>
      <c r="AK892">
        <f t="shared" si="165"/>
        <v>4.2387723908236863E-2</v>
      </c>
      <c r="AQ892">
        <f t="shared" si="166"/>
        <v>0.30264797945964605</v>
      </c>
      <c r="AR892">
        <f t="shared" si="167"/>
        <v>2.7552020540353939E-2</v>
      </c>
    </row>
    <row r="893" spans="1:44" x14ac:dyDescent="0.25">
      <c r="A893">
        <v>9.3783379619739371E-2</v>
      </c>
      <c r="C893">
        <f t="shared" si="157"/>
        <v>-1.3178114940810834</v>
      </c>
      <c r="E893">
        <f t="shared" si="158"/>
        <v>0.50190560417746366</v>
      </c>
      <c r="G893">
        <f t="shared" si="159"/>
        <v>0</v>
      </c>
      <c r="O893">
        <f t="shared" si="160"/>
        <v>0.90621662038026063</v>
      </c>
      <c r="Q893">
        <f t="shared" si="156"/>
        <v>1.3178114940810834</v>
      </c>
      <c r="S893">
        <f t="shared" si="161"/>
        <v>1.6312444935133563</v>
      </c>
      <c r="U893">
        <f t="shared" si="162"/>
        <v>0.63124449351335632</v>
      </c>
      <c r="W893">
        <f t="shared" si="163"/>
        <v>0.31562224675667816</v>
      </c>
      <c r="AJ893">
        <f t="shared" si="164"/>
        <v>1.9056041774636601E-3</v>
      </c>
      <c r="AK893">
        <f t="shared" si="165"/>
        <v>0.50609439582253635</v>
      </c>
      <c r="AQ893">
        <f t="shared" si="166"/>
        <v>1.2386427153513791E-3</v>
      </c>
      <c r="AR893">
        <f t="shared" si="167"/>
        <v>0.32896135728464859</v>
      </c>
    </row>
    <row r="894" spans="1:44" x14ac:dyDescent="0.25">
      <c r="A894">
        <v>1.425214392529069E-2</v>
      </c>
      <c r="C894">
        <f t="shared" si="157"/>
        <v>-2.1902751510422318</v>
      </c>
      <c r="E894">
        <f t="shared" si="158"/>
        <v>0.33975829017749726</v>
      </c>
      <c r="G894">
        <f t="shared" si="159"/>
        <v>0</v>
      </c>
      <c r="O894">
        <f t="shared" si="160"/>
        <v>0.98574785607470927</v>
      </c>
      <c r="Q894">
        <f t="shared" si="156"/>
        <v>2.1902751510422309</v>
      </c>
      <c r="S894">
        <f t="shared" si="161"/>
        <v>2.4097447413284852</v>
      </c>
      <c r="U894">
        <f t="shared" si="162"/>
        <v>1.4097447413284852</v>
      </c>
      <c r="W894">
        <f t="shared" si="163"/>
        <v>0.70487237066424258</v>
      </c>
      <c r="AJ894">
        <f t="shared" si="164"/>
        <v>0</v>
      </c>
      <c r="AK894">
        <f t="shared" si="165"/>
        <v>0.50800000000000001</v>
      </c>
      <c r="AQ894">
        <f t="shared" si="166"/>
        <v>0</v>
      </c>
      <c r="AR894">
        <f t="shared" si="167"/>
        <v>0.33019999999999999</v>
      </c>
    </row>
    <row r="895" spans="1:44" x14ac:dyDescent="0.25">
      <c r="A895">
        <v>7.904293954283273E-2</v>
      </c>
      <c r="C895">
        <f t="shared" si="157"/>
        <v>-1.4115385431118017</v>
      </c>
      <c r="E895">
        <f t="shared" si="158"/>
        <v>0.48130253916321608</v>
      </c>
      <c r="G895">
        <f t="shared" si="159"/>
        <v>0</v>
      </c>
      <c r="O895">
        <f t="shared" si="160"/>
        <v>0.9209570604571673</v>
      </c>
      <c r="Q895">
        <f t="shared" si="156"/>
        <v>1.4115385431118017</v>
      </c>
      <c r="S895">
        <f t="shared" si="161"/>
        <v>1.7010729976646548</v>
      </c>
      <c r="U895">
        <f t="shared" si="162"/>
        <v>0.70107299766465481</v>
      </c>
      <c r="W895">
        <f t="shared" si="163"/>
        <v>0.3505364988323274</v>
      </c>
      <c r="AJ895">
        <f t="shared" si="164"/>
        <v>0</v>
      </c>
      <c r="AK895">
        <f t="shared" si="165"/>
        <v>0.50800000000000001</v>
      </c>
      <c r="AQ895">
        <f t="shared" si="166"/>
        <v>0</v>
      </c>
      <c r="AR895">
        <f t="shared" si="167"/>
        <v>0.33019999999999999</v>
      </c>
    </row>
    <row r="896" spans="1:44" x14ac:dyDescent="0.25">
      <c r="A896">
        <v>0.67131565294351025</v>
      </c>
      <c r="C896">
        <f t="shared" si="157"/>
        <v>0.44354898769413081</v>
      </c>
      <c r="E896">
        <f t="shared" si="158"/>
        <v>1.1033611783383293</v>
      </c>
      <c r="G896">
        <f t="shared" si="159"/>
        <v>0.10336117833832925</v>
      </c>
      <c r="O896">
        <f t="shared" si="160"/>
        <v>0.32868434705648975</v>
      </c>
      <c r="Q896">
        <f t="shared" si="156"/>
        <v>-0.44354898769413081</v>
      </c>
      <c r="S896">
        <f t="shared" si="161"/>
        <v>0.74203331524768423</v>
      </c>
      <c r="U896">
        <f t="shared" si="162"/>
        <v>0</v>
      </c>
      <c r="W896">
        <f t="shared" si="163"/>
        <v>5.1680589169164626E-2</v>
      </c>
      <c r="AJ896">
        <f t="shared" si="164"/>
        <v>0.60336117833832925</v>
      </c>
      <c r="AK896">
        <f t="shared" si="165"/>
        <v>8.0000000000000071E-3</v>
      </c>
      <c r="AQ896">
        <f t="shared" si="166"/>
        <v>0.39218476591991402</v>
      </c>
      <c r="AR896">
        <f t="shared" si="167"/>
        <v>4.137641241841522E-2</v>
      </c>
    </row>
    <row r="897" spans="1:44" x14ac:dyDescent="0.25">
      <c r="A897">
        <v>0.239143040253914</v>
      </c>
      <c r="C897">
        <f t="shared" si="157"/>
        <v>-0.70906187497125628</v>
      </c>
      <c r="E897">
        <f t="shared" si="158"/>
        <v>0.6589536303990835</v>
      </c>
      <c r="G897">
        <f t="shared" si="159"/>
        <v>0</v>
      </c>
      <c r="O897">
        <f t="shared" si="160"/>
        <v>0.76085695974608603</v>
      </c>
      <c r="Q897">
        <f t="shared" si="156"/>
        <v>0.70906187497125628</v>
      </c>
      <c r="S897">
        <f t="shared" si="161"/>
        <v>1.2424709650391215</v>
      </c>
      <c r="U897">
        <f t="shared" si="162"/>
        <v>0.24247096503912147</v>
      </c>
      <c r="W897">
        <f t="shared" si="163"/>
        <v>0.12123548251956073</v>
      </c>
      <c r="AJ897">
        <f t="shared" si="164"/>
        <v>0.1589536303990835</v>
      </c>
      <c r="AK897">
        <f t="shared" si="165"/>
        <v>0.34904636960091651</v>
      </c>
      <c r="AQ897">
        <f t="shared" si="166"/>
        <v>0.10331985975940428</v>
      </c>
      <c r="AR897">
        <f t="shared" si="167"/>
        <v>0.22688014024059572</v>
      </c>
    </row>
    <row r="898" spans="1:44" x14ac:dyDescent="0.25">
      <c r="A898">
        <v>0.88796655171361427</v>
      </c>
      <c r="C898">
        <f t="shared" si="157"/>
        <v>1.2157848366463706</v>
      </c>
      <c r="E898">
        <f t="shared" si="158"/>
        <v>1.5584870456860387</v>
      </c>
      <c r="G898">
        <f t="shared" si="159"/>
        <v>0.55848704568603869</v>
      </c>
      <c r="O898">
        <f t="shared" si="160"/>
        <v>0.11203344828638573</v>
      </c>
      <c r="Q898">
        <f t="shared" si="156"/>
        <v>-1.2157848366463706</v>
      </c>
      <c r="S898">
        <f t="shared" si="161"/>
        <v>0.52533689987623888</v>
      </c>
      <c r="U898">
        <f t="shared" si="162"/>
        <v>0</v>
      </c>
      <c r="W898">
        <f t="shared" si="163"/>
        <v>0.27924352284301934</v>
      </c>
      <c r="AJ898">
        <f t="shared" si="164"/>
        <v>1.0584870456860387</v>
      </c>
      <c r="AK898">
        <f t="shared" si="165"/>
        <v>8.0000000000000071E-3</v>
      </c>
      <c r="AQ898">
        <f t="shared" si="166"/>
        <v>0.68801657969592522</v>
      </c>
      <c r="AR898">
        <f t="shared" si="167"/>
        <v>0.20067046599011346</v>
      </c>
    </row>
    <row r="899" spans="1:44" x14ac:dyDescent="0.25">
      <c r="A899">
        <v>0.2259895626697592</v>
      </c>
      <c r="C899">
        <f t="shared" si="157"/>
        <v>-0.75211962115381725</v>
      </c>
      <c r="E899">
        <f t="shared" si="158"/>
        <v>0.64638620064042707</v>
      </c>
      <c r="G899">
        <f t="shared" si="159"/>
        <v>0</v>
      </c>
      <c r="O899">
        <f t="shared" si="160"/>
        <v>0.77401043733024077</v>
      </c>
      <c r="Q899">
        <f t="shared" si="156"/>
        <v>0.75211962115381725</v>
      </c>
      <c r="S899">
        <f t="shared" si="161"/>
        <v>1.2666278337421175</v>
      </c>
      <c r="U899">
        <f t="shared" si="162"/>
        <v>0.26662783374211751</v>
      </c>
      <c r="W899">
        <f t="shared" si="163"/>
        <v>0.13331391687105876</v>
      </c>
      <c r="AJ899">
        <f t="shared" si="164"/>
        <v>0.14638620064042707</v>
      </c>
      <c r="AK899">
        <f t="shared" si="165"/>
        <v>0.36161379935957294</v>
      </c>
      <c r="AQ899">
        <f t="shared" si="166"/>
        <v>9.5151030416277593E-2</v>
      </c>
      <c r="AR899">
        <f t="shared" si="167"/>
        <v>0.2350489695837224</v>
      </c>
    </row>
    <row r="900" spans="1:44" x14ac:dyDescent="0.25">
      <c r="A900">
        <v>0.83449812311166727</v>
      </c>
      <c r="C900">
        <f t="shared" si="157"/>
        <v>0.97209406638711116</v>
      </c>
      <c r="E900">
        <f t="shared" si="158"/>
        <v>1.3975681389341836</v>
      </c>
      <c r="G900">
        <f t="shared" si="159"/>
        <v>0.39756813893418363</v>
      </c>
      <c r="O900">
        <f t="shared" si="160"/>
        <v>0.16550187688833273</v>
      </c>
      <c r="Q900">
        <f t="shared" si="156"/>
        <v>-0.97209406638711116</v>
      </c>
      <c r="S900">
        <f t="shared" si="161"/>
        <v>0.5858252848425437</v>
      </c>
      <c r="U900">
        <f t="shared" si="162"/>
        <v>0</v>
      </c>
      <c r="W900">
        <f t="shared" si="163"/>
        <v>0.19878406946709182</v>
      </c>
      <c r="AJ900">
        <f t="shared" si="164"/>
        <v>0.89756813893418363</v>
      </c>
      <c r="AK900">
        <f t="shared" si="165"/>
        <v>8.0000000000000071E-3</v>
      </c>
      <c r="AQ900">
        <f t="shared" si="166"/>
        <v>0.5834192903072194</v>
      </c>
      <c r="AR900">
        <f t="shared" si="167"/>
        <v>0.14434884862696423</v>
      </c>
    </row>
    <row r="901" spans="1:44" x14ac:dyDescent="0.25">
      <c r="A901">
        <v>0.2129886776329844</v>
      </c>
      <c r="C901">
        <f t="shared" si="157"/>
        <v>-0.79609407923364728</v>
      </c>
      <c r="E901">
        <f t="shared" si="158"/>
        <v>0.6337985652020206</v>
      </c>
      <c r="G901">
        <f t="shared" si="159"/>
        <v>0</v>
      </c>
      <c r="O901">
        <f t="shared" si="160"/>
        <v>0.78701132236701565</v>
      </c>
      <c r="Q901">
        <f t="shared" ref="Q901:Q964" si="168">_xlfn.NORM.S.INV(O901)</f>
        <v>0.79609407923364706</v>
      </c>
      <c r="S901">
        <f t="shared" si="161"/>
        <v>1.2917838537817055</v>
      </c>
      <c r="U901">
        <f t="shared" si="162"/>
        <v>0.29178385378170546</v>
      </c>
      <c r="W901">
        <f t="shared" si="163"/>
        <v>0.14589192689085273</v>
      </c>
      <c r="AJ901">
        <f t="shared" si="164"/>
        <v>0.1337985652020206</v>
      </c>
      <c r="AK901">
        <f t="shared" si="165"/>
        <v>0.3742014347979794</v>
      </c>
      <c r="AQ901">
        <f t="shared" si="166"/>
        <v>8.6969067381313395E-2</v>
      </c>
      <c r="AR901">
        <f t="shared" si="167"/>
        <v>0.24323093261868661</v>
      </c>
    </row>
    <row r="902" spans="1:44" x14ac:dyDescent="0.25">
      <c r="A902">
        <v>0.750022888882107</v>
      </c>
      <c r="C902">
        <f t="shared" ref="C902:C965" si="169">_xlfn.NORM.S.INV(A902)</f>
        <v>0.67456178016968427</v>
      </c>
      <c r="E902">
        <f t="shared" ref="E902:E965" si="170">EXP(-0.5*$K$2^2*$K$1+$K$2*SQRT($K$1)*C902)</f>
        <v>1.223448118822255</v>
      </c>
      <c r="G902">
        <f t="shared" ref="G902:G965" si="171">MAX(E902-$K$4,0)</f>
        <v>0.22344811882225502</v>
      </c>
      <c r="O902">
        <f t="shared" ref="O902:O965" si="172">1-A902</f>
        <v>0.249977111117893</v>
      </c>
      <c r="Q902">
        <f t="shared" si="168"/>
        <v>-0.67456178016968427</v>
      </c>
      <c r="S902">
        <f t="shared" ref="S902:S965" si="173">EXP(-0.5*$K$2^2*$K$1+$K$2*SQRT($K$1)*Q902)</f>
        <v>0.66919940492951024</v>
      </c>
      <c r="U902">
        <f t="shared" ref="U902:U965" si="174">MAX(S902-$K$4,0)</f>
        <v>0</v>
      </c>
      <c r="W902">
        <f t="shared" ref="W902:W965" si="175">((U902+G902)/2)</f>
        <v>0.11172405941112751</v>
      </c>
      <c r="AJ902">
        <f t="shared" ref="AJ902:AJ965" si="176">MAX(E902-$AG$4,0)</f>
        <v>0.72344811882225502</v>
      </c>
      <c r="AK902">
        <f t="shared" ref="AK902:AK965" si="177">(G902-AJ902)+$AG$7</f>
        <v>8.0000000000000071E-3</v>
      </c>
      <c r="AQ902">
        <f t="shared" ref="AQ902:AQ965" si="178">AJ902*$AN$15</f>
        <v>0.47024127723446579</v>
      </c>
      <c r="AR902">
        <f t="shared" ref="AR902:AR965" si="179">G902-AQ902+$AG$7*$AN$15</f>
        <v>8.3406841587789216E-2</v>
      </c>
    </row>
    <row r="903" spans="1:44" x14ac:dyDescent="0.25">
      <c r="A903">
        <v>0.76744895779290134</v>
      </c>
      <c r="C903">
        <f t="shared" si="169"/>
        <v>0.73047140695368451</v>
      </c>
      <c r="E903">
        <f t="shared" si="170"/>
        <v>1.2544243026042734</v>
      </c>
      <c r="G903">
        <f t="shared" si="171"/>
        <v>0.2544243026042734</v>
      </c>
      <c r="O903">
        <f t="shared" si="172"/>
        <v>0.23255104220709866</v>
      </c>
      <c r="Q903">
        <f t="shared" si="168"/>
        <v>-0.73047140695368451</v>
      </c>
      <c r="S903">
        <f t="shared" si="173"/>
        <v>0.65267449887429563</v>
      </c>
      <c r="U903">
        <f t="shared" si="174"/>
        <v>0</v>
      </c>
      <c r="W903">
        <f t="shared" si="175"/>
        <v>0.1272121513021367</v>
      </c>
      <c r="AJ903">
        <f t="shared" si="176"/>
        <v>0.7544243026042734</v>
      </c>
      <c r="AK903">
        <f t="shared" si="177"/>
        <v>8.0000000000000071E-3</v>
      </c>
      <c r="AQ903">
        <f t="shared" si="178"/>
        <v>0.49037579669277775</v>
      </c>
      <c r="AR903">
        <f t="shared" si="179"/>
        <v>9.4248505911495639E-2</v>
      </c>
    </row>
    <row r="904" spans="1:44" x14ac:dyDescent="0.25">
      <c r="A904">
        <v>0.39176610614337598</v>
      </c>
      <c r="C904">
        <f t="shared" si="169"/>
        <v>-0.27471889643808739</v>
      </c>
      <c r="E904">
        <f t="shared" si="170"/>
        <v>0.80022845332219827</v>
      </c>
      <c r="G904">
        <f t="shared" si="171"/>
        <v>0</v>
      </c>
      <c r="O904">
        <f t="shared" si="172"/>
        <v>0.60823389385662407</v>
      </c>
      <c r="Q904">
        <f t="shared" si="168"/>
        <v>0.27471889643808756</v>
      </c>
      <c r="S904">
        <f t="shared" si="173"/>
        <v>1.0231212720304685</v>
      </c>
      <c r="U904">
        <f t="shared" si="174"/>
        <v>2.3121272030468543E-2</v>
      </c>
      <c r="W904">
        <f t="shared" si="175"/>
        <v>1.1560636015234271E-2</v>
      </c>
      <c r="AJ904">
        <f t="shared" si="176"/>
        <v>0.30022845332219827</v>
      </c>
      <c r="AK904">
        <f t="shared" si="177"/>
        <v>0.20777154667780173</v>
      </c>
      <c r="AQ904">
        <f t="shared" si="178"/>
        <v>0.19514849465942888</v>
      </c>
      <c r="AR904">
        <f t="shared" si="179"/>
        <v>0.13505150534057112</v>
      </c>
    </row>
    <row r="905" spans="1:44" x14ac:dyDescent="0.25">
      <c r="A905">
        <v>0.30283516953032014</v>
      </c>
      <c r="C905">
        <f t="shared" si="169"/>
        <v>-0.51626356614037849</v>
      </c>
      <c r="E905">
        <f t="shared" si="170"/>
        <v>0.71829129731819485</v>
      </c>
      <c r="G905">
        <f t="shared" si="171"/>
        <v>0</v>
      </c>
      <c r="O905">
        <f t="shared" si="172"/>
        <v>0.69716483046967981</v>
      </c>
      <c r="Q905">
        <f t="shared" si="168"/>
        <v>0.51626356614037827</v>
      </c>
      <c r="S905">
        <f t="shared" si="173"/>
        <v>1.1398310909999696</v>
      </c>
      <c r="U905">
        <f t="shared" si="174"/>
        <v>0.1398310909999696</v>
      </c>
      <c r="W905">
        <f t="shared" si="175"/>
        <v>6.9915545499984799E-2</v>
      </c>
      <c r="AJ905">
        <f t="shared" si="176"/>
        <v>0.21829129731819485</v>
      </c>
      <c r="AK905">
        <f t="shared" si="177"/>
        <v>0.28970870268180515</v>
      </c>
      <c r="AQ905">
        <f t="shared" si="178"/>
        <v>0.14188934325682667</v>
      </c>
      <c r="AR905">
        <f t="shared" si="179"/>
        <v>0.18831065674317332</v>
      </c>
    </row>
    <row r="906" spans="1:44" x14ac:dyDescent="0.25">
      <c r="A906">
        <v>0.27564317758720663</v>
      </c>
      <c r="C906">
        <f t="shared" si="169"/>
        <v>-0.5958336595520719</v>
      </c>
      <c r="E906">
        <f t="shared" si="170"/>
        <v>0.6931804575342857</v>
      </c>
      <c r="G906">
        <f t="shared" si="171"/>
        <v>0</v>
      </c>
      <c r="O906">
        <f t="shared" si="172"/>
        <v>0.72435682241279342</v>
      </c>
      <c r="Q906">
        <f t="shared" si="168"/>
        <v>0.59583365955207201</v>
      </c>
      <c r="S906">
        <f t="shared" si="173"/>
        <v>1.181122093358332</v>
      </c>
      <c r="U906">
        <f t="shared" si="174"/>
        <v>0.18112209335833196</v>
      </c>
      <c r="W906">
        <f t="shared" si="175"/>
        <v>9.056104667916598E-2</v>
      </c>
      <c r="AJ906">
        <f t="shared" si="176"/>
        <v>0.1931804575342857</v>
      </c>
      <c r="AK906">
        <f t="shared" si="177"/>
        <v>0.31481954246571431</v>
      </c>
      <c r="AQ906">
        <f t="shared" si="178"/>
        <v>0.1255672973972857</v>
      </c>
      <c r="AR906">
        <f t="shared" si="179"/>
        <v>0.20463270260271429</v>
      </c>
    </row>
    <row r="907" spans="1:44" x14ac:dyDescent="0.25">
      <c r="A907">
        <v>0.56483657338175608</v>
      </c>
      <c r="C907">
        <f t="shared" si="169"/>
        <v>0.16324332759358062</v>
      </c>
      <c r="E907">
        <f t="shared" si="170"/>
        <v>0.9733657535260114</v>
      </c>
      <c r="G907">
        <f t="shared" si="171"/>
        <v>0</v>
      </c>
      <c r="O907">
        <f t="shared" si="172"/>
        <v>0.43516342661824392</v>
      </c>
      <c r="Q907">
        <f t="shared" si="168"/>
        <v>-0.16324332759358062</v>
      </c>
      <c r="S907">
        <f t="shared" si="173"/>
        <v>0.84113371578169327</v>
      </c>
      <c r="U907">
        <f t="shared" si="174"/>
        <v>0</v>
      </c>
      <c r="W907">
        <f t="shared" si="175"/>
        <v>0</v>
      </c>
      <c r="AJ907">
        <f t="shared" si="176"/>
        <v>0.4733657535260114</v>
      </c>
      <c r="AK907">
        <f t="shared" si="177"/>
        <v>3.4634246473988606E-2</v>
      </c>
      <c r="AQ907">
        <f t="shared" si="178"/>
        <v>0.30768773979190744</v>
      </c>
      <c r="AR907">
        <f t="shared" si="179"/>
        <v>2.2512260208092549E-2</v>
      </c>
    </row>
    <row r="908" spans="1:44" x14ac:dyDescent="0.25">
      <c r="A908">
        <v>0.59730826746421706</v>
      </c>
      <c r="C908">
        <f t="shared" si="169"/>
        <v>0.24638597102289267</v>
      </c>
      <c r="E908">
        <f t="shared" si="170"/>
        <v>1.010239221705753</v>
      </c>
      <c r="G908">
        <f t="shared" si="171"/>
        <v>1.0239221705752977E-2</v>
      </c>
      <c r="O908">
        <f t="shared" si="172"/>
        <v>0.40269173253578294</v>
      </c>
      <c r="Q908">
        <f t="shared" si="168"/>
        <v>-0.24638597102289267</v>
      </c>
      <c r="S908">
        <f t="shared" si="173"/>
        <v>0.81043255447515106</v>
      </c>
      <c r="U908">
        <f t="shared" si="174"/>
        <v>0</v>
      </c>
      <c r="W908">
        <f t="shared" si="175"/>
        <v>5.1196108528764883E-3</v>
      </c>
      <c r="AJ908">
        <f t="shared" si="176"/>
        <v>0.51023922170575298</v>
      </c>
      <c r="AK908">
        <f t="shared" si="177"/>
        <v>8.0000000000000071E-3</v>
      </c>
      <c r="AQ908">
        <f t="shared" si="178"/>
        <v>0.33165549410873946</v>
      </c>
      <c r="AR908">
        <f t="shared" si="179"/>
        <v>8.7837275970135131E-3</v>
      </c>
    </row>
    <row r="909" spans="1:44" x14ac:dyDescent="0.25">
      <c r="A909">
        <v>0.73104037598803673</v>
      </c>
      <c r="C909">
        <f t="shared" si="169"/>
        <v>0.61596253327167083</v>
      </c>
      <c r="E909">
        <f t="shared" si="170"/>
        <v>1.1918024430339289</v>
      </c>
      <c r="G909">
        <f t="shared" si="171"/>
        <v>0.1918024430339289</v>
      </c>
      <c r="O909">
        <f t="shared" si="172"/>
        <v>0.26895962401196327</v>
      </c>
      <c r="Q909">
        <f t="shared" si="168"/>
        <v>-0.61596253327167083</v>
      </c>
      <c r="S909">
        <f t="shared" si="173"/>
        <v>0.68696851383671287</v>
      </c>
      <c r="U909">
        <f t="shared" si="174"/>
        <v>0</v>
      </c>
      <c r="W909">
        <f t="shared" si="175"/>
        <v>9.5901221516964452E-2</v>
      </c>
      <c r="AJ909">
        <f t="shared" si="176"/>
        <v>0.6918024430339289</v>
      </c>
      <c r="AK909">
        <f t="shared" si="177"/>
        <v>8.0000000000000071E-3</v>
      </c>
      <c r="AQ909">
        <f t="shared" si="178"/>
        <v>0.44967158797205381</v>
      </c>
      <c r="AR909">
        <f t="shared" si="179"/>
        <v>7.2330855061875088E-2</v>
      </c>
    </row>
    <row r="910" spans="1:44" x14ac:dyDescent="0.25">
      <c r="A910">
        <v>0.34315012054811245</v>
      </c>
      <c r="C910">
        <f t="shared" si="169"/>
        <v>-0.4038809832083935</v>
      </c>
      <c r="E910">
        <f t="shared" si="170"/>
        <v>0.75531449510746829</v>
      </c>
      <c r="G910">
        <f t="shared" si="171"/>
        <v>0</v>
      </c>
      <c r="O910">
        <f t="shared" si="172"/>
        <v>0.65684987945188755</v>
      </c>
      <c r="Q910">
        <f t="shared" si="168"/>
        <v>0.4038809832083935</v>
      </c>
      <c r="S910">
        <f t="shared" si="173"/>
        <v>1.0839600701181968</v>
      </c>
      <c r="U910">
        <f t="shared" si="174"/>
        <v>8.3960070118196839E-2</v>
      </c>
      <c r="W910">
        <f t="shared" si="175"/>
        <v>4.1980035059098419E-2</v>
      </c>
      <c r="AJ910">
        <f t="shared" si="176"/>
        <v>0.25531449510746829</v>
      </c>
      <c r="AK910">
        <f t="shared" si="177"/>
        <v>0.25268550489253172</v>
      </c>
      <c r="AQ910">
        <f t="shared" si="178"/>
        <v>0.1659544218198544</v>
      </c>
      <c r="AR910">
        <f t="shared" si="179"/>
        <v>0.1642455781801456</v>
      </c>
    </row>
    <row r="911" spans="1:44" x14ac:dyDescent="0.25">
      <c r="A911">
        <v>0.84722434156315807</v>
      </c>
      <c r="C911">
        <f t="shared" si="169"/>
        <v>1.0246013720300278</v>
      </c>
      <c r="E911">
        <f t="shared" si="170"/>
        <v>1.4307741530275002</v>
      </c>
      <c r="G911">
        <f t="shared" si="171"/>
        <v>0.43077415302750022</v>
      </c>
      <c r="O911">
        <f t="shared" si="172"/>
        <v>0.15277565843684193</v>
      </c>
      <c r="Q911">
        <f t="shared" si="168"/>
        <v>-1.0246013720300278</v>
      </c>
      <c r="S911">
        <f t="shared" si="173"/>
        <v>0.57222920287283485</v>
      </c>
      <c r="U911">
        <f t="shared" si="174"/>
        <v>0</v>
      </c>
      <c r="W911">
        <f t="shared" si="175"/>
        <v>0.21538707651375011</v>
      </c>
      <c r="AJ911">
        <f t="shared" si="176"/>
        <v>0.93077415302750022</v>
      </c>
      <c r="AK911">
        <f t="shared" si="177"/>
        <v>8.0000000000000071E-3</v>
      </c>
      <c r="AQ911">
        <f t="shared" si="178"/>
        <v>0.60500319946787517</v>
      </c>
      <c r="AR911">
        <f t="shared" si="179"/>
        <v>0.15597095355962504</v>
      </c>
    </row>
    <row r="912" spans="1:44" x14ac:dyDescent="0.25">
      <c r="A912">
        <v>0.67268898586993009</v>
      </c>
      <c r="C912">
        <f t="shared" si="169"/>
        <v>0.44735047476943574</v>
      </c>
      <c r="E912">
        <f t="shared" si="170"/>
        <v>1.1052385723775853</v>
      </c>
      <c r="G912">
        <f t="shared" si="171"/>
        <v>0.10523857237758527</v>
      </c>
      <c r="O912">
        <f t="shared" si="172"/>
        <v>0.32731101413006991</v>
      </c>
      <c r="Q912">
        <f t="shared" si="168"/>
        <v>-0.44735047476943574</v>
      </c>
      <c r="S912">
        <f t="shared" si="173"/>
        <v>0.74077287342291287</v>
      </c>
      <c r="U912">
        <f t="shared" si="174"/>
        <v>0</v>
      </c>
      <c r="W912">
        <f t="shared" si="175"/>
        <v>5.2619286188792636E-2</v>
      </c>
      <c r="AJ912">
        <f t="shared" si="176"/>
        <v>0.60523857237758527</v>
      </c>
      <c r="AK912">
        <f t="shared" si="177"/>
        <v>8.0000000000000071E-3</v>
      </c>
      <c r="AQ912">
        <f t="shared" si="178"/>
        <v>0.39340507204543046</v>
      </c>
      <c r="AR912">
        <f t="shared" si="179"/>
        <v>4.2033500332154805E-2</v>
      </c>
    </row>
    <row r="913" spans="1:44" x14ac:dyDescent="0.25">
      <c r="A913">
        <v>0.60667744987334815</v>
      </c>
      <c r="C913">
        <f t="shared" si="169"/>
        <v>0.27066967763649014</v>
      </c>
      <c r="E913">
        <f t="shared" si="170"/>
        <v>1.0212702133279914</v>
      </c>
      <c r="G913">
        <f t="shared" si="171"/>
        <v>2.1270213327991394E-2</v>
      </c>
      <c r="O913">
        <f t="shared" si="172"/>
        <v>0.39332255012665185</v>
      </c>
      <c r="Q913">
        <f t="shared" si="168"/>
        <v>-0.27066967763649014</v>
      </c>
      <c r="S913">
        <f t="shared" si="173"/>
        <v>0.80167887244062619</v>
      </c>
      <c r="U913">
        <f t="shared" si="174"/>
        <v>0</v>
      </c>
      <c r="W913">
        <f t="shared" si="175"/>
        <v>1.0635106663995697E-2</v>
      </c>
      <c r="AJ913">
        <f t="shared" si="176"/>
        <v>0.52127021332799139</v>
      </c>
      <c r="AK913">
        <f t="shared" si="177"/>
        <v>8.0000000000000071E-3</v>
      </c>
      <c r="AQ913">
        <f t="shared" si="178"/>
        <v>0.33882563866319443</v>
      </c>
      <c r="AR913">
        <f t="shared" si="179"/>
        <v>1.2644574664796959E-2</v>
      </c>
    </row>
    <row r="914" spans="1:44" x14ac:dyDescent="0.25">
      <c r="A914">
        <v>0.80336924344615013</v>
      </c>
      <c r="C914">
        <f t="shared" si="169"/>
        <v>0.85371754017318124</v>
      </c>
      <c r="E914">
        <f t="shared" si="170"/>
        <v>1.3255057578987262</v>
      </c>
      <c r="G914">
        <f t="shared" si="171"/>
        <v>0.32550575789872616</v>
      </c>
      <c r="O914">
        <f t="shared" si="172"/>
        <v>0.19663075655384987</v>
      </c>
      <c r="Q914">
        <f t="shared" si="168"/>
        <v>-0.85371754017318124</v>
      </c>
      <c r="S914">
        <f t="shared" si="173"/>
        <v>0.61767423355133855</v>
      </c>
      <c r="U914">
        <f t="shared" si="174"/>
        <v>0</v>
      </c>
      <c r="W914">
        <f t="shared" si="175"/>
        <v>0.16275287894936308</v>
      </c>
      <c r="AJ914">
        <f t="shared" si="176"/>
        <v>0.82550575789872616</v>
      </c>
      <c r="AK914">
        <f t="shared" si="177"/>
        <v>8.0000000000000071E-3</v>
      </c>
      <c r="AQ914">
        <f t="shared" si="178"/>
        <v>0.53657874263417205</v>
      </c>
      <c r="AR914">
        <f t="shared" si="179"/>
        <v>0.1191270152645541</v>
      </c>
    </row>
    <row r="915" spans="1:44" x14ac:dyDescent="0.25">
      <c r="A915">
        <v>2.7191991943113499E-2</v>
      </c>
      <c r="C915">
        <f t="shared" si="169"/>
        <v>-1.9237654983413977</v>
      </c>
      <c r="E915">
        <f t="shared" si="170"/>
        <v>0.38276498841308404</v>
      </c>
      <c r="G915">
        <f t="shared" si="171"/>
        <v>0</v>
      </c>
      <c r="O915">
        <f t="shared" si="172"/>
        <v>0.9728080080568865</v>
      </c>
      <c r="Q915">
        <f t="shared" si="168"/>
        <v>1.9237654983413972</v>
      </c>
      <c r="S915">
        <f t="shared" si="173"/>
        <v>2.1389907067320348</v>
      </c>
      <c r="U915">
        <f t="shared" si="174"/>
        <v>1.1389907067320348</v>
      </c>
      <c r="W915">
        <f t="shared" si="175"/>
        <v>0.56949535336601742</v>
      </c>
      <c r="AJ915">
        <f t="shared" si="176"/>
        <v>0</v>
      </c>
      <c r="AK915">
        <f t="shared" si="177"/>
        <v>0.50800000000000001</v>
      </c>
      <c r="AQ915">
        <f t="shared" si="178"/>
        <v>0</v>
      </c>
      <c r="AR915">
        <f t="shared" si="179"/>
        <v>0.33019999999999999</v>
      </c>
    </row>
    <row r="916" spans="1:44" x14ac:dyDescent="0.25">
      <c r="A916">
        <v>0.9838557084871975</v>
      </c>
      <c r="C916">
        <f t="shared" si="169"/>
        <v>2.1408196708655551</v>
      </c>
      <c r="E916">
        <f t="shared" si="170"/>
        <v>2.3570330886722952</v>
      </c>
      <c r="G916">
        <f t="shared" si="171"/>
        <v>1.3570330886722952</v>
      </c>
      <c r="O916">
        <f t="shared" si="172"/>
        <v>1.61442915128025E-2</v>
      </c>
      <c r="Q916">
        <f t="shared" si="168"/>
        <v>-2.1408196708655551</v>
      </c>
      <c r="S916">
        <f t="shared" si="173"/>
        <v>0.34735649533845481</v>
      </c>
      <c r="U916">
        <f t="shared" si="174"/>
        <v>0</v>
      </c>
      <c r="W916">
        <f t="shared" si="175"/>
        <v>0.67851654433614761</v>
      </c>
      <c r="AJ916">
        <f t="shared" si="176"/>
        <v>1.8570330886722952</v>
      </c>
      <c r="AK916">
        <f t="shared" si="177"/>
        <v>8.0000000000000071E-3</v>
      </c>
      <c r="AQ916">
        <f t="shared" si="178"/>
        <v>1.207071507636992</v>
      </c>
      <c r="AR916">
        <f t="shared" si="179"/>
        <v>0.48016158103530321</v>
      </c>
    </row>
    <row r="917" spans="1:44" x14ac:dyDescent="0.25">
      <c r="A917">
        <v>0.52000488296151615</v>
      </c>
      <c r="C917">
        <f t="shared" si="169"/>
        <v>5.0165838641432328E-2</v>
      </c>
      <c r="E917">
        <f t="shared" si="170"/>
        <v>0.92536673022799243</v>
      </c>
      <c r="G917">
        <f t="shared" si="171"/>
        <v>0</v>
      </c>
      <c r="O917">
        <f t="shared" si="172"/>
        <v>0.47999511703848385</v>
      </c>
      <c r="Q917">
        <f t="shared" si="168"/>
        <v>-5.0165838641432328E-2</v>
      </c>
      <c r="S917">
        <f t="shared" si="173"/>
        <v>0.88476354977259919</v>
      </c>
      <c r="U917">
        <f t="shared" si="174"/>
        <v>0</v>
      </c>
      <c r="W917">
        <f t="shared" si="175"/>
        <v>0</v>
      </c>
      <c r="AJ917">
        <f t="shared" si="176"/>
        <v>0.42536673022799243</v>
      </c>
      <c r="AK917">
        <f t="shared" si="177"/>
        <v>8.2633269772007578E-2</v>
      </c>
      <c r="AQ917">
        <f t="shared" si="178"/>
        <v>0.27648837464819509</v>
      </c>
      <c r="AR917">
        <f t="shared" si="179"/>
        <v>5.3711625351804904E-2</v>
      </c>
    </row>
    <row r="918" spans="1:44" x14ac:dyDescent="0.25">
      <c r="A918">
        <v>0.32175664540543841</v>
      </c>
      <c r="C918">
        <f t="shared" si="169"/>
        <v>-0.46279224450025458</v>
      </c>
      <c r="E918">
        <f t="shared" si="170"/>
        <v>0.73567488981884155</v>
      </c>
      <c r="G918">
        <f t="shared" si="171"/>
        <v>0</v>
      </c>
      <c r="O918">
        <f t="shared" si="172"/>
        <v>0.67824335459456164</v>
      </c>
      <c r="Q918">
        <f t="shared" si="168"/>
        <v>0.46279224450025475</v>
      </c>
      <c r="S918">
        <f t="shared" si="173"/>
        <v>1.1128975100395131</v>
      </c>
      <c r="U918">
        <f t="shared" si="174"/>
        <v>0.11289751003951309</v>
      </c>
      <c r="W918">
        <f t="shared" si="175"/>
        <v>5.6448755019756547E-2</v>
      </c>
      <c r="AJ918">
        <f t="shared" si="176"/>
        <v>0.23567488981884155</v>
      </c>
      <c r="AK918">
        <f t="shared" si="177"/>
        <v>0.27232511018115846</v>
      </c>
      <c r="AQ918">
        <f t="shared" si="178"/>
        <v>0.15318867838224701</v>
      </c>
      <c r="AR918">
        <f t="shared" si="179"/>
        <v>0.17701132161775299</v>
      </c>
    </row>
    <row r="919" spans="1:44" x14ac:dyDescent="0.25">
      <c r="A919">
        <v>0.30045472579119237</v>
      </c>
      <c r="C919">
        <f t="shared" si="169"/>
        <v>-0.52309312209691816</v>
      </c>
      <c r="E919">
        <f t="shared" si="170"/>
        <v>0.71610078846590641</v>
      </c>
      <c r="G919">
        <f t="shared" si="171"/>
        <v>0</v>
      </c>
      <c r="O919">
        <f t="shared" si="172"/>
        <v>0.69954527420880763</v>
      </c>
      <c r="Q919">
        <f t="shared" si="168"/>
        <v>0.52309312209691816</v>
      </c>
      <c r="S919">
        <f t="shared" si="173"/>
        <v>1.1433177651318305</v>
      </c>
      <c r="U919">
        <f t="shared" si="174"/>
        <v>0.14331776513183048</v>
      </c>
      <c r="W919">
        <f t="shared" si="175"/>
        <v>7.1658882565915238E-2</v>
      </c>
      <c r="AJ919">
        <f t="shared" si="176"/>
        <v>0.21610078846590641</v>
      </c>
      <c r="AK919">
        <f t="shared" si="177"/>
        <v>0.29189921153409359</v>
      </c>
      <c r="AQ919">
        <f t="shared" si="178"/>
        <v>0.14046551250283917</v>
      </c>
      <c r="AR919">
        <f t="shared" si="179"/>
        <v>0.18973448749716082</v>
      </c>
    </row>
    <row r="920" spans="1:44" x14ac:dyDescent="0.25">
      <c r="A920">
        <v>0.86831263161107208</v>
      </c>
      <c r="C920">
        <f t="shared" si="169"/>
        <v>1.1184502648440962</v>
      </c>
      <c r="E920">
        <f t="shared" si="170"/>
        <v>1.4921024480376124</v>
      </c>
      <c r="G920">
        <f t="shared" si="171"/>
        <v>0.49210244803761238</v>
      </c>
      <c r="O920">
        <f t="shared" si="172"/>
        <v>0.13168736838892792</v>
      </c>
      <c r="Q920">
        <f t="shared" si="168"/>
        <v>-1.1184502648440962</v>
      </c>
      <c r="S920">
        <f t="shared" si="173"/>
        <v>0.54870947645368617</v>
      </c>
      <c r="U920">
        <f t="shared" si="174"/>
        <v>0</v>
      </c>
      <c r="W920">
        <f t="shared" si="175"/>
        <v>0.24605122401880619</v>
      </c>
      <c r="AJ920">
        <f t="shared" si="176"/>
        <v>0.99210244803761238</v>
      </c>
      <c r="AK920">
        <f t="shared" si="177"/>
        <v>8.0000000000000071E-3</v>
      </c>
      <c r="AQ920">
        <f t="shared" si="178"/>
        <v>0.64486659122444812</v>
      </c>
      <c r="AR920">
        <f t="shared" si="179"/>
        <v>0.17743585681316426</v>
      </c>
    </row>
    <row r="921" spans="1:44" x14ac:dyDescent="0.25">
      <c r="A921">
        <v>0.18549150059511094</v>
      </c>
      <c r="C921">
        <f t="shared" si="169"/>
        <v>-0.89463356847644693</v>
      </c>
      <c r="E921">
        <f t="shared" si="170"/>
        <v>0.60647468266186411</v>
      </c>
      <c r="G921">
        <f t="shared" si="171"/>
        <v>0</v>
      </c>
      <c r="O921">
        <f t="shared" si="172"/>
        <v>0.81450849940488901</v>
      </c>
      <c r="Q921">
        <f t="shared" si="168"/>
        <v>0.89463356847644537</v>
      </c>
      <c r="S921">
        <f t="shared" si="173"/>
        <v>1.3499833982920917</v>
      </c>
      <c r="U921">
        <f t="shared" si="174"/>
        <v>0.34998339829209169</v>
      </c>
      <c r="W921">
        <f t="shared" si="175"/>
        <v>0.17499169914604584</v>
      </c>
      <c r="AJ921">
        <f t="shared" si="176"/>
        <v>0.10647468266186411</v>
      </c>
      <c r="AK921">
        <f t="shared" si="177"/>
        <v>0.4015253173381359</v>
      </c>
      <c r="AQ921">
        <f t="shared" si="178"/>
        <v>6.9208543730211666E-2</v>
      </c>
      <c r="AR921">
        <f t="shared" si="179"/>
        <v>0.26099145626978831</v>
      </c>
    </row>
    <row r="922" spans="1:44" x14ac:dyDescent="0.25">
      <c r="A922">
        <v>7.370220038453322E-2</v>
      </c>
      <c r="C922">
        <f t="shared" si="169"/>
        <v>-1.4487607775411206</v>
      </c>
      <c r="E922">
        <f t="shared" si="170"/>
        <v>0.47335695359275382</v>
      </c>
      <c r="G922">
        <f t="shared" si="171"/>
        <v>0</v>
      </c>
      <c r="O922">
        <f t="shared" si="172"/>
        <v>0.92629779961546677</v>
      </c>
      <c r="Q922">
        <f t="shared" si="168"/>
        <v>1.4487607775411209</v>
      </c>
      <c r="S922">
        <f t="shared" si="173"/>
        <v>1.7296265468667136</v>
      </c>
      <c r="U922">
        <f t="shared" si="174"/>
        <v>0.72962654686671358</v>
      </c>
      <c r="W922">
        <f t="shared" si="175"/>
        <v>0.36481327343335679</v>
      </c>
      <c r="AJ922">
        <f t="shared" si="176"/>
        <v>0</v>
      </c>
      <c r="AK922">
        <f t="shared" si="177"/>
        <v>0.50800000000000001</v>
      </c>
      <c r="AQ922">
        <f t="shared" si="178"/>
        <v>0</v>
      </c>
      <c r="AR922">
        <f t="shared" si="179"/>
        <v>0.33019999999999999</v>
      </c>
    </row>
    <row r="923" spans="1:44" x14ac:dyDescent="0.25">
      <c r="A923">
        <v>0.68419446394238104</v>
      </c>
      <c r="C923">
        <f t="shared" si="169"/>
        <v>0.47946048618234588</v>
      </c>
      <c r="E923">
        <f t="shared" si="170"/>
        <v>1.1212243388446499</v>
      </c>
      <c r="G923">
        <f t="shared" si="171"/>
        <v>0.12122433884464989</v>
      </c>
      <c r="O923">
        <f t="shared" si="172"/>
        <v>0.31580553605761896</v>
      </c>
      <c r="Q923">
        <f t="shared" si="168"/>
        <v>-0.47946048618234588</v>
      </c>
      <c r="S923">
        <f t="shared" si="173"/>
        <v>0.73021136334021397</v>
      </c>
      <c r="U923">
        <f t="shared" si="174"/>
        <v>0</v>
      </c>
      <c r="W923">
        <f t="shared" si="175"/>
        <v>6.0612169422324946E-2</v>
      </c>
      <c r="AJ923">
        <f t="shared" si="176"/>
        <v>0.62122433884464989</v>
      </c>
      <c r="AK923">
        <f t="shared" si="177"/>
        <v>8.0000000000000071E-3</v>
      </c>
      <c r="AQ923">
        <f t="shared" si="178"/>
        <v>0.40379582024902244</v>
      </c>
      <c r="AR923">
        <f t="shared" si="179"/>
        <v>4.7628518595627445E-2</v>
      </c>
    </row>
    <row r="924" spans="1:44" x14ac:dyDescent="0.25">
      <c r="A924">
        <v>0.14410840174565875</v>
      </c>
      <c r="C924">
        <f t="shared" si="169"/>
        <v>-1.0620415928701297</v>
      </c>
      <c r="E924">
        <f t="shared" si="170"/>
        <v>0.5627276929631041</v>
      </c>
      <c r="G924">
        <f t="shared" si="171"/>
        <v>0</v>
      </c>
      <c r="O924">
        <f t="shared" si="172"/>
        <v>0.85589159825434125</v>
      </c>
      <c r="Q924">
        <f t="shared" si="168"/>
        <v>1.0620415928701297</v>
      </c>
      <c r="S924">
        <f t="shared" si="173"/>
        <v>1.4549324003708894</v>
      </c>
      <c r="U924">
        <f t="shared" si="174"/>
        <v>0.45493240037088944</v>
      </c>
      <c r="W924">
        <f t="shared" si="175"/>
        <v>0.22746620018544472</v>
      </c>
      <c r="AJ924">
        <f t="shared" si="176"/>
        <v>6.2727692963104098E-2</v>
      </c>
      <c r="AK924">
        <f t="shared" si="177"/>
        <v>0.44527230703689591</v>
      </c>
      <c r="AQ924">
        <f t="shared" si="178"/>
        <v>4.0773000426017662E-2</v>
      </c>
      <c r="AR924">
        <f t="shared" si="179"/>
        <v>0.28942699957398232</v>
      </c>
    </row>
    <row r="925" spans="1:44" x14ac:dyDescent="0.25">
      <c r="A925">
        <v>4.0131839960936305E-2</v>
      </c>
      <c r="C925">
        <f t="shared" si="169"/>
        <v>-1.749158184534503</v>
      </c>
      <c r="E925">
        <f t="shared" si="170"/>
        <v>0.41385180805123012</v>
      </c>
      <c r="G925">
        <f t="shared" si="171"/>
        <v>0</v>
      </c>
      <c r="O925">
        <f t="shared" si="172"/>
        <v>0.95986816003906372</v>
      </c>
      <c r="Q925">
        <f t="shared" si="168"/>
        <v>1.749158184534503</v>
      </c>
      <c r="S925">
        <f t="shared" si="173"/>
        <v>1.9783186569445468</v>
      </c>
      <c r="U925">
        <f t="shared" si="174"/>
        <v>0.97831865694454678</v>
      </c>
      <c r="W925">
        <f t="shared" si="175"/>
        <v>0.48915932847227339</v>
      </c>
      <c r="AJ925">
        <f t="shared" si="176"/>
        <v>0</v>
      </c>
      <c r="AK925">
        <f t="shared" si="177"/>
        <v>0.50800000000000001</v>
      </c>
      <c r="AQ925">
        <f t="shared" si="178"/>
        <v>0</v>
      </c>
      <c r="AR925">
        <f t="shared" si="179"/>
        <v>0.33019999999999999</v>
      </c>
    </row>
    <row r="926" spans="1:44" x14ac:dyDescent="0.25">
      <c r="A926">
        <v>0.5748466444898831</v>
      </c>
      <c r="C926">
        <f t="shared" si="169"/>
        <v>0.18872709937513796</v>
      </c>
      <c r="E926">
        <f t="shared" si="170"/>
        <v>0.98452235390003506</v>
      </c>
      <c r="G926">
        <f t="shared" si="171"/>
        <v>0</v>
      </c>
      <c r="O926">
        <f t="shared" si="172"/>
        <v>0.4251533555101169</v>
      </c>
      <c r="Q926">
        <f t="shared" si="168"/>
        <v>-0.18872709937513796</v>
      </c>
      <c r="S926">
        <f t="shared" si="173"/>
        <v>0.83160199444401128</v>
      </c>
      <c r="U926">
        <f t="shared" si="174"/>
        <v>0</v>
      </c>
      <c r="W926">
        <f t="shared" si="175"/>
        <v>0</v>
      </c>
      <c r="AJ926">
        <f t="shared" si="176"/>
        <v>0.48452235390003506</v>
      </c>
      <c r="AK926">
        <f t="shared" si="177"/>
        <v>2.3477646099964944E-2</v>
      </c>
      <c r="AQ926">
        <f t="shared" si="178"/>
        <v>0.31493953003502279</v>
      </c>
      <c r="AR926">
        <f t="shared" si="179"/>
        <v>1.5260469964977208E-2</v>
      </c>
    </row>
    <row r="927" spans="1:44" x14ac:dyDescent="0.25">
      <c r="A927">
        <v>0.65153965880306408</v>
      </c>
      <c r="C927">
        <f t="shared" si="169"/>
        <v>0.3894805682774638</v>
      </c>
      <c r="E927">
        <f t="shared" si="170"/>
        <v>1.0770017308938418</v>
      </c>
      <c r="G927">
        <f t="shared" si="171"/>
        <v>7.7001730893841769E-2</v>
      </c>
      <c r="O927">
        <f t="shared" si="172"/>
        <v>0.34846034119693592</v>
      </c>
      <c r="Q927">
        <f t="shared" si="168"/>
        <v>-0.3894805682774638</v>
      </c>
      <c r="S927">
        <f t="shared" si="173"/>
        <v>0.76019446356737819</v>
      </c>
      <c r="U927">
        <f t="shared" si="174"/>
        <v>0</v>
      </c>
      <c r="W927">
        <f t="shared" si="175"/>
        <v>3.8500865446920884E-2</v>
      </c>
      <c r="AJ927">
        <f t="shared" si="176"/>
        <v>0.57700173089384177</v>
      </c>
      <c r="AK927">
        <f t="shared" si="177"/>
        <v>8.0000000000000071E-3</v>
      </c>
      <c r="AQ927">
        <f t="shared" si="178"/>
        <v>0.37505112508099714</v>
      </c>
      <c r="AR927">
        <f t="shared" si="179"/>
        <v>3.2150605812844624E-2</v>
      </c>
    </row>
    <row r="928" spans="1:44" x14ac:dyDescent="0.25">
      <c r="A928">
        <v>0.8316293832209235</v>
      </c>
      <c r="C928">
        <f t="shared" si="169"/>
        <v>0.96062404633183662</v>
      </c>
      <c r="E928">
        <f t="shared" si="170"/>
        <v>1.3904176000098092</v>
      </c>
      <c r="G928">
        <f t="shared" si="171"/>
        <v>0.39041760000980918</v>
      </c>
      <c r="O928">
        <f t="shared" si="172"/>
        <v>0.1683706167790765</v>
      </c>
      <c r="Q928">
        <f t="shared" si="168"/>
        <v>-0.96062404633183662</v>
      </c>
      <c r="S928">
        <f t="shared" si="173"/>
        <v>0.58883802468568136</v>
      </c>
      <c r="U928">
        <f t="shared" si="174"/>
        <v>0</v>
      </c>
      <c r="W928">
        <f t="shared" si="175"/>
        <v>0.19520880000490459</v>
      </c>
      <c r="AJ928">
        <f t="shared" si="176"/>
        <v>0.89041760000980918</v>
      </c>
      <c r="AK928">
        <f t="shared" si="177"/>
        <v>8.0000000000000071E-3</v>
      </c>
      <c r="AQ928">
        <f t="shared" si="178"/>
        <v>0.57877144000637604</v>
      </c>
      <c r="AR928">
        <f t="shared" si="179"/>
        <v>0.14184616000343314</v>
      </c>
    </row>
    <row r="929" spans="1:44" x14ac:dyDescent="0.25">
      <c r="A929">
        <v>0.20310068056276132</v>
      </c>
      <c r="C929">
        <f t="shared" si="169"/>
        <v>-0.8305969450580214</v>
      </c>
      <c r="E929">
        <f t="shared" si="170"/>
        <v>0.62409402166954853</v>
      </c>
      <c r="G929">
        <f t="shared" si="171"/>
        <v>0</v>
      </c>
      <c r="O929">
        <f t="shared" si="172"/>
        <v>0.79689931943723868</v>
      </c>
      <c r="Q929">
        <f t="shared" si="168"/>
        <v>0.8305969450580214</v>
      </c>
      <c r="S929">
        <f t="shared" si="173"/>
        <v>1.3118708474209539</v>
      </c>
      <c r="U929">
        <f t="shared" si="174"/>
        <v>0.31187084742095394</v>
      </c>
      <c r="W929">
        <f t="shared" si="175"/>
        <v>0.15593542371047697</v>
      </c>
      <c r="AJ929">
        <f t="shared" si="176"/>
        <v>0.12409402166954853</v>
      </c>
      <c r="AK929">
        <f t="shared" si="177"/>
        <v>0.38390597833045148</v>
      </c>
      <c r="AQ929">
        <f t="shared" si="178"/>
        <v>8.0661114085206542E-2</v>
      </c>
      <c r="AR929">
        <f t="shared" si="179"/>
        <v>0.24953888591479345</v>
      </c>
    </row>
    <row r="930" spans="1:44" x14ac:dyDescent="0.25">
      <c r="A930">
        <v>0.42719809564500871</v>
      </c>
      <c r="C930">
        <f t="shared" si="169"/>
        <v>-0.18351214368455157</v>
      </c>
      <c r="E930">
        <f t="shared" si="170"/>
        <v>0.83354371921859793</v>
      </c>
      <c r="G930">
        <f t="shared" si="171"/>
        <v>0</v>
      </c>
      <c r="O930">
        <f t="shared" si="172"/>
        <v>0.57280190435499123</v>
      </c>
      <c r="Q930">
        <f t="shared" si="168"/>
        <v>0.18351214368455149</v>
      </c>
      <c r="S930">
        <f t="shared" si="173"/>
        <v>0.98222892717072774</v>
      </c>
      <c r="U930">
        <f t="shared" si="174"/>
        <v>0</v>
      </c>
      <c r="W930">
        <f t="shared" si="175"/>
        <v>0</v>
      </c>
      <c r="AJ930">
        <f t="shared" si="176"/>
        <v>0.33354371921859793</v>
      </c>
      <c r="AK930">
        <f t="shared" si="177"/>
        <v>0.17445628078140207</v>
      </c>
      <c r="AQ930">
        <f t="shared" si="178"/>
        <v>0.21680341749208867</v>
      </c>
      <c r="AR930">
        <f t="shared" si="179"/>
        <v>0.11339658250791132</v>
      </c>
    </row>
    <row r="931" spans="1:44" x14ac:dyDescent="0.25">
      <c r="A931">
        <v>1.8066957609790338E-2</v>
      </c>
      <c r="C931">
        <f t="shared" si="169"/>
        <v>-2.0954172747213784</v>
      </c>
      <c r="E931">
        <f t="shared" si="170"/>
        <v>0.35448150958820895</v>
      </c>
      <c r="G931">
        <f t="shared" si="171"/>
        <v>0</v>
      </c>
      <c r="O931">
        <f t="shared" si="172"/>
        <v>0.98193304239020962</v>
      </c>
      <c r="Q931">
        <f t="shared" si="168"/>
        <v>2.0954172747213771</v>
      </c>
      <c r="S931">
        <f t="shared" si="173"/>
        <v>2.3096571497595955</v>
      </c>
      <c r="U931">
        <f t="shared" si="174"/>
        <v>1.3096571497595955</v>
      </c>
      <c r="W931">
        <f t="shared" si="175"/>
        <v>0.65482857487979773</v>
      </c>
      <c r="AJ931">
        <f t="shared" si="176"/>
        <v>0</v>
      </c>
      <c r="AK931">
        <f t="shared" si="177"/>
        <v>0.50800000000000001</v>
      </c>
      <c r="AQ931">
        <f t="shared" si="178"/>
        <v>0</v>
      </c>
      <c r="AR931">
        <f t="shared" si="179"/>
        <v>0.33019999999999999</v>
      </c>
    </row>
    <row r="932" spans="1:44" x14ac:dyDescent="0.25">
      <c r="A932">
        <v>0.11938840907010102</v>
      </c>
      <c r="C932">
        <f t="shared" si="169"/>
        <v>-1.1780496373112275</v>
      </c>
      <c r="E932">
        <f t="shared" si="170"/>
        <v>0.53427755241221619</v>
      </c>
      <c r="G932">
        <f t="shared" si="171"/>
        <v>0</v>
      </c>
      <c r="O932">
        <f t="shared" si="172"/>
        <v>0.88061159092989894</v>
      </c>
      <c r="Q932">
        <f t="shared" si="168"/>
        <v>1.1780496373112268</v>
      </c>
      <c r="S932">
        <f t="shared" si="173"/>
        <v>1.5324071718556846</v>
      </c>
      <c r="U932">
        <f t="shared" si="174"/>
        <v>0.53240717185568465</v>
      </c>
      <c r="W932">
        <f t="shared" si="175"/>
        <v>0.26620358592784232</v>
      </c>
      <c r="AJ932">
        <f t="shared" si="176"/>
        <v>3.4277552412216195E-2</v>
      </c>
      <c r="AK932">
        <f t="shared" si="177"/>
        <v>0.47372244758778381</v>
      </c>
      <c r="AQ932">
        <f t="shared" si="178"/>
        <v>2.2280409067940526E-2</v>
      </c>
      <c r="AR932">
        <f t="shared" si="179"/>
        <v>0.30791959093205945</v>
      </c>
    </row>
    <row r="933" spans="1:44" x14ac:dyDescent="0.25">
      <c r="A933">
        <v>0.70284127323221535</v>
      </c>
      <c r="C933">
        <f t="shared" si="169"/>
        <v>0.53258996014458326</v>
      </c>
      <c r="E933">
        <f t="shared" si="170"/>
        <v>1.1481838934527606</v>
      </c>
      <c r="G933">
        <f t="shared" si="171"/>
        <v>0.14818389345276062</v>
      </c>
      <c r="O933">
        <f t="shared" si="172"/>
        <v>0.29715872676778465</v>
      </c>
      <c r="Q933">
        <f t="shared" si="168"/>
        <v>-0.53258996014458326</v>
      </c>
      <c r="S933">
        <f t="shared" si="173"/>
        <v>0.71306587537640509</v>
      </c>
      <c r="U933">
        <f t="shared" si="174"/>
        <v>0</v>
      </c>
      <c r="W933">
        <f t="shared" si="175"/>
        <v>7.4091946726380309E-2</v>
      </c>
      <c r="AJ933">
        <f t="shared" si="176"/>
        <v>0.64818389345276062</v>
      </c>
      <c r="AK933">
        <f t="shared" si="177"/>
        <v>8.0000000000000071E-3</v>
      </c>
      <c r="AQ933">
        <f t="shared" si="178"/>
        <v>0.4213195307442944</v>
      </c>
      <c r="AR933">
        <f t="shared" si="179"/>
        <v>5.706436270846621E-2</v>
      </c>
    </row>
    <row r="934" spans="1:44" x14ac:dyDescent="0.25">
      <c r="A934">
        <v>0.26261177404095581</v>
      </c>
      <c r="C934">
        <f t="shared" si="169"/>
        <v>-0.63531414799260955</v>
      </c>
      <c r="E934">
        <f t="shared" si="170"/>
        <v>0.68104893054327031</v>
      </c>
      <c r="G934">
        <f t="shared" si="171"/>
        <v>0</v>
      </c>
      <c r="O934">
        <f t="shared" si="172"/>
        <v>0.73738822595904419</v>
      </c>
      <c r="Q934">
        <f t="shared" si="168"/>
        <v>0.63531414799260955</v>
      </c>
      <c r="S934">
        <f t="shared" si="173"/>
        <v>1.2021614253543915</v>
      </c>
      <c r="U934">
        <f t="shared" si="174"/>
        <v>0.20216142535439152</v>
      </c>
      <c r="W934">
        <f t="shared" si="175"/>
        <v>0.10108071267719576</v>
      </c>
      <c r="AJ934">
        <f t="shared" si="176"/>
        <v>0.18104893054327031</v>
      </c>
      <c r="AK934">
        <f t="shared" si="177"/>
        <v>0.32695106945672969</v>
      </c>
      <c r="AQ934">
        <f t="shared" si="178"/>
        <v>0.11768180485312571</v>
      </c>
      <c r="AR934">
        <f t="shared" si="179"/>
        <v>0.21251819514687428</v>
      </c>
    </row>
    <row r="935" spans="1:44" x14ac:dyDescent="0.25">
      <c r="A935">
        <v>0.23630481887264626</v>
      </c>
      <c r="C935">
        <f t="shared" si="169"/>
        <v>-0.7182394818542075</v>
      </c>
      <c r="E935">
        <f t="shared" si="170"/>
        <v>0.65625459636895223</v>
      </c>
      <c r="G935">
        <f t="shared" si="171"/>
        <v>0</v>
      </c>
      <c r="O935">
        <f t="shared" si="172"/>
        <v>0.76369518112735379</v>
      </c>
      <c r="Q935">
        <f t="shared" si="168"/>
        <v>0.71823948185420716</v>
      </c>
      <c r="S935">
        <f t="shared" si="173"/>
        <v>1.2475809809302789</v>
      </c>
      <c r="U935">
        <f t="shared" si="174"/>
        <v>0.24758098093027892</v>
      </c>
      <c r="W935">
        <f t="shared" si="175"/>
        <v>0.12379049046513946</v>
      </c>
      <c r="AJ935">
        <f t="shared" si="176"/>
        <v>0.15625459636895223</v>
      </c>
      <c r="AK935">
        <f t="shared" si="177"/>
        <v>0.35174540363104778</v>
      </c>
      <c r="AQ935">
        <f t="shared" si="178"/>
        <v>0.10156548763981894</v>
      </c>
      <c r="AR935">
        <f t="shared" si="179"/>
        <v>0.22863451236018106</v>
      </c>
    </row>
    <row r="936" spans="1:44" x14ac:dyDescent="0.25">
      <c r="A936">
        <v>0.10559404278695028</v>
      </c>
      <c r="C936">
        <f t="shared" si="169"/>
        <v>-1.2503051836335368</v>
      </c>
      <c r="E936">
        <f t="shared" si="170"/>
        <v>0.51728904645797724</v>
      </c>
      <c r="G936">
        <f t="shared" si="171"/>
        <v>0</v>
      </c>
      <c r="O936">
        <f t="shared" si="172"/>
        <v>0.89440595721304972</v>
      </c>
      <c r="Q936">
        <f t="shared" si="168"/>
        <v>1.2503051836335368</v>
      </c>
      <c r="S936">
        <f t="shared" si="173"/>
        <v>1.5827335967851246</v>
      </c>
      <c r="U936">
        <f t="shared" si="174"/>
        <v>0.5827335967851246</v>
      </c>
      <c r="W936">
        <f t="shared" si="175"/>
        <v>0.2913667983925623</v>
      </c>
      <c r="AJ936">
        <f t="shared" si="176"/>
        <v>1.7289046457977242E-2</v>
      </c>
      <c r="AK936">
        <f t="shared" si="177"/>
        <v>0.49071095354202277</v>
      </c>
      <c r="AQ936">
        <f t="shared" si="178"/>
        <v>1.1237880197685207E-2</v>
      </c>
      <c r="AR936">
        <f t="shared" si="179"/>
        <v>0.31896211980231481</v>
      </c>
    </row>
    <row r="937" spans="1:44" x14ac:dyDescent="0.25">
      <c r="A937">
        <v>0.37815485091708123</v>
      </c>
      <c r="C937">
        <f t="shared" si="169"/>
        <v>-0.3103304181724979</v>
      </c>
      <c r="E937">
        <f t="shared" si="170"/>
        <v>0.7875849964520949</v>
      </c>
      <c r="G937">
        <f t="shared" si="171"/>
        <v>0</v>
      </c>
      <c r="O937">
        <f t="shared" si="172"/>
        <v>0.62184514908291877</v>
      </c>
      <c r="Q937">
        <f t="shared" si="168"/>
        <v>0.3103304181724979</v>
      </c>
      <c r="S937">
        <f t="shared" si="173"/>
        <v>1.0395458988759207</v>
      </c>
      <c r="U937">
        <f t="shared" si="174"/>
        <v>3.9545898875920749E-2</v>
      </c>
      <c r="W937">
        <f t="shared" si="175"/>
        <v>1.9772949437960374E-2</v>
      </c>
      <c r="AJ937">
        <f t="shared" si="176"/>
        <v>0.2875849964520949</v>
      </c>
      <c r="AK937">
        <f t="shared" si="177"/>
        <v>0.22041500354790511</v>
      </c>
      <c r="AQ937">
        <f t="shared" si="178"/>
        <v>0.18693024769386168</v>
      </c>
      <c r="AR937">
        <f t="shared" si="179"/>
        <v>0.14326975230613831</v>
      </c>
    </row>
    <row r="938" spans="1:44" x14ac:dyDescent="0.25">
      <c r="A938">
        <v>0.6649372844630268</v>
      </c>
      <c r="C938">
        <f t="shared" si="169"/>
        <v>0.42597586714620272</v>
      </c>
      <c r="E938">
        <f t="shared" si="170"/>
        <v>1.0947239150930683</v>
      </c>
      <c r="G938">
        <f t="shared" si="171"/>
        <v>9.4723915093068323E-2</v>
      </c>
      <c r="O938">
        <f t="shared" si="172"/>
        <v>0.3350627155369732</v>
      </c>
      <c r="Q938">
        <f t="shared" si="168"/>
        <v>-0.42597586714620272</v>
      </c>
      <c r="S938">
        <f t="shared" si="173"/>
        <v>0.74788788459817024</v>
      </c>
      <c r="U938">
        <f t="shared" si="174"/>
        <v>0</v>
      </c>
      <c r="W938">
        <f t="shared" si="175"/>
        <v>4.7361957546534161E-2</v>
      </c>
      <c r="AJ938">
        <f t="shared" si="176"/>
        <v>0.59472391509306832</v>
      </c>
      <c r="AK938">
        <f t="shared" si="177"/>
        <v>8.0000000000000071E-3</v>
      </c>
      <c r="AQ938">
        <f t="shared" si="178"/>
        <v>0.38657054481049441</v>
      </c>
      <c r="AR938">
        <f t="shared" si="179"/>
        <v>3.8353370282573906E-2</v>
      </c>
    </row>
    <row r="939" spans="1:44" x14ac:dyDescent="0.25">
      <c r="A939">
        <v>0.75460066530350656</v>
      </c>
      <c r="C939">
        <f t="shared" si="169"/>
        <v>0.68903908885834553</v>
      </c>
      <c r="E939">
        <f t="shared" si="170"/>
        <v>1.2313949695853588</v>
      </c>
      <c r="G939">
        <f t="shared" si="171"/>
        <v>0.23139496958535877</v>
      </c>
      <c r="O939">
        <f t="shared" si="172"/>
        <v>0.24539933469649344</v>
      </c>
      <c r="Q939">
        <f t="shared" si="168"/>
        <v>-0.68903908885834553</v>
      </c>
      <c r="S939">
        <f t="shared" si="173"/>
        <v>0.66488070302387925</v>
      </c>
      <c r="U939">
        <f t="shared" si="174"/>
        <v>0</v>
      </c>
      <c r="W939">
        <f t="shared" si="175"/>
        <v>0.11569748479267938</v>
      </c>
      <c r="AJ939">
        <f t="shared" si="176"/>
        <v>0.73139496958535877</v>
      </c>
      <c r="AK939">
        <f t="shared" si="177"/>
        <v>8.0000000000000071E-3</v>
      </c>
      <c r="AQ939">
        <f t="shared" si="178"/>
        <v>0.47540673023048319</v>
      </c>
      <c r="AR939">
        <f t="shared" si="179"/>
        <v>8.6188239354875573E-2</v>
      </c>
    </row>
    <row r="940" spans="1:44" x14ac:dyDescent="0.25">
      <c r="A940">
        <v>0.34601886043885616</v>
      </c>
      <c r="C940">
        <f t="shared" si="169"/>
        <v>-0.39609123939650975</v>
      </c>
      <c r="E940">
        <f t="shared" si="170"/>
        <v>0.75795035719126924</v>
      </c>
      <c r="G940">
        <f t="shared" si="171"/>
        <v>0</v>
      </c>
      <c r="O940">
        <f t="shared" si="172"/>
        <v>0.6539811395611439</v>
      </c>
      <c r="Q940">
        <f t="shared" si="168"/>
        <v>0.39609123939650992</v>
      </c>
      <c r="S940">
        <f t="shared" si="173"/>
        <v>1.0801904706687468</v>
      </c>
      <c r="U940">
        <f t="shared" si="174"/>
        <v>8.0190470668746849E-2</v>
      </c>
      <c r="W940">
        <f t="shared" si="175"/>
        <v>4.0095235334373425E-2</v>
      </c>
      <c r="AJ940">
        <f t="shared" si="176"/>
        <v>0.25795035719126924</v>
      </c>
      <c r="AK940">
        <f t="shared" si="177"/>
        <v>0.25004964280873077</v>
      </c>
      <c r="AQ940">
        <f t="shared" si="178"/>
        <v>0.16766773217432501</v>
      </c>
      <c r="AR940">
        <f t="shared" si="179"/>
        <v>0.16253226782567498</v>
      </c>
    </row>
    <row r="941" spans="1:44" x14ac:dyDescent="0.25">
      <c r="A941">
        <v>0.35917233802301096</v>
      </c>
      <c r="C941">
        <f t="shared" si="169"/>
        <v>-0.36067197657165084</v>
      </c>
      <c r="E941">
        <f t="shared" si="170"/>
        <v>0.77005186332225428</v>
      </c>
      <c r="G941">
        <f t="shared" si="171"/>
        <v>0</v>
      </c>
      <c r="O941">
        <f t="shared" si="172"/>
        <v>0.64082766197698904</v>
      </c>
      <c r="Q941">
        <f t="shared" si="168"/>
        <v>0.36067197657165084</v>
      </c>
      <c r="S941">
        <f t="shared" si="173"/>
        <v>1.0632150794956992</v>
      </c>
      <c r="U941">
        <f t="shared" si="174"/>
        <v>6.3215079495699156E-2</v>
      </c>
      <c r="W941">
        <f t="shared" si="175"/>
        <v>3.1607539747849578E-2</v>
      </c>
      <c r="AJ941">
        <f t="shared" si="176"/>
        <v>0.27005186332225428</v>
      </c>
      <c r="AK941">
        <f t="shared" si="177"/>
        <v>0.23794813667774573</v>
      </c>
      <c r="AQ941">
        <f t="shared" si="178"/>
        <v>0.17553371115946528</v>
      </c>
      <c r="AR941">
        <f t="shared" si="179"/>
        <v>0.15466628884053471</v>
      </c>
    </row>
    <row r="942" spans="1:44" x14ac:dyDescent="0.25">
      <c r="A942">
        <v>0.35151219214453566</v>
      </c>
      <c r="C942">
        <f t="shared" si="169"/>
        <v>-0.38124105977021067</v>
      </c>
      <c r="E942">
        <f t="shared" si="170"/>
        <v>0.76300081076852622</v>
      </c>
      <c r="G942">
        <f t="shared" si="171"/>
        <v>0</v>
      </c>
      <c r="O942">
        <f t="shared" si="172"/>
        <v>0.64848780785546434</v>
      </c>
      <c r="Q942">
        <f t="shared" si="168"/>
        <v>0.38124105977021067</v>
      </c>
      <c r="S942">
        <f t="shared" si="173"/>
        <v>1.0730404758722629</v>
      </c>
      <c r="U942">
        <f t="shared" si="174"/>
        <v>7.3040475872262922E-2</v>
      </c>
      <c r="W942">
        <f t="shared" si="175"/>
        <v>3.6520237936131461E-2</v>
      </c>
      <c r="AJ942">
        <f t="shared" si="176"/>
        <v>0.26300081076852622</v>
      </c>
      <c r="AK942">
        <f t="shared" si="177"/>
        <v>0.24499918923147379</v>
      </c>
      <c r="AQ942">
        <f t="shared" si="178"/>
        <v>0.17095052699954205</v>
      </c>
      <c r="AR942">
        <f t="shared" si="179"/>
        <v>0.15924947300045794</v>
      </c>
    </row>
    <row r="943" spans="1:44" x14ac:dyDescent="0.25">
      <c r="A943">
        <v>0.5969420453505051</v>
      </c>
      <c r="C943">
        <f t="shared" si="169"/>
        <v>0.24543980773754917</v>
      </c>
      <c r="E943">
        <f t="shared" si="170"/>
        <v>1.0098118424529439</v>
      </c>
      <c r="G943">
        <f t="shared" si="171"/>
        <v>9.8118424529438641E-3</v>
      </c>
      <c r="O943">
        <f t="shared" si="172"/>
        <v>0.4030579546494949</v>
      </c>
      <c r="Q943">
        <f t="shared" si="168"/>
        <v>-0.24543980773754917</v>
      </c>
      <c r="S943">
        <f t="shared" si="173"/>
        <v>0.81077555110583266</v>
      </c>
      <c r="U943">
        <f t="shared" si="174"/>
        <v>0</v>
      </c>
      <c r="W943">
        <f t="shared" si="175"/>
        <v>4.9059212264719321E-3</v>
      </c>
      <c r="AJ943">
        <f t="shared" si="176"/>
        <v>0.50981184245294386</v>
      </c>
      <c r="AK943">
        <f t="shared" si="177"/>
        <v>8.0000000000000071E-3</v>
      </c>
      <c r="AQ943">
        <f t="shared" si="178"/>
        <v>0.33137769759441355</v>
      </c>
      <c r="AR943">
        <f t="shared" si="179"/>
        <v>8.6341448585303127E-3</v>
      </c>
    </row>
    <row r="944" spans="1:44" x14ac:dyDescent="0.25">
      <c r="A944">
        <v>0.7397686696981719</v>
      </c>
      <c r="C944">
        <f t="shared" si="169"/>
        <v>0.64263239038134112</v>
      </c>
      <c r="E944">
        <f t="shared" si="170"/>
        <v>1.2061023257008854</v>
      </c>
      <c r="G944">
        <f t="shared" si="171"/>
        <v>0.20610232570088538</v>
      </c>
      <c r="O944">
        <f t="shared" si="172"/>
        <v>0.2602313303018281</v>
      </c>
      <c r="Q944">
        <f t="shared" si="168"/>
        <v>-0.64263239038134112</v>
      </c>
      <c r="S944">
        <f t="shared" si="173"/>
        <v>0.67882362518636574</v>
      </c>
      <c r="U944">
        <f t="shared" si="174"/>
        <v>0</v>
      </c>
      <c r="W944">
        <f t="shared" si="175"/>
        <v>0.10305116285044269</v>
      </c>
      <c r="AJ944">
        <f t="shared" si="176"/>
        <v>0.70610232570088538</v>
      </c>
      <c r="AK944">
        <f t="shared" si="177"/>
        <v>8.0000000000000071E-3</v>
      </c>
      <c r="AQ944">
        <f t="shared" si="178"/>
        <v>0.45896651170557551</v>
      </c>
      <c r="AR944">
        <f t="shared" si="179"/>
        <v>7.7335813995309866E-2</v>
      </c>
    </row>
    <row r="945" spans="1:44" x14ac:dyDescent="0.25">
      <c r="A945">
        <v>0.5348673970763268</v>
      </c>
      <c r="C945">
        <f t="shared" si="169"/>
        <v>8.7511171599659876E-2</v>
      </c>
      <c r="E945">
        <f t="shared" si="170"/>
        <v>0.94095137517004657</v>
      </c>
      <c r="G945">
        <f t="shared" si="171"/>
        <v>0</v>
      </c>
      <c r="O945">
        <f t="shared" si="172"/>
        <v>0.4651326029236732</v>
      </c>
      <c r="Q945">
        <f t="shared" si="168"/>
        <v>-8.7511171599659876E-2</v>
      </c>
      <c r="S945">
        <f t="shared" si="173"/>
        <v>0.87010952391670893</v>
      </c>
      <c r="U945">
        <f t="shared" si="174"/>
        <v>0</v>
      </c>
      <c r="W945">
        <f t="shared" si="175"/>
        <v>0</v>
      </c>
      <c r="AJ945">
        <f t="shared" si="176"/>
        <v>0.44095137517004657</v>
      </c>
      <c r="AK945">
        <f t="shared" si="177"/>
        <v>6.704862482995344E-2</v>
      </c>
      <c r="AQ945">
        <f t="shared" si="178"/>
        <v>0.28661839386053029</v>
      </c>
      <c r="AR945">
        <f t="shared" si="179"/>
        <v>4.3581606139469709E-2</v>
      </c>
    </row>
    <row r="946" spans="1:44" x14ac:dyDescent="0.25">
      <c r="A946">
        <v>0.39619129001739556</v>
      </c>
      <c r="C946">
        <f t="shared" si="169"/>
        <v>-0.26321797121823509</v>
      </c>
      <c r="E946">
        <f t="shared" si="170"/>
        <v>0.8043549273321704</v>
      </c>
      <c r="G946">
        <f t="shared" si="171"/>
        <v>0</v>
      </c>
      <c r="O946">
        <f t="shared" si="172"/>
        <v>0.60380870998260439</v>
      </c>
      <c r="Q946">
        <f t="shared" si="168"/>
        <v>0.26321797121823493</v>
      </c>
      <c r="S946">
        <f t="shared" si="173"/>
        <v>1.0178724904358976</v>
      </c>
      <c r="U946">
        <f t="shared" si="174"/>
        <v>1.7872490435897559E-2</v>
      </c>
      <c r="W946">
        <f t="shared" si="175"/>
        <v>8.9362452179487795E-3</v>
      </c>
      <c r="AJ946">
        <f t="shared" si="176"/>
        <v>0.3043549273321704</v>
      </c>
      <c r="AK946">
        <f t="shared" si="177"/>
        <v>0.20364507266782961</v>
      </c>
      <c r="AQ946">
        <f t="shared" si="178"/>
        <v>0.19783070276591078</v>
      </c>
      <c r="AR946">
        <f t="shared" si="179"/>
        <v>0.13236929723408922</v>
      </c>
    </row>
    <row r="947" spans="1:44" x14ac:dyDescent="0.25">
      <c r="A947">
        <v>0.81963560899685661</v>
      </c>
      <c r="C947">
        <f t="shared" si="169"/>
        <v>0.91397728413368939</v>
      </c>
      <c r="E947">
        <f t="shared" si="170"/>
        <v>1.3617124572893589</v>
      </c>
      <c r="G947">
        <f t="shared" si="171"/>
        <v>0.36171245728935886</v>
      </c>
      <c r="O947">
        <f t="shared" si="172"/>
        <v>0.18036439100314339</v>
      </c>
      <c r="Q947">
        <f t="shared" si="168"/>
        <v>-0.91397728413368939</v>
      </c>
      <c r="S947">
        <f t="shared" si="173"/>
        <v>0.60125083580990157</v>
      </c>
      <c r="U947">
        <f t="shared" si="174"/>
        <v>0</v>
      </c>
      <c r="W947">
        <f t="shared" si="175"/>
        <v>0.18085622864467943</v>
      </c>
      <c r="AJ947">
        <f t="shared" si="176"/>
        <v>0.86171245728935886</v>
      </c>
      <c r="AK947">
        <f t="shared" si="177"/>
        <v>8.0000000000000071E-3</v>
      </c>
      <c r="AQ947">
        <f t="shared" si="178"/>
        <v>0.56011309723808322</v>
      </c>
      <c r="AR947">
        <f t="shared" si="179"/>
        <v>0.13179936005127563</v>
      </c>
    </row>
    <row r="948" spans="1:44" x14ac:dyDescent="0.25">
      <c r="A948">
        <v>0.78441724906155585</v>
      </c>
      <c r="C948">
        <f t="shared" si="169"/>
        <v>0.7871987961095519</v>
      </c>
      <c r="E948">
        <f t="shared" si="170"/>
        <v>1.2866552271864726</v>
      </c>
      <c r="G948">
        <f t="shared" si="171"/>
        <v>0.28665522718647263</v>
      </c>
      <c r="O948">
        <f t="shared" si="172"/>
        <v>0.21558275093844415</v>
      </c>
      <c r="Q948">
        <f t="shared" si="168"/>
        <v>-0.7871987961095519</v>
      </c>
      <c r="S948">
        <f t="shared" si="173"/>
        <v>0.63632489557307381</v>
      </c>
      <c r="U948">
        <f t="shared" si="174"/>
        <v>0</v>
      </c>
      <c r="W948">
        <f t="shared" si="175"/>
        <v>0.14332761359323631</v>
      </c>
      <c r="AJ948">
        <f t="shared" si="176"/>
        <v>0.78665522718647263</v>
      </c>
      <c r="AK948">
        <f t="shared" si="177"/>
        <v>8.0000000000000071E-3</v>
      </c>
      <c r="AQ948">
        <f t="shared" si="178"/>
        <v>0.51132589767120717</v>
      </c>
      <c r="AR948">
        <f t="shared" si="179"/>
        <v>0.10552932951526545</v>
      </c>
    </row>
    <row r="949" spans="1:44" x14ac:dyDescent="0.25">
      <c r="A949">
        <v>0.91302224799340803</v>
      </c>
      <c r="C949">
        <f t="shared" si="169"/>
        <v>1.3596032661943076</v>
      </c>
      <c r="E949">
        <f t="shared" si="170"/>
        <v>1.662018894878472</v>
      </c>
      <c r="G949">
        <f t="shared" si="171"/>
        <v>0.66201889487847199</v>
      </c>
      <c r="O949">
        <f t="shared" si="172"/>
        <v>8.6977752006591968E-2</v>
      </c>
      <c r="Q949">
        <f t="shared" si="168"/>
        <v>-1.3596032661943076</v>
      </c>
      <c r="S949">
        <f t="shared" si="173"/>
        <v>0.49261218124589856</v>
      </c>
      <c r="U949">
        <f t="shared" si="174"/>
        <v>0</v>
      </c>
      <c r="W949">
        <f t="shared" si="175"/>
        <v>0.33100944743923599</v>
      </c>
      <c r="AJ949">
        <f t="shared" si="176"/>
        <v>1.162018894878472</v>
      </c>
      <c r="AK949">
        <f t="shared" si="177"/>
        <v>8.0000000000000071E-3</v>
      </c>
      <c r="AQ949">
        <f t="shared" si="178"/>
        <v>0.75531228167100684</v>
      </c>
      <c r="AR949">
        <f t="shared" si="179"/>
        <v>0.23690661320746514</v>
      </c>
    </row>
    <row r="950" spans="1:44" x14ac:dyDescent="0.25">
      <c r="A950">
        <v>0.77434614093447673</v>
      </c>
      <c r="C950">
        <f t="shared" si="169"/>
        <v>0.75323665196747647</v>
      </c>
      <c r="E950">
        <f t="shared" si="170"/>
        <v>1.2672607374780618</v>
      </c>
      <c r="G950">
        <f t="shared" si="171"/>
        <v>0.26726073747806178</v>
      </c>
      <c r="O950">
        <f t="shared" si="172"/>
        <v>0.22565385906552327</v>
      </c>
      <c r="Q950">
        <f t="shared" si="168"/>
        <v>-0.75323665196747647</v>
      </c>
      <c r="S950">
        <f t="shared" si="173"/>
        <v>0.64606337817055215</v>
      </c>
      <c r="U950">
        <f t="shared" si="174"/>
        <v>0</v>
      </c>
      <c r="W950">
        <f t="shared" si="175"/>
        <v>0.13363036873903089</v>
      </c>
      <c r="AJ950">
        <f t="shared" si="176"/>
        <v>0.76726073747806178</v>
      </c>
      <c r="AK950">
        <f t="shared" si="177"/>
        <v>8.0000000000000071E-3</v>
      </c>
      <c r="AQ950">
        <f t="shared" si="178"/>
        <v>0.49871947936074018</v>
      </c>
      <c r="AR950">
        <f t="shared" si="179"/>
        <v>9.8741258117321595E-2</v>
      </c>
    </row>
    <row r="951" spans="1:44" x14ac:dyDescent="0.25">
      <c r="A951">
        <v>1.1597033600878933E-3</v>
      </c>
      <c r="C951">
        <f t="shared" si="169"/>
        <v>-3.0459574293090697</v>
      </c>
      <c r="E951">
        <f t="shared" si="170"/>
        <v>0.23172740567000588</v>
      </c>
      <c r="G951">
        <f t="shared" si="171"/>
        <v>0</v>
      </c>
      <c r="O951">
        <f t="shared" si="172"/>
        <v>0.99884029663991214</v>
      </c>
      <c r="Q951">
        <f t="shared" si="168"/>
        <v>3.0459574293090785</v>
      </c>
      <c r="S951">
        <f t="shared" si="173"/>
        <v>3.53316324718151</v>
      </c>
      <c r="U951">
        <f t="shared" si="174"/>
        <v>2.53316324718151</v>
      </c>
      <c r="W951">
        <f t="shared" si="175"/>
        <v>1.266581623590755</v>
      </c>
      <c r="AJ951">
        <f t="shared" si="176"/>
        <v>0</v>
      </c>
      <c r="AK951">
        <f t="shared" si="177"/>
        <v>0.50800000000000001</v>
      </c>
      <c r="AQ951">
        <f t="shared" si="178"/>
        <v>0</v>
      </c>
      <c r="AR951">
        <f t="shared" si="179"/>
        <v>0.33019999999999999</v>
      </c>
    </row>
    <row r="952" spans="1:44" x14ac:dyDescent="0.25">
      <c r="A952">
        <v>0.73140659810174868</v>
      </c>
      <c r="C952">
        <f t="shared" si="169"/>
        <v>0.61707265566731995</v>
      </c>
      <c r="E952">
        <f t="shared" si="170"/>
        <v>1.1923942743520894</v>
      </c>
      <c r="G952">
        <f t="shared" si="171"/>
        <v>0.19239427435208944</v>
      </c>
      <c r="O952">
        <f t="shared" si="172"/>
        <v>0.26859340189825132</v>
      </c>
      <c r="Q952">
        <f t="shared" si="168"/>
        <v>-0.61707265566731995</v>
      </c>
      <c r="S952">
        <f t="shared" si="173"/>
        <v>0.68662754483860222</v>
      </c>
      <c r="U952">
        <f t="shared" si="174"/>
        <v>0</v>
      </c>
      <c r="W952">
        <f t="shared" si="175"/>
        <v>9.6197137176044722E-2</v>
      </c>
      <c r="AJ952">
        <f t="shared" si="176"/>
        <v>0.69239427435208944</v>
      </c>
      <c r="AK952">
        <f t="shared" si="177"/>
        <v>8.0000000000000071E-3</v>
      </c>
      <c r="AQ952">
        <f t="shared" si="178"/>
        <v>0.45005627832885814</v>
      </c>
      <c r="AR952">
        <f t="shared" si="179"/>
        <v>7.2537996023231299E-2</v>
      </c>
    </row>
    <row r="953" spans="1:44" x14ac:dyDescent="0.25">
      <c r="A953">
        <v>0.27887813959166236</v>
      </c>
      <c r="C953">
        <f t="shared" si="169"/>
        <v>-0.58617744189635967</v>
      </c>
      <c r="E953">
        <f t="shared" si="170"/>
        <v>0.6961803550541108</v>
      </c>
      <c r="G953">
        <f t="shared" si="171"/>
        <v>0</v>
      </c>
      <c r="O953">
        <f t="shared" si="172"/>
        <v>0.72112186040833759</v>
      </c>
      <c r="Q953">
        <f t="shared" si="168"/>
        <v>0.58617744189635945</v>
      </c>
      <c r="S953">
        <f t="shared" si="173"/>
        <v>1.1760325426223002</v>
      </c>
      <c r="U953">
        <f t="shared" si="174"/>
        <v>0.17603254262230017</v>
      </c>
      <c r="W953">
        <f t="shared" si="175"/>
        <v>8.8016271311150085E-2</v>
      </c>
      <c r="AJ953">
        <f t="shared" si="176"/>
        <v>0.1961803550541108</v>
      </c>
      <c r="AK953">
        <f t="shared" si="177"/>
        <v>0.31181964494588921</v>
      </c>
      <c r="AQ953">
        <f t="shared" si="178"/>
        <v>0.12751723078517202</v>
      </c>
      <c r="AR953">
        <f t="shared" si="179"/>
        <v>0.20268276921482797</v>
      </c>
    </row>
    <row r="954" spans="1:44" x14ac:dyDescent="0.25">
      <c r="A954">
        <v>1.1230811487166967E-2</v>
      </c>
      <c r="C954">
        <f t="shared" si="169"/>
        <v>-2.2824697240488705</v>
      </c>
      <c r="E954">
        <f t="shared" si="170"/>
        <v>0.32603469010499808</v>
      </c>
      <c r="G954">
        <f t="shared" si="171"/>
        <v>0</v>
      </c>
      <c r="O954">
        <f t="shared" si="172"/>
        <v>0.98876918851283302</v>
      </c>
      <c r="Q954">
        <f t="shared" si="168"/>
        <v>2.2824697240488692</v>
      </c>
      <c r="S954">
        <f t="shared" si="173"/>
        <v>2.5111768100943883</v>
      </c>
      <c r="U954">
        <f t="shared" si="174"/>
        <v>1.5111768100943883</v>
      </c>
      <c r="W954">
        <f t="shared" si="175"/>
        <v>0.75558840504719416</v>
      </c>
      <c r="AJ954">
        <f t="shared" si="176"/>
        <v>0</v>
      </c>
      <c r="AK954">
        <f t="shared" si="177"/>
        <v>0.50800000000000001</v>
      </c>
      <c r="AQ954">
        <f t="shared" si="178"/>
        <v>0</v>
      </c>
      <c r="AR954">
        <f t="shared" si="179"/>
        <v>0.33019999999999999</v>
      </c>
    </row>
    <row r="955" spans="1:44" x14ac:dyDescent="0.25">
      <c r="A955">
        <v>0.42149113437299723</v>
      </c>
      <c r="C955">
        <f t="shared" si="169"/>
        <v>-0.19808026041253363</v>
      </c>
      <c r="E955">
        <f t="shared" si="170"/>
        <v>0.82813078393578166</v>
      </c>
      <c r="G955">
        <f t="shared" si="171"/>
        <v>0</v>
      </c>
      <c r="O955">
        <f t="shared" si="172"/>
        <v>0.57850886562700277</v>
      </c>
      <c r="Q955">
        <f t="shared" si="168"/>
        <v>0.19808026041253363</v>
      </c>
      <c r="S955">
        <f t="shared" si="173"/>
        <v>0.98864909862047978</v>
      </c>
      <c r="U955">
        <f t="shared" si="174"/>
        <v>0</v>
      </c>
      <c r="W955">
        <f t="shared" si="175"/>
        <v>0</v>
      </c>
      <c r="AJ955">
        <f t="shared" si="176"/>
        <v>0.32813078393578166</v>
      </c>
      <c r="AK955">
        <f t="shared" si="177"/>
        <v>0.17986921606421835</v>
      </c>
      <c r="AQ955">
        <f t="shared" si="178"/>
        <v>0.21328500955825808</v>
      </c>
      <c r="AR955">
        <f t="shared" si="179"/>
        <v>0.11691499044174192</v>
      </c>
    </row>
    <row r="956" spans="1:44" x14ac:dyDescent="0.25">
      <c r="A956">
        <v>0.67296365245521406</v>
      </c>
      <c r="C956">
        <f t="shared" si="169"/>
        <v>0.44811154681564841</v>
      </c>
      <c r="E956">
        <f t="shared" si="170"/>
        <v>1.1056148173562461</v>
      </c>
      <c r="G956">
        <f t="shared" si="171"/>
        <v>0.10561481735624612</v>
      </c>
      <c r="O956">
        <f t="shared" si="172"/>
        <v>0.32703634754478594</v>
      </c>
      <c r="Q956">
        <f t="shared" si="168"/>
        <v>-0.44811154681564841</v>
      </c>
      <c r="S956">
        <f t="shared" si="173"/>
        <v>0.74052078556231415</v>
      </c>
      <c r="U956">
        <f t="shared" si="174"/>
        <v>0</v>
      </c>
      <c r="W956">
        <f t="shared" si="175"/>
        <v>5.2807408678123058E-2</v>
      </c>
      <c r="AJ956">
        <f t="shared" si="176"/>
        <v>0.60561481735624612</v>
      </c>
      <c r="AK956">
        <f t="shared" si="177"/>
        <v>8.0000000000000071E-3</v>
      </c>
      <c r="AQ956">
        <f t="shared" si="178"/>
        <v>0.39364963128156</v>
      </c>
      <c r="AR956">
        <f t="shared" si="179"/>
        <v>4.2165186074686112E-2</v>
      </c>
    </row>
    <row r="957" spans="1:44" x14ac:dyDescent="0.25">
      <c r="A957">
        <v>5.9358500930814538E-2</v>
      </c>
      <c r="C957">
        <f t="shared" si="169"/>
        <v>-1.5601814758795753</v>
      </c>
      <c r="E957">
        <f t="shared" si="170"/>
        <v>0.4503481325338563</v>
      </c>
      <c r="G957">
        <f t="shared" si="171"/>
        <v>0</v>
      </c>
      <c r="O957">
        <f t="shared" si="172"/>
        <v>0.94064149906918548</v>
      </c>
      <c r="Q957">
        <f t="shared" si="168"/>
        <v>1.5601814758795758</v>
      </c>
      <c r="S957">
        <f t="shared" si="173"/>
        <v>1.8179952217664219</v>
      </c>
      <c r="U957">
        <f t="shared" si="174"/>
        <v>0.81799522176642192</v>
      </c>
      <c r="W957">
        <f t="shared" si="175"/>
        <v>0.40899761088321096</v>
      </c>
      <c r="AJ957">
        <f t="shared" si="176"/>
        <v>0</v>
      </c>
      <c r="AK957">
        <f t="shared" si="177"/>
        <v>0.50800000000000001</v>
      </c>
      <c r="AQ957">
        <f t="shared" si="178"/>
        <v>0</v>
      </c>
      <c r="AR957">
        <f t="shared" si="179"/>
        <v>0.33019999999999999</v>
      </c>
    </row>
    <row r="958" spans="1:44" x14ac:dyDescent="0.25">
      <c r="A958">
        <v>0.21558275093844417</v>
      </c>
      <c r="C958">
        <f t="shared" si="169"/>
        <v>-0.7871987961095519</v>
      </c>
      <c r="E958">
        <f t="shared" si="170"/>
        <v>0.63632489557307381</v>
      </c>
      <c r="G958">
        <f t="shared" si="171"/>
        <v>0</v>
      </c>
      <c r="O958">
        <f t="shared" si="172"/>
        <v>0.78441724906155585</v>
      </c>
      <c r="Q958">
        <f t="shared" si="168"/>
        <v>0.7871987961095519</v>
      </c>
      <c r="S958">
        <f t="shared" si="173"/>
        <v>1.2866552271864726</v>
      </c>
      <c r="U958">
        <f t="shared" si="174"/>
        <v>0.28665522718647263</v>
      </c>
      <c r="W958">
        <f t="shared" si="175"/>
        <v>0.14332761359323631</v>
      </c>
      <c r="AJ958">
        <f t="shared" si="176"/>
        <v>0.13632489557307381</v>
      </c>
      <c r="AK958">
        <f t="shared" si="177"/>
        <v>0.37167510442692619</v>
      </c>
      <c r="AQ958">
        <f t="shared" si="178"/>
        <v>8.8611182122497981E-2</v>
      </c>
      <c r="AR958">
        <f t="shared" si="179"/>
        <v>0.24158881787750203</v>
      </c>
    </row>
    <row r="959" spans="1:44" x14ac:dyDescent="0.25">
      <c r="A959">
        <v>8.7069307535019985E-2</v>
      </c>
      <c r="C959">
        <f t="shared" si="169"/>
        <v>-1.3590251633726846</v>
      </c>
      <c r="E959">
        <f t="shared" si="170"/>
        <v>0.49273955541828857</v>
      </c>
      <c r="G959">
        <f t="shared" si="171"/>
        <v>0</v>
      </c>
      <c r="O959">
        <f t="shared" si="172"/>
        <v>0.91293069246498004</v>
      </c>
      <c r="Q959">
        <f t="shared" si="168"/>
        <v>1.3590251633726846</v>
      </c>
      <c r="S959">
        <f t="shared" si="173"/>
        <v>1.6615892596301878</v>
      </c>
      <c r="U959">
        <f t="shared" si="174"/>
        <v>0.66158925963018778</v>
      </c>
      <c r="W959">
        <f t="shared" si="175"/>
        <v>0.33079462981509389</v>
      </c>
      <c r="AJ959">
        <f t="shared" si="176"/>
        <v>0</v>
      </c>
      <c r="AK959">
        <f t="shared" si="177"/>
        <v>0.50800000000000001</v>
      </c>
      <c r="AQ959">
        <f t="shared" si="178"/>
        <v>0</v>
      </c>
      <c r="AR959">
        <f t="shared" si="179"/>
        <v>0.33019999999999999</v>
      </c>
    </row>
    <row r="960" spans="1:44" x14ac:dyDescent="0.25">
      <c r="A960">
        <v>9.2135380108035528E-2</v>
      </c>
      <c r="C960">
        <f t="shared" si="169"/>
        <v>-1.3277195874952694</v>
      </c>
      <c r="E960">
        <f t="shared" si="170"/>
        <v>0.49968656329387756</v>
      </c>
      <c r="G960">
        <f t="shared" si="171"/>
        <v>0</v>
      </c>
      <c r="O960">
        <f t="shared" si="172"/>
        <v>0.90786461989196443</v>
      </c>
      <c r="Q960">
        <f t="shared" si="168"/>
        <v>1.3277195874952685</v>
      </c>
      <c r="S960">
        <f t="shared" si="173"/>
        <v>1.6384886311150746</v>
      </c>
      <c r="U960">
        <f t="shared" si="174"/>
        <v>0.63848863111507459</v>
      </c>
      <c r="W960">
        <f t="shared" si="175"/>
        <v>0.31924431555753729</v>
      </c>
      <c r="AJ960">
        <f t="shared" si="176"/>
        <v>0</v>
      </c>
      <c r="AK960">
        <f t="shared" si="177"/>
        <v>0.50800000000000001</v>
      </c>
      <c r="AQ960">
        <f t="shared" si="178"/>
        <v>0</v>
      </c>
      <c r="AR960">
        <f t="shared" si="179"/>
        <v>0.33019999999999999</v>
      </c>
    </row>
    <row r="961" spans="1:44" x14ac:dyDescent="0.25">
      <c r="A961">
        <v>0.79796746726889856</v>
      </c>
      <c r="C961">
        <f t="shared" si="169"/>
        <v>0.83438322782941332</v>
      </c>
      <c r="E961">
        <f t="shared" si="170"/>
        <v>1.3140940900785032</v>
      </c>
      <c r="G961">
        <f t="shared" si="171"/>
        <v>0.3140940900785032</v>
      </c>
      <c r="O961">
        <f t="shared" si="172"/>
        <v>0.20203253273110144</v>
      </c>
      <c r="Q961">
        <f t="shared" si="168"/>
        <v>-0.83438322782941332</v>
      </c>
      <c r="S961">
        <f t="shared" si="173"/>
        <v>0.623038151727074</v>
      </c>
      <c r="U961">
        <f t="shared" si="174"/>
        <v>0</v>
      </c>
      <c r="W961">
        <f t="shared" si="175"/>
        <v>0.1570470450392516</v>
      </c>
      <c r="AJ961">
        <f t="shared" si="176"/>
        <v>0.8140940900785032</v>
      </c>
      <c r="AK961">
        <f t="shared" si="177"/>
        <v>8.0000000000000071E-3</v>
      </c>
      <c r="AQ961">
        <f t="shared" si="178"/>
        <v>0.52916115855102708</v>
      </c>
      <c r="AR961">
        <f t="shared" si="179"/>
        <v>0.11513293152747611</v>
      </c>
    </row>
    <row r="962" spans="1:44" x14ac:dyDescent="0.25">
      <c r="A962">
        <v>0.27878658406323437</v>
      </c>
      <c r="C962">
        <f t="shared" si="169"/>
        <v>-0.58644997663149001</v>
      </c>
      <c r="E962">
        <f t="shared" si="170"/>
        <v>0.69609550890069338</v>
      </c>
      <c r="G962">
        <f t="shared" si="171"/>
        <v>0</v>
      </c>
      <c r="O962">
        <f t="shared" si="172"/>
        <v>0.72121341593676558</v>
      </c>
      <c r="Q962">
        <f t="shared" si="168"/>
        <v>0.5864499766314899</v>
      </c>
      <c r="S962">
        <f t="shared" si="173"/>
        <v>1.1761758876608179</v>
      </c>
      <c r="U962">
        <f t="shared" si="174"/>
        <v>0.17617588766081793</v>
      </c>
      <c r="W962">
        <f t="shared" si="175"/>
        <v>8.8087943830408966E-2</v>
      </c>
      <c r="AJ962">
        <f t="shared" si="176"/>
        <v>0.19609550890069338</v>
      </c>
      <c r="AK962">
        <f t="shared" si="177"/>
        <v>0.31190449109930662</v>
      </c>
      <c r="AQ962">
        <f t="shared" si="178"/>
        <v>0.12746208078545071</v>
      </c>
      <c r="AR962">
        <f t="shared" si="179"/>
        <v>0.20273791921454928</v>
      </c>
    </row>
    <row r="963" spans="1:44" x14ac:dyDescent="0.25">
      <c r="A963">
        <v>0.25788140507217627</v>
      </c>
      <c r="C963">
        <f t="shared" si="169"/>
        <v>-0.6498907243549521</v>
      </c>
      <c r="E963">
        <f t="shared" si="170"/>
        <v>0.6766237187063201</v>
      </c>
      <c r="G963">
        <f t="shared" si="171"/>
        <v>0</v>
      </c>
      <c r="O963">
        <f t="shared" si="172"/>
        <v>0.74211859492782373</v>
      </c>
      <c r="Q963">
        <f t="shared" si="168"/>
        <v>0.6498907243549521</v>
      </c>
      <c r="S963">
        <f t="shared" si="173"/>
        <v>1.2100237258063686</v>
      </c>
      <c r="U963">
        <f t="shared" si="174"/>
        <v>0.21002372580636863</v>
      </c>
      <c r="W963">
        <f t="shared" si="175"/>
        <v>0.10501186290318432</v>
      </c>
      <c r="AJ963">
        <f t="shared" si="176"/>
        <v>0.1766237187063201</v>
      </c>
      <c r="AK963">
        <f t="shared" si="177"/>
        <v>0.33137628129367991</v>
      </c>
      <c r="AQ963">
        <f t="shared" si="178"/>
        <v>0.11480541715910807</v>
      </c>
      <c r="AR963">
        <f t="shared" si="179"/>
        <v>0.21539458284089191</v>
      </c>
    </row>
    <row r="964" spans="1:44" x14ac:dyDescent="0.25">
      <c r="A964">
        <v>0.90691854609820854</v>
      </c>
      <c r="C964">
        <f t="shared" si="169"/>
        <v>1.322015745572084</v>
      </c>
      <c r="E964">
        <f t="shared" si="170"/>
        <v>1.6343144419937101</v>
      </c>
      <c r="G964">
        <f t="shared" si="171"/>
        <v>0.63431444199371012</v>
      </c>
      <c r="O964">
        <f t="shared" si="172"/>
        <v>9.3081453901791456E-2</v>
      </c>
      <c r="Q964">
        <f t="shared" si="168"/>
        <v>-1.322015745572084</v>
      </c>
      <c r="S964">
        <f t="shared" si="173"/>
        <v>0.50096280864972786</v>
      </c>
      <c r="U964">
        <f t="shared" si="174"/>
        <v>0</v>
      </c>
      <c r="W964">
        <f t="shared" si="175"/>
        <v>0.31715722099685506</v>
      </c>
      <c r="AJ964">
        <f t="shared" si="176"/>
        <v>1.1343144419937101</v>
      </c>
      <c r="AK964">
        <f t="shared" si="177"/>
        <v>8.0000000000000071E-3</v>
      </c>
      <c r="AQ964">
        <f t="shared" si="178"/>
        <v>0.73730438729591163</v>
      </c>
      <c r="AR964">
        <f t="shared" si="179"/>
        <v>0.22721005469779848</v>
      </c>
    </row>
    <row r="965" spans="1:44" x14ac:dyDescent="0.25">
      <c r="A965">
        <v>0.1477095858638264</v>
      </c>
      <c r="C965">
        <f t="shared" si="169"/>
        <v>-1.0463073095090767</v>
      </c>
      <c r="E965">
        <f t="shared" si="170"/>
        <v>0.56670133850341398</v>
      </c>
      <c r="G965">
        <f t="shared" si="171"/>
        <v>0</v>
      </c>
      <c r="O965">
        <f t="shared" si="172"/>
        <v>0.85229041413617357</v>
      </c>
      <c r="Q965">
        <f t="shared" ref="Q965:Q1004" si="180">_xlfn.NORM.S.INV(O965)</f>
        <v>1.0463073095090767</v>
      </c>
      <c r="S965">
        <f t="shared" si="173"/>
        <v>1.4447305793209269</v>
      </c>
      <c r="U965">
        <f t="shared" si="174"/>
        <v>0.44473057932092686</v>
      </c>
      <c r="W965">
        <f t="shared" si="175"/>
        <v>0.22236528966046343</v>
      </c>
      <c r="AJ965">
        <f t="shared" si="176"/>
        <v>6.6701338503413976E-2</v>
      </c>
      <c r="AK965">
        <f t="shared" si="177"/>
        <v>0.44129866149658603</v>
      </c>
      <c r="AQ965">
        <f t="shared" si="178"/>
        <v>4.3355870027219086E-2</v>
      </c>
      <c r="AR965">
        <f t="shared" si="179"/>
        <v>0.28684412997278091</v>
      </c>
    </row>
    <row r="966" spans="1:44" x14ac:dyDescent="0.25">
      <c r="A966">
        <v>0.52146977141636397</v>
      </c>
      <c r="C966">
        <f t="shared" ref="C966:C1004" si="181">_xlfn.NORM.S.INV(A966)</f>
        <v>5.3842740155304034E-2</v>
      </c>
      <c r="E966">
        <f t="shared" ref="E966:E1004" si="182">EXP(-0.5*$K$2^2*$K$1+$K$2*SQRT($K$1)*C966)</f>
        <v>0.92688961833023731</v>
      </c>
      <c r="G966">
        <f t="shared" ref="G966:G1004" si="183">MAX(E966-$K$4,0)</f>
        <v>0</v>
      </c>
      <c r="O966">
        <f t="shared" ref="O966:O1004" si="184">1-A966</f>
        <v>0.47853022858363603</v>
      </c>
      <c r="Q966">
        <f t="shared" si="180"/>
        <v>-5.3842740155304034E-2</v>
      </c>
      <c r="S966">
        <f t="shared" ref="S966:S1004" si="185">EXP(-0.5*$K$2^2*$K$1+$K$2*SQRT($K$1)*Q966)</f>
        <v>0.88330987518546134</v>
      </c>
      <c r="U966">
        <f t="shared" ref="U966:U1004" si="186">MAX(S966-$K$4,0)</f>
        <v>0</v>
      </c>
      <c r="W966">
        <f t="shared" ref="W966:W1004" si="187">((U966+G966)/2)</f>
        <v>0</v>
      </c>
      <c r="AJ966">
        <f t="shared" ref="AJ966:AJ1004" si="188">MAX(E966-$AG$4,0)</f>
        <v>0.42688961833023731</v>
      </c>
      <c r="AK966">
        <f t="shared" ref="AK966:AK1004" si="189">(G966-AJ966)+$AG$7</f>
        <v>8.1110381669762699E-2</v>
      </c>
      <c r="AQ966">
        <f t="shared" ref="AQ966:AQ1004" si="190">AJ966*$AN$15</f>
        <v>0.27747825191465425</v>
      </c>
      <c r="AR966">
        <f t="shared" ref="AR966:AR1004" si="191">G966-AQ966+$AG$7*$AN$15</f>
        <v>5.2721748085345743E-2</v>
      </c>
    </row>
    <row r="967" spans="1:44" x14ac:dyDescent="0.25">
      <c r="A967">
        <v>0.63252662739951782</v>
      </c>
      <c r="C967">
        <f t="shared" si="181"/>
        <v>0.33855266685232083</v>
      </c>
      <c r="E967">
        <f t="shared" si="182"/>
        <v>1.0527495445269959</v>
      </c>
      <c r="G967">
        <f t="shared" si="183"/>
        <v>5.2749544526995873E-2</v>
      </c>
      <c r="O967">
        <f t="shared" si="184"/>
        <v>0.36747337260048218</v>
      </c>
      <c r="Q967">
        <f t="shared" si="180"/>
        <v>-0.33855266685232083</v>
      </c>
      <c r="S967">
        <f t="shared" si="185"/>
        <v>0.77770705989318711</v>
      </c>
      <c r="U967">
        <f t="shared" si="186"/>
        <v>0</v>
      </c>
      <c r="W967">
        <f t="shared" si="187"/>
        <v>2.6374772263497936E-2</v>
      </c>
      <c r="AJ967">
        <f t="shared" si="188"/>
        <v>0.55274954452699587</v>
      </c>
      <c r="AK967">
        <f t="shared" si="189"/>
        <v>8.0000000000000071E-3</v>
      </c>
      <c r="AQ967">
        <f t="shared" si="190"/>
        <v>0.35928720394254732</v>
      </c>
      <c r="AR967">
        <f t="shared" si="191"/>
        <v>2.3662340584448549E-2</v>
      </c>
    </row>
    <row r="968" spans="1:44" x14ac:dyDescent="0.25">
      <c r="A968">
        <v>0.53938413647877437</v>
      </c>
      <c r="C968">
        <f t="shared" si="181"/>
        <v>9.8882294376057278E-2</v>
      </c>
      <c r="E968">
        <f t="shared" si="182"/>
        <v>0.94574860205788358</v>
      </c>
      <c r="G968">
        <f t="shared" si="183"/>
        <v>0</v>
      </c>
      <c r="O968">
        <f t="shared" si="184"/>
        <v>0.46061586352122563</v>
      </c>
      <c r="Q968">
        <f t="shared" si="180"/>
        <v>-9.8882294376057278E-2</v>
      </c>
      <c r="S968">
        <f t="shared" si="185"/>
        <v>0.86569596962287898</v>
      </c>
      <c r="U968">
        <f t="shared" si="186"/>
        <v>0</v>
      </c>
      <c r="W968">
        <f t="shared" si="187"/>
        <v>0</v>
      </c>
      <c r="AJ968">
        <f t="shared" si="188"/>
        <v>0.44574860205788358</v>
      </c>
      <c r="AK968">
        <f t="shared" si="189"/>
        <v>6.2251397942116427E-2</v>
      </c>
      <c r="AQ968">
        <f t="shared" si="190"/>
        <v>0.28973659133762436</v>
      </c>
      <c r="AR968">
        <f t="shared" si="191"/>
        <v>4.0463408662375633E-2</v>
      </c>
    </row>
    <row r="969" spans="1:44" x14ac:dyDescent="0.25">
      <c r="A969">
        <v>0.78780480361339156</v>
      </c>
      <c r="C969">
        <f t="shared" si="181"/>
        <v>0.79882758558482425</v>
      </c>
      <c r="E969">
        <f t="shared" si="182"/>
        <v>1.2933639750481252</v>
      </c>
      <c r="G969">
        <f t="shared" si="183"/>
        <v>0.29336397504812517</v>
      </c>
      <c r="O969">
        <f t="shared" si="184"/>
        <v>0.21219519638660844</v>
      </c>
      <c r="Q969">
        <f t="shared" si="180"/>
        <v>-0.79882758558482425</v>
      </c>
      <c r="S969">
        <f t="shared" si="185"/>
        <v>0.63302424443012451</v>
      </c>
      <c r="U969">
        <f t="shared" si="186"/>
        <v>0</v>
      </c>
      <c r="W969">
        <f t="shared" si="187"/>
        <v>0.14668198752406258</v>
      </c>
      <c r="AJ969">
        <f t="shared" si="188"/>
        <v>0.79336397504812517</v>
      </c>
      <c r="AK969">
        <f t="shared" si="189"/>
        <v>8.0000000000000071E-3</v>
      </c>
      <c r="AQ969">
        <f t="shared" si="190"/>
        <v>0.5156865837812814</v>
      </c>
      <c r="AR969">
        <f t="shared" si="191"/>
        <v>0.10787739126684376</v>
      </c>
    </row>
    <row r="970" spans="1:44" x14ac:dyDescent="0.25">
      <c r="A970">
        <v>0.56877346110415972</v>
      </c>
      <c r="C970">
        <f t="shared" si="181"/>
        <v>0.17325234822672997</v>
      </c>
      <c r="E970">
        <f t="shared" si="182"/>
        <v>0.97773247000484986</v>
      </c>
      <c r="G970">
        <f t="shared" si="183"/>
        <v>0</v>
      </c>
      <c r="O970">
        <f t="shared" si="184"/>
        <v>0.43122653889584028</v>
      </c>
      <c r="Q970">
        <f t="shared" si="180"/>
        <v>-0.17325234822672997</v>
      </c>
      <c r="S970">
        <f t="shared" si="185"/>
        <v>0.83737707214931767</v>
      </c>
      <c r="U970">
        <f t="shared" si="186"/>
        <v>0</v>
      </c>
      <c r="W970">
        <f t="shared" si="187"/>
        <v>0</v>
      </c>
      <c r="AJ970">
        <f t="shared" si="188"/>
        <v>0.47773247000484986</v>
      </c>
      <c r="AK970">
        <f t="shared" si="189"/>
        <v>3.0267529995150144E-2</v>
      </c>
      <c r="AQ970">
        <f t="shared" si="190"/>
        <v>0.31052610550315241</v>
      </c>
      <c r="AR970">
        <f t="shared" si="191"/>
        <v>1.9673894496847588E-2</v>
      </c>
    </row>
    <row r="971" spans="1:44" x14ac:dyDescent="0.25">
      <c r="A971">
        <v>0.84792626728110598</v>
      </c>
      <c r="C971">
        <f t="shared" si="181"/>
        <v>1.0275799376056556</v>
      </c>
      <c r="E971">
        <f t="shared" si="182"/>
        <v>1.4326812928468426</v>
      </c>
      <c r="G971">
        <f t="shared" si="183"/>
        <v>0.43268129284684265</v>
      </c>
      <c r="O971">
        <f t="shared" si="184"/>
        <v>0.15207373271889402</v>
      </c>
      <c r="Q971">
        <f t="shared" si="180"/>
        <v>-1.0275799376056556</v>
      </c>
      <c r="S971">
        <f t="shared" si="185"/>
        <v>0.57146746953825567</v>
      </c>
      <c r="U971">
        <f t="shared" si="186"/>
        <v>0</v>
      </c>
      <c r="W971">
        <f t="shared" si="187"/>
        <v>0.21634064642342132</v>
      </c>
      <c r="AJ971">
        <f t="shared" si="188"/>
        <v>0.93268129284684265</v>
      </c>
      <c r="AK971">
        <f t="shared" si="189"/>
        <v>8.0000000000000071E-3</v>
      </c>
      <c r="AQ971">
        <f t="shared" si="190"/>
        <v>0.60624284035044773</v>
      </c>
      <c r="AR971">
        <f t="shared" si="191"/>
        <v>0.15663845249639491</v>
      </c>
    </row>
    <row r="972" spans="1:44" x14ac:dyDescent="0.25">
      <c r="A972">
        <v>4.2207098605304118E-2</v>
      </c>
      <c r="C972">
        <f t="shared" si="181"/>
        <v>-1.7256288969921953</v>
      </c>
      <c r="E972">
        <f t="shared" si="182"/>
        <v>0.41822960478393006</v>
      </c>
      <c r="G972">
        <f t="shared" si="183"/>
        <v>0</v>
      </c>
      <c r="O972">
        <f t="shared" si="184"/>
        <v>0.95779290139469586</v>
      </c>
      <c r="Q972">
        <f t="shared" si="180"/>
        <v>1.7256288969921953</v>
      </c>
      <c r="S972">
        <f t="shared" si="185"/>
        <v>1.9576107088377035</v>
      </c>
      <c r="U972">
        <f t="shared" si="186"/>
        <v>0.95761070883770349</v>
      </c>
      <c r="W972">
        <f t="shared" si="187"/>
        <v>0.47880535441885175</v>
      </c>
      <c r="AJ972">
        <f t="shared" si="188"/>
        <v>0</v>
      </c>
      <c r="AK972">
        <f t="shared" si="189"/>
        <v>0.50800000000000001</v>
      </c>
      <c r="AQ972">
        <f t="shared" si="190"/>
        <v>0</v>
      </c>
      <c r="AR972">
        <f t="shared" si="191"/>
        <v>0.33019999999999999</v>
      </c>
    </row>
    <row r="973" spans="1:44" x14ac:dyDescent="0.25">
      <c r="A973">
        <v>0.17017120883816034</v>
      </c>
      <c r="C973">
        <f t="shared" si="181"/>
        <v>-0.95348889978173157</v>
      </c>
      <c r="E973">
        <f t="shared" si="182"/>
        <v>0.59071996926307713</v>
      </c>
      <c r="G973">
        <f t="shared" si="183"/>
        <v>0</v>
      </c>
      <c r="O973">
        <f t="shared" si="184"/>
        <v>0.82982879116183961</v>
      </c>
      <c r="Q973">
        <f t="shared" si="180"/>
        <v>0.95348889978173146</v>
      </c>
      <c r="S973">
        <f t="shared" si="185"/>
        <v>1.3859879395974168</v>
      </c>
      <c r="U973">
        <f t="shared" si="186"/>
        <v>0.38598793959741684</v>
      </c>
      <c r="W973">
        <f t="shared" si="187"/>
        <v>0.19299396979870842</v>
      </c>
      <c r="AJ973">
        <f t="shared" si="188"/>
        <v>9.0719969263077127E-2</v>
      </c>
      <c r="AK973">
        <f t="shared" si="189"/>
        <v>0.41728003073692288</v>
      </c>
      <c r="AQ973">
        <f t="shared" si="190"/>
        <v>5.8967980021000135E-2</v>
      </c>
      <c r="AR973">
        <f t="shared" si="191"/>
        <v>0.27123201997899987</v>
      </c>
    </row>
    <row r="974" spans="1:44" x14ac:dyDescent="0.25">
      <c r="A974">
        <v>0.73506881923886835</v>
      </c>
      <c r="C974">
        <f t="shared" si="181"/>
        <v>0.62821613545455934</v>
      </c>
      <c r="E974">
        <f t="shared" si="182"/>
        <v>1.1983514213322595</v>
      </c>
      <c r="G974">
        <f t="shared" si="183"/>
        <v>0.19835142133225947</v>
      </c>
      <c r="O974">
        <f t="shared" si="184"/>
        <v>0.26493118076113165</v>
      </c>
      <c r="Q974">
        <f t="shared" si="180"/>
        <v>-0.62821613545455934</v>
      </c>
      <c r="S974">
        <f t="shared" si="185"/>
        <v>0.68321423791341873</v>
      </c>
      <c r="U974">
        <f t="shared" si="186"/>
        <v>0</v>
      </c>
      <c r="W974">
        <f t="shared" si="187"/>
        <v>9.9175710666129735E-2</v>
      </c>
      <c r="AJ974">
        <f t="shared" si="188"/>
        <v>0.69835142133225947</v>
      </c>
      <c r="AK974">
        <f t="shared" si="189"/>
        <v>8.0000000000000071E-3</v>
      </c>
      <c r="AQ974">
        <f t="shared" si="190"/>
        <v>0.45392842386596866</v>
      </c>
      <c r="AR974">
        <f t="shared" si="191"/>
        <v>7.4622997466290808E-2</v>
      </c>
    </row>
    <row r="975" spans="1:44" x14ac:dyDescent="0.25">
      <c r="A975">
        <v>0.44956816309091463</v>
      </c>
      <c r="C975">
        <f t="shared" si="181"/>
        <v>-0.12675245670129753</v>
      </c>
      <c r="E975">
        <f t="shared" si="182"/>
        <v>0.85497297229163416</v>
      </c>
      <c r="G975">
        <f t="shared" si="183"/>
        <v>0</v>
      </c>
      <c r="O975">
        <f t="shared" si="184"/>
        <v>0.55043183690908537</v>
      </c>
      <c r="Q975">
        <f t="shared" si="180"/>
        <v>0.12675245670129753</v>
      </c>
      <c r="S975">
        <f t="shared" si="185"/>
        <v>0.95761009951401121</v>
      </c>
      <c r="U975">
        <f t="shared" si="186"/>
        <v>0</v>
      </c>
      <c r="W975">
        <f t="shared" si="187"/>
        <v>0</v>
      </c>
      <c r="AJ975">
        <f t="shared" si="188"/>
        <v>0.35497297229163416</v>
      </c>
      <c r="AK975">
        <f t="shared" si="189"/>
        <v>0.15302702770836585</v>
      </c>
      <c r="AQ975">
        <f t="shared" si="190"/>
        <v>0.2307324319895622</v>
      </c>
      <c r="AR975">
        <f t="shared" si="191"/>
        <v>9.9467568010437796E-2</v>
      </c>
    </row>
    <row r="976" spans="1:44" x14ac:dyDescent="0.25">
      <c r="A976">
        <v>0.81246375926999725</v>
      </c>
      <c r="C976">
        <f t="shared" si="181"/>
        <v>0.8870119227351827</v>
      </c>
      <c r="E976">
        <f t="shared" si="182"/>
        <v>1.3453898081066962</v>
      </c>
      <c r="G976">
        <f t="shared" si="183"/>
        <v>0.34538980810669617</v>
      </c>
      <c r="O976">
        <f t="shared" si="184"/>
        <v>0.18753624073000275</v>
      </c>
      <c r="Q976">
        <f t="shared" si="180"/>
        <v>-0.8870119227351827</v>
      </c>
      <c r="S976">
        <f t="shared" si="185"/>
        <v>0.60854538078457954</v>
      </c>
      <c r="U976">
        <f t="shared" si="186"/>
        <v>0</v>
      </c>
      <c r="W976">
        <f t="shared" si="187"/>
        <v>0.17269490405334809</v>
      </c>
      <c r="AJ976">
        <f t="shared" si="188"/>
        <v>0.84538980810669617</v>
      </c>
      <c r="AK976">
        <f t="shared" si="189"/>
        <v>8.0000000000000071E-3</v>
      </c>
      <c r="AQ976">
        <f t="shared" si="190"/>
        <v>0.54950337526935256</v>
      </c>
      <c r="AR976">
        <f t="shared" si="191"/>
        <v>0.12608643283734361</v>
      </c>
    </row>
    <row r="977" spans="1:44" x14ac:dyDescent="0.25">
      <c r="A977">
        <v>0.50276192510757778</v>
      </c>
      <c r="C977">
        <f t="shared" si="181"/>
        <v>6.9231748717029145E-3</v>
      </c>
      <c r="E977">
        <f t="shared" si="182"/>
        <v>0.90764326088019831</v>
      </c>
      <c r="G977">
        <f t="shared" si="183"/>
        <v>0</v>
      </c>
      <c r="O977">
        <f t="shared" si="184"/>
        <v>0.49723807489242222</v>
      </c>
      <c r="Q977">
        <f t="shared" si="180"/>
        <v>-6.9231748717029145E-3</v>
      </c>
      <c r="S977">
        <f t="shared" si="185"/>
        <v>0.90204024903353275</v>
      </c>
      <c r="U977">
        <f t="shared" si="186"/>
        <v>0</v>
      </c>
      <c r="W977">
        <f t="shared" si="187"/>
        <v>0</v>
      </c>
      <c r="AJ977">
        <f t="shared" si="188"/>
        <v>0.40764326088019831</v>
      </c>
      <c r="AK977">
        <f t="shared" si="189"/>
        <v>0.1003567391198017</v>
      </c>
      <c r="AQ977">
        <f t="shared" si="190"/>
        <v>0.2649681195721289</v>
      </c>
      <c r="AR977">
        <f t="shared" si="191"/>
        <v>6.5231880427871092E-2</v>
      </c>
    </row>
    <row r="978" spans="1:44" x14ac:dyDescent="0.25">
      <c r="A978">
        <v>0.69997253334147158</v>
      </c>
      <c r="C978">
        <f t="shared" si="181"/>
        <v>0.524321517387078</v>
      </c>
      <c r="E978">
        <f t="shared" si="182"/>
        <v>1.1439460251008668</v>
      </c>
      <c r="G978">
        <f t="shared" si="183"/>
        <v>0.14394602510086685</v>
      </c>
      <c r="O978">
        <f t="shared" si="184"/>
        <v>0.30002746665852842</v>
      </c>
      <c r="Q978">
        <f t="shared" si="180"/>
        <v>-0.524321517387078</v>
      </c>
      <c r="S978">
        <f t="shared" si="185"/>
        <v>0.71570750290057672</v>
      </c>
      <c r="U978">
        <f t="shared" si="186"/>
        <v>0</v>
      </c>
      <c r="W978">
        <f t="shared" si="187"/>
        <v>7.1973012550433424E-2</v>
      </c>
      <c r="AJ978">
        <f t="shared" si="188"/>
        <v>0.64394602510086685</v>
      </c>
      <c r="AK978">
        <f t="shared" si="189"/>
        <v>8.0000000000000071E-3</v>
      </c>
      <c r="AQ978">
        <f t="shared" si="190"/>
        <v>0.41856491631556347</v>
      </c>
      <c r="AR978">
        <f t="shared" si="191"/>
        <v>5.5581108785303368E-2</v>
      </c>
    </row>
    <row r="979" spans="1:44" x14ac:dyDescent="0.25">
      <c r="A979">
        <v>0.98907437360759298</v>
      </c>
      <c r="C979">
        <f t="shared" si="181"/>
        <v>2.292943590427972</v>
      </c>
      <c r="E979">
        <f t="shared" si="182"/>
        <v>2.522966892641596</v>
      </c>
      <c r="G979">
        <f t="shared" si="183"/>
        <v>1.522966892641596</v>
      </c>
      <c r="O979">
        <f t="shared" si="184"/>
        <v>1.0925626392407017E-2</v>
      </c>
      <c r="Q979">
        <f t="shared" si="180"/>
        <v>-2.292943590427972</v>
      </c>
      <c r="S979">
        <f t="shared" si="185"/>
        <v>0.32451109662432176</v>
      </c>
      <c r="U979">
        <f t="shared" si="186"/>
        <v>0</v>
      </c>
      <c r="W979">
        <f t="shared" si="187"/>
        <v>0.76148344632079801</v>
      </c>
      <c r="AJ979">
        <f t="shared" si="188"/>
        <v>2.022966892641596</v>
      </c>
      <c r="AK979">
        <f t="shared" si="189"/>
        <v>8.0000000000000071E-3</v>
      </c>
      <c r="AQ979">
        <f t="shared" si="190"/>
        <v>1.3149284802170376</v>
      </c>
      <c r="AR979">
        <f t="shared" si="191"/>
        <v>0.5382384124245585</v>
      </c>
    </row>
    <row r="980" spans="1:44" x14ac:dyDescent="0.25">
      <c r="A980">
        <v>0.92464980010376296</v>
      </c>
      <c r="C980">
        <f t="shared" si="181"/>
        <v>1.4370619213053319</v>
      </c>
      <c r="E980">
        <f t="shared" si="182"/>
        <v>1.720600966251248</v>
      </c>
      <c r="G980">
        <f t="shared" si="183"/>
        <v>0.72060096625124803</v>
      </c>
      <c r="O980">
        <f t="shared" si="184"/>
        <v>7.5350199896237036E-2</v>
      </c>
      <c r="Q980">
        <f t="shared" si="180"/>
        <v>-1.4370619213053319</v>
      </c>
      <c r="S980">
        <f t="shared" si="185"/>
        <v>0.47583999377949204</v>
      </c>
      <c r="U980">
        <f t="shared" si="186"/>
        <v>0</v>
      </c>
      <c r="W980">
        <f t="shared" si="187"/>
        <v>0.36030048312562402</v>
      </c>
      <c r="AJ980">
        <f t="shared" si="188"/>
        <v>1.220600966251248</v>
      </c>
      <c r="AK980">
        <f t="shared" si="189"/>
        <v>8.0000000000000071E-3</v>
      </c>
      <c r="AQ980">
        <f t="shared" si="190"/>
        <v>0.79339062806331129</v>
      </c>
      <c r="AR980">
        <f t="shared" si="191"/>
        <v>0.25741033818793674</v>
      </c>
    </row>
    <row r="981" spans="1:44" x14ac:dyDescent="0.25">
      <c r="A981">
        <v>0.87490462965788751</v>
      </c>
      <c r="C981">
        <f t="shared" si="181"/>
        <v>1.1498862115357467</v>
      </c>
      <c r="E981">
        <f t="shared" si="182"/>
        <v>1.5132274395583281</v>
      </c>
      <c r="G981">
        <f t="shared" si="183"/>
        <v>0.51322743955832806</v>
      </c>
      <c r="O981">
        <f t="shared" si="184"/>
        <v>0.12509537034211249</v>
      </c>
      <c r="Q981">
        <f t="shared" si="180"/>
        <v>-1.1498862115357467</v>
      </c>
      <c r="S981">
        <f t="shared" si="185"/>
        <v>0.54104937015743526</v>
      </c>
      <c r="U981">
        <f t="shared" si="186"/>
        <v>0</v>
      </c>
      <c r="W981">
        <f t="shared" si="187"/>
        <v>0.25661371977916403</v>
      </c>
      <c r="AJ981">
        <f t="shared" si="188"/>
        <v>1.0132274395583281</v>
      </c>
      <c r="AK981">
        <f t="shared" si="189"/>
        <v>8.0000000000000071E-3</v>
      </c>
      <c r="AQ981">
        <f t="shared" si="190"/>
        <v>0.6585978357129133</v>
      </c>
      <c r="AR981">
        <f t="shared" si="191"/>
        <v>0.18482960384541475</v>
      </c>
    </row>
    <row r="982" spans="1:44" x14ac:dyDescent="0.25">
      <c r="A982">
        <v>0.75649281289101844</v>
      </c>
      <c r="C982">
        <f t="shared" si="181"/>
        <v>0.6950653086758859</v>
      </c>
      <c r="E982">
        <f t="shared" si="182"/>
        <v>1.2347180640507851</v>
      </c>
      <c r="G982">
        <f t="shared" si="183"/>
        <v>0.2347180640507851</v>
      </c>
      <c r="O982">
        <f t="shared" si="184"/>
        <v>0.24350718710898156</v>
      </c>
      <c r="Q982">
        <f t="shared" si="180"/>
        <v>-0.6950653086758859</v>
      </c>
      <c r="S982">
        <f t="shared" si="185"/>
        <v>0.66309125695621685</v>
      </c>
      <c r="U982">
        <f t="shared" si="186"/>
        <v>0</v>
      </c>
      <c r="W982">
        <f t="shared" si="187"/>
        <v>0.11735903202539255</v>
      </c>
      <c r="AJ982">
        <f t="shared" si="188"/>
        <v>0.7347180640507851</v>
      </c>
      <c r="AK982">
        <f t="shared" si="189"/>
        <v>8.0000000000000071E-3</v>
      </c>
      <c r="AQ982">
        <f t="shared" si="190"/>
        <v>0.47756674163301033</v>
      </c>
      <c r="AR982">
        <f t="shared" si="191"/>
        <v>8.7351322417774768E-2</v>
      </c>
    </row>
    <row r="983" spans="1:44" x14ac:dyDescent="0.25">
      <c r="A983">
        <v>0.40421765800958281</v>
      </c>
      <c r="C983">
        <f t="shared" si="181"/>
        <v>-0.24244506871639884</v>
      </c>
      <c r="E983">
        <f t="shared" si="182"/>
        <v>0.81186214054204664</v>
      </c>
      <c r="G983">
        <f t="shared" si="183"/>
        <v>0</v>
      </c>
      <c r="O983">
        <f t="shared" si="184"/>
        <v>0.59578234199041713</v>
      </c>
      <c r="Q983">
        <f t="shared" si="180"/>
        <v>0.24244506871639868</v>
      </c>
      <c r="S983">
        <f t="shared" si="185"/>
        <v>1.0084603188065271</v>
      </c>
      <c r="U983">
        <f t="shared" si="186"/>
        <v>8.4603188065270896E-3</v>
      </c>
      <c r="W983">
        <f t="shared" si="187"/>
        <v>4.2301594032635448E-3</v>
      </c>
      <c r="AJ983">
        <f t="shared" si="188"/>
        <v>0.31186214054204664</v>
      </c>
      <c r="AK983">
        <f t="shared" si="189"/>
        <v>0.19613785945795337</v>
      </c>
      <c r="AQ983">
        <f t="shared" si="190"/>
        <v>0.20271039135233032</v>
      </c>
      <c r="AR983">
        <f t="shared" si="191"/>
        <v>0.12748960864766967</v>
      </c>
    </row>
    <row r="984" spans="1:44" x14ac:dyDescent="0.25">
      <c r="A984">
        <v>0.61433759575182345</v>
      </c>
      <c r="C984">
        <f t="shared" si="181"/>
        <v>0.29064242640193588</v>
      </c>
      <c r="E984">
        <f t="shared" si="182"/>
        <v>1.0304331465929208</v>
      </c>
      <c r="G984">
        <f t="shared" si="183"/>
        <v>3.0433146592920846E-2</v>
      </c>
      <c r="O984">
        <f t="shared" si="184"/>
        <v>0.38566240424817655</v>
      </c>
      <c r="Q984">
        <f t="shared" si="180"/>
        <v>-0.29064242640193588</v>
      </c>
      <c r="S984">
        <f t="shared" si="185"/>
        <v>0.79455009360391493</v>
      </c>
      <c r="U984">
        <f t="shared" si="186"/>
        <v>0</v>
      </c>
      <c r="W984">
        <f t="shared" si="187"/>
        <v>1.5216573296460423E-2</v>
      </c>
      <c r="AJ984">
        <f t="shared" si="188"/>
        <v>0.53043314659292085</v>
      </c>
      <c r="AK984">
        <f t="shared" si="189"/>
        <v>8.0000000000000071E-3</v>
      </c>
      <c r="AQ984">
        <f t="shared" si="190"/>
        <v>0.34478154528539856</v>
      </c>
      <c r="AR984">
        <f t="shared" si="191"/>
        <v>1.5851601307522278E-2</v>
      </c>
    </row>
    <row r="985" spans="1:44" x14ac:dyDescent="0.25">
      <c r="A985">
        <v>0.93185216834009832</v>
      </c>
      <c r="C985">
        <f t="shared" si="181"/>
        <v>1.489728402721249</v>
      </c>
      <c r="E985">
        <f t="shared" si="182"/>
        <v>1.7616075895407073</v>
      </c>
      <c r="G985">
        <f t="shared" si="183"/>
        <v>0.76160758954070729</v>
      </c>
      <c r="O985">
        <f t="shared" si="184"/>
        <v>6.8147831659901681E-2</v>
      </c>
      <c r="Q985">
        <f t="shared" si="180"/>
        <v>-1.4897284027212487</v>
      </c>
      <c r="S985">
        <f t="shared" si="185"/>
        <v>0.46476341152199763</v>
      </c>
      <c r="U985">
        <f t="shared" si="186"/>
        <v>0</v>
      </c>
      <c r="W985">
        <f t="shared" si="187"/>
        <v>0.38080379477035364</v>
      </c>
      <c r="AJ985">
        <f t="shared" si="188"/>
        <v>1.2616075895407073</v>
      </c>
      <c r="AK985">
        <f t="shared" si="189"/>
        <v>8.0000000000000071E-3</v>
      </c>
      <c r="AQ985">
        <f t="shared" si="190"/>
        <v>0.82004493320145977</v>
      </c>
      <c r="AR985">
        <f t="shared" si="191"/>
        <v>0.27176265633924751</v>
      </c>
    </row>
    <row r="986" spans="1:44" x14ac:dyDescent="0.25">
      <c r="A986">
        <v>0.41270180364391001</v>
      </c>
      <c r="C986">
        <f t="shared" si="181"/>
        <v>-0.22060037725810838</v>
      </c>
      <c r="E986">
        <f t="shared" si="182"/>
        <v>0.81983228684348308</v>
      </c>
      <c r="G986">
        <f t="shared" si="183"/>
        <v>0</v>
      </c>
      <c r="O986">
        <f t="shared" si="184"/>
        <v>0.58729819635608993</v>
      </c>
      <c r="Q986">
        <f t="shared" si="180"/>
        <v>0.22060037725810827</v>
      </c>
      <c r="S986">
        <f t="shared" si="185"/>
        <v>0.99865639133371731</v>
      </c>
      <c r="U986">
        <f t="shared" si="186"/>
        <v>0</v>
      </c>
      <c r="W986">
        <f t="shared" si="187"/>
        <v>0</v>
      </c>
      <c r="AJ986">
        <f t="shared" si="188"/>
        <v>0.31983228684348308</v>
      </c>
      <c r="AK986">
        <f t="shared" si="189"/>
        <v>0.18816771315651692</v>
      </c>
      <c r="AQ986">
        <f t="shared" si="190"/>
        <v>0.20789098644826401</v>
      </c>
      <c r="AR986">
        <f t="shared" si="191"/>
        <v>0.12230901355173598</v>
      </c>
    </row>
    <row r="987" spans="1:44" x14ac:dyDescent="0.25">
      <c r="A987">
        <v>0.33936582537308879</v>
      </c>
      <c r="C987">
        <f t="shared" si="181"/>
        <v>-0.41419452553032371</v>
      </c>
      <c r="E987">
        <f t="shared" si="182"/>
        <v>0.75183873738262941</v>
      </c>
      <c r="G987">
        <f t="shared" si="183"/>
        <v>0</v>
      </c>
      <c r="O987">
        <f t="shared" si="184"/>
        <v>0.66063417462691121</v>
      </c>
      <c r="Q987">
        <f t="shared" si="180"/>
        <v>0.41419452553032371</v>
      </c>
      <c r="S987">
        <f t="shared" si="185"/>
        <v>1.088971227963357</v>
      </c>
      <c r="U987">
        <f t="shared" si="186"/>
        <v>8.8971227963356991E-2</v>
      </c>
      <c r="W987">
        <f t="shared" si="187"/>
        <v>4.4485613981678496E-2</v>
      </c>
      <c r="AJ987">
        <f t="shared" si="188"/>
        <v>0.25183873738262941</v>
      </c>
      <c r="AK987">
        <f t="shared" si="189"/>
        <v>0.2561612626173706</v>
      </c>
      <c r="AQ987">
        <f t="shared" si="190"/>
        <v>0.16369517929870911</v>
      </c>
      <c r="AR987">
        <f t="shared" si="191"/>
        <v>0.16650482070129088</v>
      </c>
    </row>
    <row r="988" spans="1:44" x14ac:dyDescent="0.25">
      <c r="A988">
        <v>0.94335764641254916</v>
      </c>
      <c r="C988">
        <f t="shared" si="181"/>
        <v>1.5836002932012354</v>
      </c>
      <c r="E988">
        <f t="shared" si="182"/>
        <v>1.8371355291678344</v>
      </c>
      <c r="G988">
        <f t="shared" si="183"/>
        <v>0.8371355291678344</v>
      </c>
      <c r="O988">
        <f t="shared" si="184"/>
        <v>5.6642353587450844E-2</v>
      </c>
      <c r="Q988">
        <f t="shared" si="180"/>
        <v>-1.5836002932012354</v>
      </c>
      <c r="S988">
        <f t="shared" si="185"/>
        <v>0.44565615333172592</v>
      </c>
      <c r="U988">
        <f t="shared" si="186"/>
        <v>0</v>
      </c>
      <c r="W988">
        <f t="shared" si="187"/>
        <v>0.4185677645839172</v>
      </c>
      <c r="AJ988">
        <f t="shared" si="188"/>
        <v>1.3371355291678344</v>
      </c>
      <c r="AK988">
        <f t="shared" si="189"/>
        <v>8.0000000000000071E-3</v>
      </c>
      <c r="AQ988">
        <f t="shared" si="190"/>
        <v>0.86913809395909236</v>
      </c>
      <c r="AR988">
        <f t="shared" si="191"/>
        <v>0.29819743520874203</v>
      </c>
    </row>
    <row r="989" spans="1:44" x14ac:dyDescent="0.25">
      <c r="A989">
        <v>4.2725913266396069E-3</v>
      </c>
      <c r="C989">
        <f t="shared" si="181"/>
        <v>-2.6297334993714849</v>
      </c>
      <c r="E989">
        <f t="shared" si="182"/>
        <v>0.27913700133819591</v>
      </c>
      <c r="G989">
        <f t="shared" si="183"/>
        <v>0</v>
      </c>
      <c r="O989">
        <f t="shared" si="184"/>
        <v>0.9957274086733604</v>
      </c>
      <c r="Q989">
        <f t="shared" si="180"/>
        <v>2.6297334993714858</v>
      </c>
      <c r="S989">
        <f t="shared" si="185"/>
        <v>2.9330785569557181</v>
      </c>
      <c r="U989">
        <f t="shared" si="186"/>
        <v>1.9330785569557181</v>
      </c>
      <c r="W989">
        <f t="shared" si="187"/>
        <v>0.96653927847785903</v>
      </c>
      <c r="AJ989">
        <f t="shared" si="188"/>
        <v>0</v>
      </c>
      <c r="AK989">
        <f t="shared" si="189"/>
        <v>0.50800000000000001</v>
      </c>
      <c r="AQ989">
        <f t="shared" si="190"/>
        <v>0</v>
      </c>
      <c r="AR989">
        <f t="shared" si="191"/>
        <v>0.33019999999999999</v>
      </c>
    </row>
    <row r="990" spans="1:44" x14ac:dyDescent="0.25">
      <c r="A990">
        <v>0.62816248054445023</v>
      </c>
      <c r="C990">
        <f t="shared" si="181"/>
        <v>0.32699054178504533</v>
      </c>
      <c r="E990">
        <f t="shared" si="182"/>
        <v>1.0473201000679064</v>
      </c>
      <c r="G990">
        <f t="shared" si="183"/>
        <v>4.7320100067906434E-2</v>
      </c>
      <c r="O990">
        <f t="shared" si="184"/>
        <v>0.37183751945554977</v>
      </c>
      <c r="Q990">
        <f t="shared" si="180"/>
        <v>-0.32699054178504533</v>
      </c>
      <c r="S990">
        <f t="shared" si="185"/>
        <v>0.78173879506838151</v>
      </c>
      <c r="U990">
        <f t="shared" si="186"/>
        <v>0</v>
      </c>
      <c r="W990">
        <f t="shared" si="187"/>
        <v>2.3660050033953217E-2</v>
      </c>
      <c r="AJ990">
        <f t="shared" si="188"/>
        <v>0.54732010006790643</v>
      </c>
      <c r="AK990">
        <f t="shared" si="189"/>
        <v>8.0000000000000071E-3</v>
      </c>
      <c r="AQ990">
        <f t="shared" si="190"/>
        <v>0.3557580650441392</v>
      </c>
      <c r="AR990">
        <f t="shared" si="191"/>
        <v>2.1762035023767223E-2</v>
      </c>
    </row>
    <row r="991" spans="1:44" x14ac:dyDescent="0.25">
      <c r="A991">
        <v>0.56077761162144846</v>
      </c>
      <c r="C991">
        <f t="shared" si="181"/>
        <v>0.15294103316328472</v>
      </c>
      <c r="E991">
        <f t="shared" si="182"/>
        <v>0.9688914552423149</v>
      </c>
      <c r="G991">
        <f t="shared" si="183"/>
        <v>0</v>
      </c>
      <c r="O991">
        <f t="shared" si="184"/>
        <v>0.43922238837855154</v>
      </c>
      <c r="Q991">
        <f t="shared" si="180"/>
        <v>-0.15294103316328472</v>
      </c>
      <c r="S991">
        <f t="shared" si="185"/>
        <v>0.84501803442287704</v>
      </c>
      <c r="U991">
        <f t="shared" si="186"/>
        <v>0</v>
      </c>
      <c r="W991">
        <f t="shared" si="187"/>
        <v>0</v>
      </c>
      <c r="AJ991">
        <f t="shared" si="188"/>
        <v>0.4688914552423149</v>
      </c>
      <c r="AK991">
        <f t="shared" si="189"/>
        <v>3.9108544757685104E-2</v>
      </c>
      <c r="AQ991">
        <f t="shared" si="190"/>
        <v>0.30477944590750472</v>
      </c>
      <c r="AR991">
        <f t="shared" si="191"/>
        <v>2.5420554092495273E-2</v>
      </c>
    </row>
    <row r="992" spans="1:44" x14ac:dyDescent="0.25">
      <c r="A992">
        <v>0.17777031769768364</v>
      </c>
      <c r="C992">
        <f t="shared" si="181"/>
        <v>-0.92389567445796372</v>
      </c>
      <c r="E992">
        <f t="shared" si="182"/>
        <v>0.59858981019215918</v>
      </c>
      <c r="G992">
        <f t="shared" si="183"/>
        <v>0</v>
      </c>
      <c r="O992">
        <f t="shared" si="184"/>
        <v>0.8222296823023163</v>
      </c>
      <c r="Q992">
        <f t="shared" si="180"/>
        <v>0.92389567445796217</v>
      </c>
      <c r="S992">
        <f t="shared" si="185"/>
        <v>1.3677659377715643</v>
      </c>
      <c r="U992">
        <f t="shared" si="186"/>
        <v>0.3677659377715643</v>
      </c>
      <c r="W992">
        <f t="shared" si="187"/>
        <v>0.18388296888578215</v>
      </c>
      <c r="AJ992">
        <f t="shared" si="188"/>
        <v>9.8589810192159177E-2</v>
      </c>
      <c r="AK992">
        <f t="shared" si="189"/>
        <v>0.40941018980784083</v>
      </c>
      <c r="AQ992">
        <f t="shared" si="190"/>
        <v>6.4083376624903474E-2</v>
      </c>
      <c r="AR992">
        <f t="shared" si="191"/>
        <v>0.26611662337509651</v>
      </c>
    </row>
    <row r="993" spans="1:44" x14ac:dyDescent="0.25">
      <c r="A993">
        <v>9.9154637287514877E-2</v>
      </c>
      <c r="C993">
        <f t="shared" si="181"/>
        <v>-1.2863834409684352</v>
      </c>
      <c r="E993">
        <f t="shared" si="182"/>
        <v>0.50900972128252808</v>
      </c>
      <c r="G993">
        <f t="shared" si="183"/>
        <v>0</v>
      </c>
      <c r="O993">
        <f t="shared" si="184"/>
        <v>0.90084536271248516</v>
      </c>
      <c r="Q993">
        <f t="shared" si="180"/>
        <v>1.2863834409684349</v>
      </c>
      <c r="S993">
        <f t="shared" si="185"/>
        <v>1.6084776357808335</v>
      </c>
      <c r="U993">
        <f t="shared" si="186"/>
        <v>0.60847763578083347</v>
      </c>
      <c r="W993">
        <f t="shared" si="187"/>
        <v>0.30423881789041674</v>
      </c>
      <c r="AJ993">
        <f t="shared" si="188"/>
        <v>9.0097212825280826E-3</v>
      </c>
      <c r="AK993">
        <f t="shared" si="189"/>
        <v>0.49899027871747192</v>
      </c>
      <c r="AQ993">
        <f t="shared" si="190"/>
        <v>5.8563188336432535E-3</v>
      </c>
      <c r="AR993">
        <f t="shared" si="191"/>
        <v>0.32434368116635676</v>
      </c>
    </row>
    <row r="994" spans="1:44" x14ac:dyDescent="0.25">
      <c r="A994">
        <v>0.4664143803216651</v>
      </c>
      <c r="C994">
        <f t="shared" si="181"/>
        <v>-8.4286355358912421E-2</v>
      </c>
      <c r="E994">
        <f t="shared" si="182"/>
        <v>0.87136528521969459</v>
      </c>
      <c r="G994">
        <f t="shared" si="183"/>
        <v>0</v>
      </c>
      <c r="O994">
        <f t="shared" si="184"/>
        <v>0.53358561967833484</v>
      </c>
      <c r="Q994">
        <f t="shared" si="180"/>
        <v>8.4286355358912282E-2</v>
      </c>
      <c r="S994">
        <f t="shared" si="185"/>
        <v>0.93959533041479582</v>
      </c>
      <c r="U994">
        <f t="shared" si="186"/>
        <v>0</v>
      </c>
      <c r="W994">
        <f t="shared" si="187"/>
        <v>0</v>
      </c>
      <c r="AJ994">
        <f t="shared" si="188"/>
        <v>0.37136528521969459</v>
      </c>
      <c r="AK994">
        <f t="shared" si="189"/>
        <v>0.13663471478030542</v>
      </c>
      <c r="AQ994">
        <f t="shared" si="190"/>
        <v>0.2413874353928015</v>
      </c>
      <c r="AR994">
        <f t="shared" si="191"/>
        <v>8.8812564607198496E-2</v>
      </c>
    </row>
    <row r="995" spans="1:44" x14ac:dyDescent="0.25">
      <c r="A995">
        <v>0.12433240760521257</v>
      </c>
      <c r="C995">
        <f t="shared" si="181"/>
        <v>-1.1535984961423691</v>
      </c>
      <c r="E995">
        <f t="shared" si="182"/>
        <v>0.54015187378142315</v>
      </c>
      <c r="G995">
        <f t="shared" si="183"/>
        <v>0</v>
      </c>
      <c r="O995">
        <f t="shared" si="184"/>
        <v>0.87566759239478742</v>
      </c>
      <c r="Q995">
        <f t="shared" si="180"/>
        <v>1.1535984961423691</v>
      </c>
      <c r="S995">
        <f t="shared" si="185"/>
        <v>1.5157417623053324</v>
      </c>
      <c r="U995">
        <f t="shared" si="186"/>
        <v>0.51574176230533242</v>
      </c>
      <c r="W995">
        <f t="shared" si="187"/>
        <v>0.25787088115266621</v>
      </c>
      <c r="AJ995">
        <f t="shared" si="188"/>
        <v>4.0151873781423153E-2</v>
      </c>
      <c r="AK995">
        <f t="shared" si="189"/>
        <v>0.46784812621857685</v>
      </c>
      <c r="AQ995">
        <f t="shared" si="190"/>
        <v>2.6098717957925049E-2</v>
      </c>
      <c r="AR995">
        <f t="shared" si="191"/>
        <v>0.30410128204207493</v>
      </c>
    </row>
    <row r="996" spans="1:44" x14ac:dyDescent="0.25">
      <c r="A996">
        <v>0.91015350810266427</v>
      </c>
      <c r="C996">
        <f t="shared" si="181"/>
        <v>1.3417009348752722</v>
      </c>
      <c r="E996">
        <f t="shared" si="182"/>
        <v>1.648765620532376</v>
      </c>
      <c r="G996">
        <f t="shared" si="183"/>
        <v>0.64876562053237596</v>
      </c>
      <c r="O996">
        <f t="shared" si="184"/>
        <v>8.9846491897335734E-2</v>
      </c>
      <c r="Q996">
        <f t="shared" si="180"/>
        <v>-1.3417009348752722</v>
      </c>
      <c r="S996">
        <f t="shared" si="185"/>
        <v>0.4965719462379492</v>
      </c>
      <c r="U996">
        <f t="shared" si="186"/>
        <v>0</v>
      </c>
      <c r="W996">
        <f t="shared" si="187"/>
        <v>0.32438281026618798</v>
      </c>
      <c r="AJ996">
        <f t="shared" si="188"/>
        <v>1.148765620532376</v>
      </c>
      <c r="AK996">
        <f t="shared" si="189"/>
        <v>8.0000000000000071E-3</v>
      </c>
      <c r="AQ996">
        <f t="shared" si="190"/>
        <v>0.74669765334604443</v>
      </c>
      <c r="AR996">
        <f t="shared" si="191"/>
        <v>0.23226796718633153</v>
      </c>
    </row>
    <row r="997" spans="1:44" x14ac:dyDescent="0.25">
      <c r="A997">
        <v>0.6582232123783075</v>
      </c>
      <c r="C997">
        <f t="shared" si="181"/>
        <v>0.4076187790140261</v>
      </c>
      <c r="E997">
        <f t="shared" si="182"/>
        <v>1.0857735255512173</v>
      </c>
      <c r="G997">
        <f t="shared" si="183"/>
        <v>8.5773525551217311E-2</v>
      </c>
      <c r="O997">
        <f t="shared" si="184"/>
        <v>0.3417767876216925</v>
      </c>
      <c r="Q997">
        <f t="shared" si="180"/>
        <v>-0.4076187790140261</v>
      </c>
      <c r="S997">
        <f t="shared" si="185"/>
        <v>0.75405297127901039</v>
      </c>
      <c r="U997">
        <f t="shared" si="186"/>
        <v>0</v>
      </c>
      <c r="W997">
        <f t="shared" si="187"/>
        <v>4.2886762775608656E-2</v>
      </c>
      <c r="AJ997">
        <f t="shared" si="188"/>
        <v>0.58577352555121731</v>
      </c>
      <c r="AK997">
        <f t="shared" si="189"/>
        <v>8.0000000000000071E-3</v>
      </c>
      <c r="AQ997">
        <f t="shared" si="190"/>
        <v>0.38075279160829129</v>
      </c>
      <c r="AR997">
        <f t="shared" si="191"/>
        <v>3.5220733942926019E-2</v>
      </c>
    </row>
    <row r="998" spans="1:44" x14ac:dyDescent="0.25">
      <c r="A998">
        <v>0.4447462385937071</v>
      </c>
      <c r="C998">
        <f t="shared" si="181"/>
        <v>-0.13894643476644147</v>
      </c>
      <c r="E998">
        <f t="shared" si="182"/>
        <v>0.85032322704110863</v>
      </c>
      <c r="G998">
        <f t="shared" si="183"/>
        <v>0</v>
      </c>
      <c r="O998">
        <f t="shared" si="184"/>
        <v>0.5552537614062929</v>
      </c>
      <c r="Q998">
        <f t="shared" si="180"/>
        <v>0.13894643476644147</v>
      </c>
      <c r="S998">
        <f t="shared" si="185"/>
        <v>0.96284651182226322</v>
      </c>
      <c r="U998">
        <f t="shared" si="186"/>
        <v>0</v>
      </c>
      <c r="W998">
        <f t="shared" si="187"/>
        <v>0</v>
      </c>
      <c r="AJ998">
        <f t="shared" si="188"/>
        <v>0.35032322704110863</v>
      </c>
      <c r="AK998">
        <f t="shared" si="189"/>
        <v>0.15767677295889138</v>
      </c>
      <c r="AQ998">
        <f t="shared" si="190"/>
        <v>0.22771009757672062</v>
      </c>
      <c r="AR998">
        <f t="shared" si="191"/>
        <v>0.10248990242327938</v>
      </c>
    </row>
    <row r="999" spans="1:44" x14ac:dyDescent="0.25">
      <c r="A999">
        <v>0.45142979216895046</v>
      </c>
      <c r="C999">
        <f t="shared" si="181"/>
        <v>-0.12204979243583088</v>
      </c>
      <c r="E999">
        <f t="shared" si="182"/>
        <v>0.85677295411545562</v>
      </c>
      <c r="G999">
        <f t="shared" si="183"/>
        <v>0</v>
      </c>
      <c r="O999">
        <f t="shared" si="184"/>
        <v>0.54857020783104948</v>
      </c>
      <c r="Q999">
        <f t="shared" si="180"/>
        <v>0.12204979243583072</v>
      </c>
      <c r="S999">
        <f t="shared" si="185"/>
        <v>0.95559827039971268</v>
      </c>
      <c r="U999">
        <f t="shared" si="186"/>
        <v>0</v>
      </c>
      <c r="W999">
        <f t="shared" si="187"/>
        <v>0</v>
      </c>
      <c r="AJ999">
        <f t="shared" si="188"/>
        <v>0.35677295411545562</v>
      </c>
      <c r="AK999">
        <f t="shared" si="189"/>
        <v>0.15122704588454439</v>
      </c>
      <c r="AQ999">
        <f t="shared" si="190"/>
        <v>0.23190242017504617</v>
      </c>
      <c r="AR999">
        <f t="shared" si="191"/>
        <v>9.8297579824953824E-2</v>
      </c>
    </row>
    <row r="1000" spans="1:44" x14ac:dyDescent="0.25">
      <c r="A1000">
        <v>0.45698416089358196</v>
      </c>
      <c r="C1000">
        <f t="shared" si="181"/>
        <v>-0.10803450444680433</v>
      </c>
      <c r="E1000">
        <f t="shared" si="182"/>
        <v>0.86215992371768091</v>
      </c>
      <c r="G1000">
        <f t="shared" si="183"/>
        <v>0</v>
      </c>
      <c r="O1000">
        <f t="shared" si="184"/>
        <v>0.54301583910641804</v>
      </c>
      <c r="Q1000">
        <f t="shared" si="180"/>
        <v>0.10803450444680433</v>
      </c>
      <c r="S1000">
        <f t="shared" si="185"/>
        <v>0.94962747693904614</v>
      </c>
      <c r="U1000">
        <f t="shared" si="186"/>
        <v>0</v>
      </c>
      <c r="W1000">
        <f t="shared" si="187"/>
        <v>0</v>
      </c>
      <c r="AJ1000">
        <f t="shared" si="188"/>
        <v>0.36215992371768091</v>
      </c>
      <c r="AK1000">
        <f t="shared" si="189"/>
        <v>0.1458400762823191</v>
      </c>
      <c r="AQ1000">
        <f t="shared" si="190"/>
        <v>0.23540395041649259</v>
      </c>
      <c r="AR1000">
        <f t="shared" si="191"/>
        <v>9.4796049583507402E-2</v>
      </c>
    </row>
    <row r="1001" spans="1:44" x14ac:dyDescent="0.25">
      <c r="A1001">
        <v>0.49000518814661093</v>
      </c>
      <c r="C1001">
        <f t="shared" si="181"/>
        <v>-2.5055899418781717E-2</v>
      </c>
      <c r="E1001">
        <f t="shared" si="182"/>
        <v>0.89475500208562153</v>
      </c>
      <c r="G1001">
        <f t="shared" si="183"/>
        <v>0</v>
      </c>
      <c r="O1001">
        <f t="shared" si="184"/>
        <v>0.50999481185338902</v>
      </c>
      <c r="Q1001">
        <f t="shared" si="180"/>
        <v>2.5055899418781575E-2</v>
      </c>
      <c r="S1001">
        <f t="shared" si="185"/>
        <v>0.9150334462166384</v>
      </c>
      <c r="U1001">
        <f t="shared" si="186"/>
        <v>0</v>
      </c>
      <c r="W1001">
        <f t="shared" si="187"/>
        <v>0</v>
      </c>
      <c r="AJ1001">
        <f t="shared" si="188"/>
        <v>0.39475500208562153</v>
      </c>
      <c r="AK1001">
        <f t="shared" si="189"/>
        <v>0.11324499791437848</v>
      </c>
      <c r="AQ1001">
        <f t="shared" si="190"/>
        <v>0.25659075135565401</v>
      </c>
      <c r="AR1001">
        <f t="shared" si="191"/>
        <v>7.3609248644345981E-2</v>
      </c>
    </row>
    <row r="1002" spans="1:44" x14ac:dyDescent="0.25">
      <c r="A1002">
        <v>0.36240730002746668</v>
      </c>
      <c r="C1002">
        <f t="shared" si="181"/>
        <v>-0.35203155200226649</v>
      </c>
      <c r="E1002">
        <f t="shared" si="182"/>
        <v>0.77303318892199979</v>
      </c>
      <c r="G1002">
        <f t="shared" si="183"/>
        <v>0</v>
      </c>
      <c r="O1002">
        <f t="shared" si="184"/>
        <v>0.63759269997253332</v>
      </c>
      <c r="Q1002">
        <f t="shared" si="180"/>
        <v>0.35203155200226649</v>
      </c>
      <c r="S1002">
        <f t="shared" si="185"/>
        <v>1.0591146212230651</v>
      </c>
      <c r="U1002">
        <f t="shared" si="186"/>
        <v>5.91146212230651E-2</v>
      </c>
      <c r="W1002">
        <f t="shared" si="187"/>
        <v>2.955731061153255E-2</v>
      </c>
      <c r="AJ1002">
        <f t="shared" si="188"/>
        <v>0.27303318892199979</v>
      </c>
      <c r="AK1002">
        <f t="shared" si="189"/>
        <v>0.23496681107800022</v>
      </c>
      <c r="AQ1002">
        <f t="shared" si="190"/>
        <v>0.17747157279929987</v>
      </c>
      <c r="AR1002">
        <f t="shared" si="191"/>
        <v>0.15272842720070012</v>
      </c>
    </row>
    <row r="1003" spans="1:44" x14ac:dyDescent="0.25">
      <c r="A1003">
        <v>0.96905423139133884</v>
      </c>
      <c r="C1003">
        <f t="shared" si="181"/>
        <v>1.8670719764357957</v>
      </c>
      <c r="E1003">
        <f t="shared" si="182"/>
        <v>2.0854402241372361</v>
      </c>
      <c r="G1003">
        <f t="shared" si="183"/>
        <v>1.0854402241372361</v>
      </c>
      <c r="O1003">
        <f t="shared" si="184"/>
        <v>3.0945768608661162E-2</v>
      </c>
      <c r="Q1003">
        <f t="shared" si="180"/>
        <v>-1.8670719764357957</v>
      </c>
      <c r="S1003">
        <f t="shared" si="185"/>
        <v>0.39259372846167179</v>
      </c>
      <c r="U1003">
        <f t="shared" si="186"/>
        <v>0</v>
      </c>
      <c r="W1003">
        <f t="shared" si="187"/>
        <v>0.54272011206861803</v>
      </c>
      <c r="AJ1003">
        <f t="shared" si="188"/>
        <v>1.5854402241372361</v>
      </c>
      <c r="AK1003">
        <f t="shared" si="189"/>
        <v>8.0000000000000071E-3</v>
      </c>
      <c r="AQ1003">
        <f t="shared" si="190"/>
        <v>1.0305361456892035</v>
      </c>
      <c r="AR1003">
        <f t="shared" si="191"/>
        <v>0.38510407844803257</v>
      </c>
    </row>
    <row r="1004" spans="1:44" x14ac:dyDescent="0.25">
      <c r="A1004">
        <v>0.56315805536057617</v>
      </c>
      <c r="C1004">
        <f t="shared" si="181"/>
        <v>0.15898094156382134</v>
      </c>
      <c r="E1004">
        <f t="shared" si="182"/>
        <v>0.97151209394590909</v>
      </c>
      <c r="G1004">
        <f t="shared" si="183"/>
        <v>0</v>
      </c>
      <c r="O1004">
        <f t="shared" si="184"/>
        <v>0.43684194463942383</v>
      </c>
      <c r="Q1004">
        <f t="shared" si="180"/>
        <v>-0.15898094156382134</v>
      </c>
      <c r="S1004">
        <f t="shared" si="185"/>
        <v>0.84273861146968521</v>
      </c>
      <c r="U1004">
        <f t="shared" si="186"/>
        <v>0</v>
      </c>
      <c r="W1004">
        <f t="shared" si="187"/>
        <v>0</v>
      </c>
      <c r="AJ1004">
        <f t="shared" si="188"/>
        <v>0.47151209394590909</v>
      </c>
      <c r="AK1004">
        <f t="shared" si="189"/>
        <v>3.6487906054090913E-2</v>
      </c>
      <c r="AQ1004">
        <f t="shared" si="190"/>
        <v>0.30648286106484091</v>
      </c>
      <c r="AR1004">
        <f t="shared" si="191"/>
        <v>2.3717138935159088E-2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4"/>
  <sheetViews>
    <sheetView tabSelected="1" topLeftCell="S1" workbookViewId="0">
      <selection activeCell="AD23" sqref="AD23"/>
    </sheetView>
  </sheetViews>
  <sheetFormatPr defaultRowHeight="15" x14ac:dyDescent="0.25"/>
  <cols>
    <col min="17" max="17" width="9.85546875" bestFit="1" customWidth="1"/>
    <col min="18" max="18" width="9.85546875" customWidth="1"/>
    <col min="19" max="19" width="3.28515625" style="9" customWidth="1"/>
    <col min="26" max="26" width="9.85546875" bestFit="1" customWidth="1"/>
    <col min="27" max="27" width="9.85546875" customWidth="1"/>
    <col min="33" max="33" width="3.5703125" style="9" customWidth="1"/>
    <col min="51" max="51" width="9.85546875" bestFit="1" customWidth="1"/>
    <col min="53" max="53" width="4" customWidth="1"/>
  </cols>
  <sheetData>
    <row r="1" spans="1:52" s="9" customFormat="1" x14ac:dyDescent="0.25">
      <c r="A1" s="11" t="s">
        <v>56</v>
      </c>
      <c r="J1" s="9" t="s">
        <v>53</v>
      </c>
      <c r="K1" s="9">
        <v>0.6</v>
      </c>
      <c r="O1" s="9" t="s">
        <v>0</v>
      </c>
      <c r="P1" s="9">
        <v>5</v>
      </c>
      <c r="T1" s="11" t="s">
        <v>55</v>
      </c>
      <c r="AB1" s="11" t="s">
        <v>55</v>
      </c>
      <c r="AH1" s="11" t="s">
        <v>26</v>
      </c>
      <c r="AQ1" s="9" t="s">
        <v>44</v>
      </c>
      <c r="AR1" s="9">
        <v>0.6</v>
      </c>
      <c r="AW1" s="9" t="s">
        <v>0</v>
      </c>
      <c r="AX1" s="9">
        <v>5</v>
      </c>
    </row>
    <row r="2" spans="1:52" x14ac:dyDescent="0.25">
      <c r="A2" t="s">
        <v>34</v>
      </c>
      <c r="O2" t="s">
        <v>43</v>
      </c>
      <c r="P2">
        <v>0.6</v>
      </c>
      <c r="T2" t="s">
        <v>54</v>
      </c>
      <c r="U2">
        <f>0.1769+0.2626</f>
        <v>0.4395</v>
      </c>
      <c r="AB2" t="s">
        <v>54</v>
      </c>
      <c r="AC2">
        <f>0.1769+0.2626</f>
        <v>0.4395</v>
      </c>
      <c r="AH2" t="s">
        <v>34</v>
      </c>
      <c r="AW2" t="s">
        <v>43</v>
      </c>
      <c r="AX2">
        <v>0.6</v>
      </c>
    </row>
    <row r="3" spans="1:52" x14ac:dyDescent="0.25">
      <c r="A3" t="s">
        <v>35</v>
      </c>
      <c r="B3" t="s">
        <v>36</v>
      </c>
      <c r="G3" t="s">
        <v>39</v>
      </c>
      <c r="H3" t="s">
        <v>40</v>
      </c>
      <c r="I3" t="s">
        <v>45</v>
      </c>
      <c r="J3" t="s">
        <v>46</v>
      </c>
      <c r="L3" t="s">
        <v>47</v>
      </c>
      <c r="O3" t="s">
        <v>41</v>
      </c>
      <c r="P3">
        <v>0.2</v>
      </c>
      <c r="T3" t="s">
        <v>57</v>
      </c>
      <c r="Y3" t="s">
        <v>58</v>
      </c>
      <c r="AB3" t="s">
        <v>57</v>
      </c>
      <c r="AH3" t="s">
        <v>35</v>
      </c>
      <c r="AI3" t="s">
        <v>36</v>
      </c>
      <c r="AN3" t="s">
        <v>39</v>
      </c>
      <c r="AO3" t="s">
        <v>40</v>
      </c>
      <c r="AP3" t="s">
        <v>45</v>
      </c>
      <c r="AQ3" t="s">
        <v>46</v>
      </c>
      <c r="AS3" t="s">
        <v>47</v>
      </c>
      <c r="AU3" t="s">
        <v>50</v>
      </c>
      <c r="AW3" t="s">
        <v>41</v>
      </c>
      <c r="AX3">
        <v>0.2</v>
      </c>
    </row>
    <row r="4" spans="1:52" x14ac:dyDescent="0.25">
      <c r="A4">
        <v>30</v>
      </c>
      <c r="B4">
        <v>40</v>
      </c>
      <c r="D4" t="s">
        <v>37</v>
      </c>
      <c r="E4" t="s">
        <v>38</v>
      </c>
      <c r="O4" t="s">
        <v>42</v>
      </c>
      <c r="P4">
        <v>0.3</v>
      </c>
      <c r="AH4">
        <v>30</v>
      </c>
      <c r="AI4">
        <v>40</v>
      </c>
      <c r="AK4" t="s">
        <v>37</v>
      </c>
      <c r="AL4" t="s">
        <v>38</v>
      </c>
      <c r="AW4" t="s">
        <v>42</v>
      </c>
      <c r="AX4">
        <v>0.3</v>
      </c>
    </row>
    <row r="5" spans="1:52" x14ac:dyDescent="0.25">
      <c r="A5">
        <v>4.1505172887356181E-3</v>
      </c>
      <c r="B5">
        <v>5.1576281014435255E-3</v>
      </c>
      <c r="D5">
        <f>NORMSINV(A5)</f>
        <v>-2.6395738067427614</v>
      </c>
      <c r="E5">
        <f>NORMSINV(B5)</f>
        <v>-2.5650781728562886</v>
      </c>
      <c r="G5">
        <f>D5</f>
        <v>-2.6395738067427614</v>
      </c>
      <c r="H5">
        <f>$K$1*D5+SQRT(1-$K$1^2)*E5</f>
        <v>-3.6358068223306876</v>
      </c>
      <c r="I5">
        <f>EXP((-1/2*$P$3^2*$P$1)+($P$3*SQRT($P$1)*G5))</f>
        <v>0.27791129673474962</v>
      </c>
      <c r="J5">
        <f>EXP((-1/2*$P$4^2*$P$1)+($P$4*SQRT($P$1)*H5))</f>
        <v>6.9670843541837862E-2</v>
      </c>
      <c r="L5">
        <f>MAX(1/2*I5+1/2*J5-1,0)</f>
        <v>0</v>
      </c>
      <c r="O5" t="s">
        <v>43</v>
      </c>
      <c r="P5">
        <v>1</v>
      </c>
      <c r="T5">
        <f>MAX(I5-$P$5,0)+MAX(J5-$P$5,0)</f>
        <v>0</v>
      </c>
      <c r="U5">
        <f>L5-T5+$U$2</f>
        <v>0.4395</v>
      </c>
      <c r="AB5">
        <f>1/2*(MAX(I5-$P$5,0)+MAX(J5-$P$5,0))</f>
        <v>0</v>
      </c>
      <c r="AC5">
        <f>L5-AB5+$U$2*1/2</f>
        <v>0.21975</v>
      </c>
      <c r="AH5">
        <v>0.99584948271126439</v>
      </c>
      <c r="AI5">
        <v>0.99484237189855651</v>
      </c>
      <c r="AK5">
        <f>NORMSINV(AH5)</f>
        <v>2.6395738067427614</v>
      </c>
      <c r="AL5">
        <f>NORMSINV(AI5)</f>
        <v>2.5650781728562921</v>
      </c>
      <c r="AN5">
        <f>AK5</f>
        <v>2.6395738067427614</v>
      </c>
      <c r="AO5">
        <f>$K$1*AK5+SQRT(1-$K$1^2)*AL5</f>
        <v>3.6358068223306903</v>
      </c>
      <c r="AP5">
        <f>EXP((-1/2*$P$3^2*$P$1)+($P$3*SQRT($P$1)*AN5))</f>
        <v>2.9460146553862949</v>
      </c>
      <c r="AQ5">
        <f>EXP((-1/2*$P$4^2*$P$1)+($P$4*SQRT($P$1)*AO5))</f>
        <v>9.1520084903073382</v>
      </c>
      <c r="AS5">
        <f>MAX(1/2*AP5+1/2*AQ5-1,0)</f>
        <v>5.0490115728468163</v>
      </c>
      <c r="AU5">
        <f>AVERAGE(AS5,L5)</f>
        <v>2.5245057864234082</v>
      </c>
      <c r="AW5" t="s">
        <v>43</v>
      </c>
      <c r="AX5">
        <v>1</v>
      </c>
    </row>
    <row r="6" spans="1:52" x14ac:dyDescent="0.25">
      <c r="A6">
        <v>7.602160710470901E-2</v>
      </c>
      <c r="B6">
        <v>0.35618152409436321</v>
      </c>
      <c r="D6">
        <f t="shared" ref="D6:D69" si="0">NORMSINV(A6)</f>
        <v>-1.4323516294909482</v>
      </c>
      <c r="E6">
        <f t="shared" ref="E6:E69" si="1">NORMSINV(B6)</f>
        <v>-0.36868430567259625</v>
      </c>
      <c r="G6">
        <f t="shared" ref="G6:G69" si="2">D6</f>
        <v>-1.4323516294909482</v>
      </c>
      <c r="H6">
        <f>$K$1*D6+SQRT(1-$K$1^2)*E6</f>
        <v>-1.154358422232646</v>
      </c>
      <c r="I6">
        <f>EXP((-1/2*$P$3^2*$P$1)+($P$3*SQRT($P$1)*G6))</f>
        <v>0.4768434103182142</v>
      </c>
      <c r="J6">
        <f>EXP((-1/2*$P$4^2*$P$1)+($P$4*SQRT($P$1)*H6))</f>
        <v>0.36811231971941516</v>
      </c>
      <c r="L6">
        <f t="shared" ref="L6:L69" si="3">MAX(1/2*I6+1/2*J6-1,0)</f>
        <v>0</v>
      </c>
      <c r="T6">
        <f>MAX(I6-$P$5,0)+MAX(J6-$P$5,0)</f>
        <v>0</v>
      </c>
      <c r="U6">
        <f>L6-T6+$U$2</f>
        <v>0.4395</v>
      </c>
      <c r="Y6" t="s">
        <v>59</v>
      </c>
      <c r="Z6">
        <f>COVAR(T5:T1004,L5:L1004)/STDEV(T5:T1004)^2</f>
        <v>0.49863532755168832</v>
      </c>
      <c r="AB6">
        <f t="shared" ref="AB6:AB69" si="4">1/2*(MAX(I6-$P$5,0)+MAX(J6-$P$5,0))</f>
        <v>0</v>
      </c>
      <c r="AC6">
        <f t="shared" ref="AC6:AC69" si="5">L6-AB6+$U$2*1/2</f>
        <v>0.21975</v>
      </c>
      <c r="AD6" t="s">
        <v>59</v>
      </c>
      <c r="AE6">
        <f>COVAR(L5:L1004,AB5:AB1004)/STDEV(AB5:AB1004)^2</f>
        <v>0.99727065510337665</v>
      </c>
      <c r="AH6">
        <v>0.92397839289529093</v>
      </c>
      <c r="AI6">
        <v>0.64381847590563679</v>
      </c>
      <c r="AK6">
        <f>NORMSINV(AH6)</f>
        <v>1.43235162949095</v>
      </c>
      <c r="AL6">
        <f>NORMSINV(AI6)</f>
        <v>0.36868430567259625</v>
      </c>
      <c r="AN6">
        <f t="shared" ref="AN6:AN69" si="6">AK6</f>
        <v>1.43235162949095</v>
      </c>
      <c r="AO6">
        <f>$K$1*AK6+SQRT(1-$K$1^2)*AL6</f>
        <v>1.1543584222326471</v>
      </c>
      <c r="AP6">
        <f>EXP((-1/2*$P$3^2*$P$1)+($P$3*SQRT($P$1)*AN6))</f>
        <v>1.7169803238585493</v>
      </c>
      <c r="AQ6">
        <f>EXP((-1/2*$P$4^2*$P$1)+($P$4*SQRT($P$1)*AO6))</f>
        <v>1.7321565116532656</v>
      </c>
      <c r="AS6">
        <f t="shared" ref="AS6:AS69" si="7">MAX(1/2*AP6+1/2*AQ6-1,0)</f>
        <v>0.7245684177559073</v>
      </c>
      <c r="AU6">
        <f>AVERAGE(AS6,L6)</f>
        <v>0.36228420887795365</v>
      </c>
    </row>
    <row r="7" spans="1:52" x14ac:dyDescent="0.25">
      <c r="A7">
        <v>3.2654805139316996E-3</v>
      </c>
      <c r="B7">
        <v>0.45500045777764214</v>
      </c>
      <c r="D7">
        <f t="shared" si="0"/>
        <v>-2.7198597495315817</v>
      </c>
      <c r="E7">
        <f t="shared" si="1"/>
        <v>-0.11303738581171677</v>
      </c>
      <c r="G7">
        <f t="shared" si="2"/>
        <v>-2.7198597495315817</v>
      </c>
      <c r="H7">
        <f>$K$1*D7+SQRT(1-$K$1^2)*E7</f>
        <v>-1.7223457583683224</v>
      </c>
      <c r="I7">
        <f>EXP((-1/2*$P$3^2*$P$1)+($P$3*SQRT($P$1)*G7))</f>
        <v>0.26810991342115337</v>
      </c>
      <c r="J7">
        <f>EXP((-1/2*$P$4^2*$P$1)+($P$4*SQRT($P$1)*H7))</f>
        <v>0.25148179972966822</v>
      </c>
      <c r="L7">
        <f t="shared" si="3"/>
        <v>0</v>
      </c>
      <c r="T7">
        <f>MAX(I7-$P$5,0)+MAX(J7-$P$5,0)</f>
        <v>0</v>
      </c>
      <c r="U7">
        <f>L7-T7+$U$2</f>
        <v>0.4395</v>
      </c>
      <c r="Y7" t="s">
        <v>29</v>
      </c>
      <c r="Z7">
        <f>CORREL(T5:T1004,L5:L1004)</f>
        <v>0.99304686747556048</v>
      </c>
      <c r="AB7">
        <f t="shared" si="4"/>
        <v>0</v>
      </c>
      <c r="AC7">
        <f t="shared" si="5"/>
        <v>0.21975</v>
      </c>
      <c r="AD7" t="s">
        <v>29</v>
      </c>
      <c r="AE7">
        <f>CORREL(L5:L1004,AB5:AB1004)</f>
        <v>0.99304686747556048</v>
      </c>
      <c r="AH7">
        <v>0.99673451948606828</v>
      </c>
      <c r="AI7">
        <v>0.54499954222235791</v>
      </c>
      <c r="AK7">
        <f>NORMSINV(AH7)</f>
        <v>2.7198597495315813</v>
      </c>
      <c r="AL7">
        <f>NORMSINV(AI7)</f>
        <v>0.11303738581171688</v>
      </c>
      <c r="AN7">
        <f t="shared" si="6"/>
        <v>2.7198597495315813</v>
      </c>
      <c r="AO7">
        <f>$K$1*AK7+SQRT(1-$K$1^2)*AL7</f>
        <v>1.7223457583683222</v>
      </c>
      <c r="AP7">
        <f>EXP((-1/2*$P$3^2*$P$1)+($P$3*SQRT($P$1)*AN7))</f>
        <v>3.0537130933756265</v>
      </c>
      <c r="AQ7">
        <f>EXP((-1/2*$P$4^2*$P$1)+($P$4*SQRT($P$1)*AO7))</f>
        <v>2.5354842867642708</v>
      </c>
      <c r="AS7">
        <f t="shared" si="7"/>
        <v>1.7945986900699484</v>
      </c>
      <c r="AU7">
        <f>AVERAGE(AS7,L7)</f>
        <v>0.89729934503497422</v>
      </c>
    </row>
    <row r="8" spans="1:52" x14ac:dyDescent="0.25">
      <c r="A8">
        <v>0.10498367259743034</v>
      </c>
      <c r="B8">
        <v>0.44853053376873075</v>
      </c>
      <c r="D8">
        <f t="shared" si="0"/>
        <v>-1.2536552355817909</v>
      </c>
      <c r="E8">
        <f t="shared" si="1"/>
        <v>-0.12937482430773603</v>
      </c>
      <c r="G8">
        <f t="shared" si="2"/>
        <v>-1.2536552355817909</v>
      </c>
      <c r="H8">
        <f>$K$1*D8+SQRT(1-$K$1^2)*E8</f>
        <v>-0.85569300079526345</v>
      </c>
      <c r="I8">
        <f>EXP((-1/2*$P$3^2*$P$1)+($P$3*SQRT($P$1)*G8))</f>
        <v>0.51651463006998877</v>
      </c>
      <c r="J8">
        <f>EXP((-1/2*$P$4^2*$P$1)+($P$4*SQRT($P$1)*H8))</f>
        <v>0.44977117961152374</v>
      </c>
      <c r="L8">
        <f t="shared" si="3"/>
        <v>0</v>
      </c>
      <c r="T8">
        <f>MAX(I8-$P$5,0)+MAX(J8-$P$5,0)</f>
        <v>0</v>
      </c>
      <c r="U8">
        <f>L8-T8+$U$2</f>
        <v>0.4395</v>
      </c>
      <c r="AB8">
        <f t="shared" si="4"/>
        <v>0</v>
      </c>
      <c r="AC8">
        <f t="shared" si="5"/>
        <v>0.21975</v>
      </c>
      <c r="AH8">
        <v>0.89501632740256964</v>
      </c>
      <c r="AI8">
        <v>0.55146946623126925</v>
      </c>
      <c r="AK8">
        <f>NORMSINV(AH8)</f>
        <v>1.2536552355817909</v>
      </c>
      <c r="AL8">
        <f>NORMSINV(AI8)</f>
        <v>0.12937482430773603</v>
      </c>
      <c r="AN8">
        <f t="shared" si="6"/>
        <v>1.2536552355817909</v>
      </c>
      <c r="AO8">
        <f>$K$1*AK8+SQRT(1-$K$1^2)*AL8</f>
        <v>0.85569300079526345</v>
      </c>
      <c r="AP8">
        <f>EXP((-1/2*$P$3^2*$P$1)+($P$3*SQRT($P$1)*AN8))</f>
        <v>1.5851066076619014</v>
      </c>
      <c r="AQ8">
        <f>EXP((-1/2*$P$4^2*$P$1)+($P$4*SQRT($P$1)*AO8))</f>
        <v>1.4176723198949861</v>
      </c>
      <c r="AS8">
        <f t="shared" si="7"/>
        <v>0.50138946377844373</v>
      </c>
      <c r="AU8">
        <f>AVERAGE(AS8,L8)</f>
        <v>0.25069473188922187</v>
      </c>
    </row>
    <row r="9" spans="1:52" x14ac:dyDescent="0.25">
      <c r="A9">
        <v>0.71352275154881439</v>
      </c>
      <c r="B9">
        <v>0.86129337443159271</v>
      </c>
      <c r="D9">
        <f t="shared" si="0"/>
        <v>0.56370561281566955</v>
      </c>
      <c r="E9">
        <f t="shared" si="1"/>
        <v>1.0861486054013443</v>
      </c>
      <c r="G9">
        <f t="shared" si="2"/>
        <v>0.56370561281566955</v>
      </c>
      <c r="H9">
        <f>$K$1*D9+SQRT(1-$K$1^2)*E9</f>
        <v>1.2071422520104771</v>
      </c>
      <c r="I9">
        <f>EXP((-1/2*$P$3^2*$P$1)+($P$3*SQRT($P$1)*G9))</f>
        <v>1.1642729487933765</v>
      </c>
      <c r="J9">
        <f>EXP((-1/2*$P$4^2*$P$1)+($P$4*SQRT($P$1)*H9))</f>
        <v>1.7945883069995958</v>
      </c>
      <c r="L9">
        <f t="shared" si="3"/>
        <v>0.47943062789648616</v>
      </c>
      <c r="O9" t="s">
        <v>48</v>
      </c>
      <c r="Q9">
        <f>AVERAGE(L5:L1004)</f>
        <v>0.18604017813689669</v>
      </c>
      <c r="T9">
        <f>MAX(I9-$P$5,0)+MAX(J9-$P$5,0)</f>
        <v>0.95886125579297232</v>
      </c>
      <c r="U9">
        <f>L9-T9+$U$2</f>
        <v>-3.9930627896486159E-2</v>
      </c>
      <c r="V9" t="s">
        <v>5</v>
      </c>
      <c r="W9">
        <f>AVERAGE(U5:U1004)</f>
        <v>0.21237208822879119</v>
      </c>
      <c r="AB9">
        <f t="shared" si="4"/>
        <v>0.47943062789648616</v>
      </c>
      <c r="AC9">
        <f t="shared" si="5"/>
        <v>0.21975</v>
      </c>
      <c r="AD9" t="s">
        <v>5</v>
      </c>
      <c r="AE9">
        <f>AVERAGE(AC5:AC1004)</f>
        <v>0.19920613318284552</v>
      </c>
      <c r="AH9">
        <v>0.28647724845118561</v>
      </c>
      <c r="AI9">
        <v>0.13870662556840729</v>
      </c>
      <c r="AK9">
        <f>NORMSINV(AH9)</f>
        <v>-0.56370561281566955</v>
      </c>
      <c r="AL9">
        <f>NORMSINV(AI9)</f>
        <v>-1.0861486054013443</v>
      </c>
      <c r="AN9">
        <f t="shared" si="6"/>
        <v>-0.56370561281566955</v>
      </c>
      <c r="AO9">
        <f>$K$1*AK9+SQRT(1-$K$1^2)*AL9</f>
        <v>-1.2071422520104771</v>
      </c>
      <c r="AP9">
        <f>EXP((-1/2*$P$3^2*$P$1)+($P$3*SQRT($P$1)*AN9))</f>
        <v>0.70321203797313503</v>
      </c>
      <c r="AQ9">
        <f>EXP((-1/2*$P$4^2*$P$1)+($P$4*SQRT($P$1)*AO9))</f>
        <v>0.3553060883851602</v>
      </c>
      <c r="AS9">
        <f t="shared" si="7"/>
        <v>0</v>
      </c>
      <c r="AU9">
        <f>AVERAGE(AS9,L9)</f>
        <v>0.23971531394824308</v>
      </c>
      <c r="AW9" t="s">
        <v>48</v>
      </c>
      <c r="AY9">
        <f>AVERAGE(AU5:AU1004)</f>
        <v>0.19955276807509409</v>
      </c>
    </row>
    <row r="10" spans="1:52" x14ac:dyDescent="0.25">
      <c r="A10">
        <v>0.95507675405133208</v>
      </c>
      <c r="B10">
        <v>0.15338602862636189</v>
      </c>
      <c r="D10">
        <f t="shared" si="0"/>
        <v>1.6962080214409863</v>
      </c>
      <c r="E10">
        <f t="shared" si="1"/>
        <v>-1.0220186843602459</v>
      </c>
      <c r="G10">
        <f t="shared" si="2"/>
        <v>1.6962080214409863</v>
      </c>
      <c r="H10">
        <f>$K$1*D10+SQRT(1-$K$1^2)*E10</f>
        <v>0.20010986537639497</v>
      </c>
      <c r="I10">
        <f>EXP((-1/2*$P$3^2*$P$1)+($P$3*SQRT($P$1)*G10))</f>
        <v>1.932022318968047</v>
      </c>
      <c r="J10">
        <f>EXP((-1/2*$P$4^2*$P$1)+($P$4*SQRT($P$1)*H10))</f>
        <v>0.91323483277107265</v>
      </c>
      <c r="L10">
        <f t="shared" si="3"/>
        <v>0.42262857586955982</v>
      </c>
      <c r="O10" t="s">
        <v>49</v>
      </c>
      <c r="Q10">
        <f>STDEV(L5:L1004)/SQRT(1000)</f>
        <v>1.2041594341689095E-2</v>
      </c>
      <c r="R10" s="2">
        <f>Q10/Q9</f>
        <v>6.4725773014624566E-2</v>
      </c>
      <c r="S10" s="10"/>
      <c r="T10">
        <f>MAX(I10-$P$5,0)+MAX(J10-$P$5,0)</f>
        <v>0.93202231896804699</v>
      </c>
      <c r="U10">
        <f>L10-T10+$U$2</f>
        <v>-6.9893743098487171E-2</v>
      </c>
      <c r="W10">
        <f>STDEV(U5:U1004)/SQRT(1000)</f>
        <v>1.2082778714549042E-2</v>
      </c>
      <c r="X10">
        <f>W10/W9</f>
        <v>5.6894382003402015E-2</v>
      </c>
      <c r="AB10">
        <f t="shared" si="4"/>
        <v>0.4660111594840235</v>
      </c>
      <c r="AC10">
        <f t="shared" si="5"/>
        <v>0.17636741638553632</v>
      </c>
      <c r="AD10" t="s">
        <v>60</v>
      </c>
      <c r="AE10">
        <f>STDEV(AC5:AC1004)/SQRT(1000)</f>
        <v>1.4176840804079329E-3</v>
      </c>
      <c r="AF10" s="3">
        <f>AE10/AE9</f>
        <v>7.1166688382364304E-3</v>
      </c>
      <c r="AH10">
        <v>4.4923245948667923E-2</v>
      </c>
      <c r="AI10">
        <v>0.84661397137363814</v>
      </c>
      <c r="AK10">
        <f>NORMSINV(AH10)</f>
        <v>-1.6962080214409863</v>
      </c>
      <c r="AL10">
        <f>NORMSINV(AI10)</f>
        <v>1.0220186843602459</v>
      </c>
      <c r="AN10">
        <f t="shared" si="6"/>
        <v>-1.6962080214409863</v>
      </c>
      <c r="AO10">
        <f>$K$1*AK10+SQRT(1-$K$1^2)*AL10</f>
        <v>-0.20010986537639497</v>
      </c>
      <c r="AP10">
        <f>EXP((-1/2*$P$3^2*$P$1)+($P$3*SQRT($P$1)*AN10))</f>
        <v>0.42376878622980474</v>
      </c>
      <c r="AQ10">
        <f>EXP((-1/2*$P$4^2*$P$1)+($P$4*SQRT($P$1)*AO10))</f>
        <v>0.69820831262752803</v>
      </c>
      <c r="AS10">
        <f t="shared" si="7"/>
        <v>0</v>
      </c>
      <c r="AU10">
        <f>AVERAGE(AS10,L10)</f>
        <v>0.21131428793477991</v>
      </c>
      <c r="AW10" t="s">
        <v>49</v>
      </c>
      <c r="AY10">
        <f>STDEV(AU5:AU1004)/SQRT(1000)</f>
        <v>7.7675047865426259E-3</v>
      </c>
      <c r="AZ10" s="2">
        <f>AY10/AY9</f>
        <v>3.8924565474429407E-2</v>
      </c>
    </row>
    <row r="11" spans="1:52" x14ac:dyDescent="0.25">
      <c r="A11">
        <v>0.10483108005005036</v>
      </c>
      <c r="B11">
        <v>5.4658650471510972E-2</v>
      </c>
      <c r="D11">
        <f t="shared" si="0"/>
        <v>-1.2544949500923259</v>
      </c>
      <c r="E11">
        <f t="shared" si="1"/>
        <v>-1.6012692306137943</v>
      </c>
      <c r="G11">
        <f t="shared" si="2"/>
        <v>-1.2544949500923259</v>
      </c>
      <c r="H11">
        <f>$K$1*D11+SQRT(1-$K$1^2)*E11</f>
        <v>-2.0337123545464308</v>
      </c>
      <c r="I11">
        <f>EXP((-1/2*$P$3^2*$P$1)+($P$3*SQRT($P$1)*G11))</f>
        <v>0.51632069884535303</v>
      </c>
      <c r="J11">
        <f>EXP((-1/2*$P$4^2*$P$1)+($P$4*SQRT($P$1)*H11))</f>
        <v>0.20407744569243827</v>
      </c>
      <c r="L11">
        <f t="shared" si="3"/>
        <v>0</v>
      </c>
      <c r="T11">
        <f>MAX(I11-$P$5,0)+MAX(J11-$P$5,0)</f>
        <v>0</v>
      </c>
      <c r="U11">
        <f>L11-T11+$U$2</f>
        <v>0.4395</v>
      </c>
      <c r="AB11">
        <f t="shared" si="4"/>
        <v>0</v>
      </c>
      <c r="AC11">
        <f t="shared" si="5"/>
        <v>0.21975</v>
      </c>
      <c r="AH11">
        <v>0.89516891994994963</v>
      </c>
      <c r="AI11">
        <v>0.94534134952848903</v>
      </c>
      <c r="AK11">
        <f>NORMSINV(AH11)</f>
        <v>1.2544949500923259</v>
      </c>
      <c r="AL11">
        <f>NORMSINV(AI11)</f>
        <v>1.6012692306137943</v>
      </c>
      <c r="AN11">
        <f t="shared" si="6"/>
        <v>1.2544949500923259</v>
      </c>
      <c r="AO11">
        <f>$K$1*AK11+SQRT(1-$K$1^2)*AL11</f>
        <v>2.0337123545464308</v>
      </c>
      <c r="AP11">
        <f>EXP((-1/2*$P$3^2*$P$1)+($P$3*SQRT($P$1)*AN11))</f>
        <v>1.5857019772961027</v>
      </c>
      <c r="AQ11">
        <f>EXP((-1/2*$P$4^2*$P$1)+($P$4*SQRT($P$1)*AO11))</f>
        <v>3.1244420443341512</v>
      </c>
      <c r="AS11">
        <f t="shared" si="7"/>
        <v>1.3550720108151268</v>
      </c>
      <c r="AU11">
        <f>AVERAGE(AS11,L11)</f>
        <v>0.67753600540756342</v>
      </c>
    </row>
    <row r="12" spans="1:52" x14ac:dyDescent="0.25">
      <c r="A12">
        <v>0.3052766502883999</v>
      </c>
      <c r="B12">
        <v>0.41193884090701011</v>
      </c>
      <c r="D12">
        <f t="shared" si="0"/>
        <v>-0.50928381556699176</v>
      </c>
      <c r="E12">
        <f t="shared" si="1"/>
        <v>-0.2225603714894798</v>
      </c>
      <c r="G12">
        <f t="shared" si="2"/>
        <v>-0.50928381556699176</v>
      </c>
      <c r="H12">
        <f>$K$1*D12+SQRT(1-$K$1^2)*E12</f>
        <v>-0.48361858653177892</v>
      </c>
      <c r="I12">
        <f>EXP((-1/2*$P$3^2*$P$1)+($P$3*SQRT($P$1)*G12))</f>
        <v>0.72053690297574691</v>
      </c>
      <c r="J12">
        <f>EXP((-1/2*$P$4^2*$P$1)+($P$4*SQRT($P$1)*H12))</f>
        <v>0.57728383958731677</v>
      </c>
      <c r="L12">
        <f t="shared" si="3"/>
        <v>0</v>
      </c>
      <c r="T12">
        <f>MAX(I12-$P$5,0)+MAX(J12-$P$5,0)</f>
        <v>0</v>
      </c>
      <c r="U12">
        <f>L12-T12+$U$2</f>
        <v>0.4395</v>
      </c>
      <c r="AB12">
        <f t="shared" si="4"/>
        <v>0</v>
      </c>
      <c r="AC12">
        <f t="shared" si="5"/>
        <v>0.21975</v>
      </c>
      <c r="AH12">
        <v>0.6947233497116001</v>
      </c>
      <c r="AI12">
        <v>0.58806115909298984</v>
      </c>
      <c r="AK12">
        <f>NORMSINV(AH12)</f>
        <v>0.50928381556699176</v>
      </c>
      <c r="AL12">
        <f>NORMSINV(AI12)</f>
        <v>0.22256037148947966</v>
      </c>
      <c r="AN12">
        <f t="shared" si="6"/>
        <v>0.50928381556699176</v>
      </c>
      <c r="AO12">
        <f>$K$1*AK12+SQRT(1-$K$1^2)*AL12</f>
        <v>0.4836185865317788</v>
      </c>
      <c r="AP12">
        <f>EXP((-1/2*$P$3^2*$P$1)+($P$3*SQRT($P$1)*AN12))</f>
        <v>1.1362787245132122</v>
      </c>
      <c r="AQ12">
        <f>EXP((-1/2*$P$4^2*$P$1)+($P$4*SQRT($P$1)*AO12))</f>
        <v>1.1045314417212768</v>
      </c>
      <c r="AS12">
        <f t="shared" si="7"/>
        <v>0.12040508311724452</v>
      </c>
      <c r="AU12">
        <f>AVERAGE(AS12,L12)</f>
        <v>6.0202541558622258E-2</v>
      </c>
      <c r="AW12" t="s">
        <v>51</v>
      </c>
      <c r="AY12">
        <f>CORREL(AS5:AS1004,L5:L1004)</f>
        <v>-0.24846721468300534</v>
      </c>
    </row>
    <row r="13" spans="1:52" x14ac:dyDescent="0.25">
      <c r="A13">
        <v>0.43574327829828791</v>
      </c>
      <c r="B13">
        <v>0.47468489638966033</v>
      </c>
      <c r="D13">
        <f t="shared" si="0"/>
        <v>-0.16177053556220281</v>
      </c>
      <c r="E13">
        <f t="shared" si="1"/>
        <v>-6.3498199706024716E-2</v>
      </c>
      <c r="G13">
        <f t="shared" si="2"/>
        <v>-0.16177053556220281</v>
      </c>
      <c r="H13">
        <f>$K$1*D13+SQRT(1-$K$1^2)*E13</f>
        <v>-0.14786088110214146</v>
      </c>
      <c r="I13">
        <f>EXP((-1/2*$P$3^2*$P$1)+($P$3*SQRT($P$1)*G13))</f>
        <v>0.8416879131989301</v>
      </c>
      <c r="J13">
        <f>EXP((-1/2*$P$4^2*$P$1)+($P$4*SQRT($P$1)*H13))</f>
        <v>0.72311421584754576</v>
      </c>
      <c r="L13">
        <f t="shared" si="3"/>
        <v>0</v>
      </c>
      <c r="T13">
        <f>MAX(I13-$P$5,0)+MAX(J13-$P$5,0)</f>
        <v>0</v>
      </c>
      <c r="U13">
        <f>L13-T13+$U$2</f>
        <v>0.4395</v>
      </c>
      <c r="AB13">
        <f t="shared" si="4"/>
        <v>0</v>
      </c>
      <c r="AC13">
        <f t="shared" si="5"/>
        <v>0.21975</v>
      </c>
      <c r="AH13">
        <v>0.56425672170171204</v>
      </c>
      <c r="AI13">
        <v>0.52531510361033962</v>
      </c>
      <c r="AK13">
        <f>NORMSINV(AH13)</f>
        <v>0.16177053556220267</v>
      </c>
      <c r="AL13">
        <f>NORMSINV(AI13)</f>
        <v>6.3498199706024577E-2</v>
      </c>
      <c r="AN13">
        <f t="shared" si="6"/>
        <v>0.16177053556220267</v>
      </c>
      <c r="AO13">
        <f>$K$1*AK13+SQRT(1-$K$1^2)*AL13</f>
        <v>0.14786088110214127</v>
      </c>
      <c r="AP13">
        <f>EXP((-1/2*$P$3^2*$P$1)+($P$3*SQRT($P$1)*AN13))</f>
        <v>0.97272485471046266</v>
      </c>
      <c r="AQ13">
        <f>EXP((-1/2*$P$4^2*$P$1)+($P$4*SQRT($P$1)*AO13))</f>
        <v>0.88178068920194541</v>
      </c>
      <c r="AS13">
        <f t="shared" si="7"/>
        <v>0</v>
      </c>
      <c r="AU13">
        <f>AVERAGE(AS13,L13)</f>
        <v>0</v>
      </c>
    </row>
    <row r="14" spans="1:52" x14ac:dyDescent="0.25">
      <c r="A14">
        <v>0.30549027985473187</v>
      </c>
      <c r="B14">
        <v>0.42924283577990052</v>
      </c>
      <c r="D14">
        <f t="shared" si="0"/>
        <v>-0.50867427110496866</v>
      </c>
      <c r="E14">
        <f t="shared" si="1"/>
        <v>-0.17830217400929821</v>
      </c>
      <c r="G14">
        <f t="shared" si="2"/>
        <v>-0.50867427110496866</v>
      </c>
      <c r="H14">
        <f>$K$1*D14+SQRT(1-$K$1^2)*E14</f>
        <v>-0.44784630187041974</v>
      </c>
      <c r="I14">
        <f>EXP((-1/2*$P$3^2*$P$1)+($P$3*SQRT($P$1)*G14))</f>
        <v>0.72073334563798286</v>
      </c>
      <c r="J14">
        <f>EXP((-1/2*$P$4^2*$P$1)+($P$4*SQRT($P$1)*H14))</f>
        <v>0.59130434241618346</v>
      </c>
      <c r="L14">
        <f t="shared" si="3"/>
        <v>0</v>
      </c>
      <c r="T14">
        <f>MAX(I14-$P$5,0)+MAX(J14-$P$5,0)</f>
        <v>0</v>
      </c>
      <c r="U14">
        <f>L14-T14+$U$2</f>
        <v>0.4395</v>
      </c>
      <c r="AB14">
        <f t="shared" si="4"/>
        <v>0</v>
      </c>
      <c r="AC14">
        <f t="shared" si="5"/>
        <v>0.21975</v>
      </c>
      <c r="AH14">
        <v>0.69450972014526813</v>
      </c>
      <c r="AI14">
        <v>0.57075716422009948</v>
      </c>
      <c r="AK14">
        <f>NORMSINV(AH14)</f>
        <v>0.50867427110496866</v>
      </c>
      <c r="AL14">
        <f>NORMSINV(AI14)</f>
        <v>0.17830217400929821</v>
      </c>
      <c r="AN14">
        <f t="shared" si="6"/>
        <v>0.50867427110496866</v>
      </c>
      <c r="AO14">
        <f>$K$1*AK14+SQRT(1-$K$1^2)*AL14</f>
        <v>0.44784630187041974</v>
      </c>
      <c r="AP14">
        <f>EXP((-1/2*$P$3^2*$P$1)+($P$3*SQRT($P$1)*AN14))</f>
        <v>1.1359690210437718</v>
      </c>
      <c r="AQ14">
        <f>EXP((-1/2*$P$4^2*$P$1)+($P$4*SQRT($P$1)*AO14))</f>
        <v>1.0783417368732688</v>
      </c>
      <c r="AS14">
        <f t="shared" si="7"/>
        <v>0.10715537895852023</v>
      </c>
      <c r="AU14">
        <f>AVERAGE(AS14,L14)</f>
        <v>5.3577689479260115E-2</v>
      </c>
    </row>
    <row r="15" spans="1:52" x14ac:dyDescent="0.25">
      <c r="A15">
        <v>4.3214209418012024E-2</v>
      </c>
      <c r="B15">
        <v>0.99810785241248823</v>
      </c>
      <c r="D15">
        <f t="shared" si="0"/>
        <v>-1.7145464230243035</v>
      </c>
      <c r="E15">
        <f t="shared" si="1"/>
        <v>2.8956040774889811</v>
      </c>
      <c r="G15">
        <f t="shared" si="2"/>
        <v>-1.7145464230243035</v>
      </c>
      <c r="H15">
        <f>$K$1*D15+SQRT(1-$K$1^2)*E15</f>
        <v>1.2877554081766029</v>
      </c>
      <c r="I15">
        <f>EXP((-1/2*$P$3^2*$P$1)+($P$3*SQRT($P$1)*G15))</f>
        <v>0.42030759340962215</v>
      </c>
      <c r="J15">
        <f>EXP((-1/2*$P$4^2*$P$1)+($P$4*SQRT($P$1)*H15))</f>
        <v>1.8943060848246649</v>
      </c>
      <c r="L15">
        <f t="shared" si="3"/>
        <v>0.15730683911714349</v>
      </c>
      <c r="T15">
        <f>MAX(I15-$P$5,0)+MAX(J15-$P$5,0)</f>
        <v>0.89430608482466489</v>
      </c>
      <c r="U15">
        <f>L15-T15+$U$2</f>
        <v>-0.2974992457075214</v>
      </c>
      <c r="AB15">
        <f t="shared" si="4"/>
        <v>0.44715304241233245</v>
      </c>
      <c r="AC15">
        <f t="shared" si="5"/>
        <v>-7.0096203295188952E-2</v>
      </c>
      <c r="AH15">
        <v>0.95678579058198798</v>
      </c>
      <c r="AI15">
        <v>1.8921475875117721E-3</v>
      </c>
      <c r="AK15">
        <f>NORMSINV(AH15)</f>
        <v>1.7145464230243035</v>
      </c>
      <c r="AL15">
        <f>NORMSINV(AI15)</f>
        <v>-2.8956040774889811</v>
      </c>
      <c r="AN15">
        <f t="shared" si="6"/>
        <v>1.7145464230243035</v>
      </c>
      <c r="AO15">
        <f>$K$1*AK15+SQRT(1-$K$1^2)*AL15</f>
        <v>-1.2877554081766029</v>
      </c>
      <c r="AP15">
        <f>EXP((-1/2*$P$3^2*$P$1)+($P$3*SQRT($P$1)*AN15))</f>
        <v>1.9479323379248721</v>
      </c>
      <c r="AQ15">
        <f>EXP((-1/2*$P$4^2*$P$1)+($P$4*SQRT($P$1)*AO15))</f>
        <v>0.3366024935092744</v>
      </c>
      <c r="AS15">
        <f t="shared" si="7"/>
        <v>0.14226741571707313</v>
      </c>
      <c r="AU15">
        <f>AVERAGE(AS15,L15)</f>
        <v>0.14978712741710831</v>
      </c>
    </row>
    <row r="16" spans="1:52" x14ac:dyDescent="0.25">
      <c r="A16">
        <v>0.89791558580278941</v>
      </c>
      <c r="B16">
        <v>0.91134372997222812</v>
      </c>
      <c r="D16">
        <f t="shared" si="0"/>
        <v>1.2697636614387804</v>
      </c>
      <c r="E16">
        <f t="shared" si="1"/>
        <v>1.3490760501306347</v>
      </c>
      <c r="G16">
        <f t="shared" si="2"/>
        <v>1.2697636614387804</v>
      </c>
      <c r="H16">
        <f>$K$1*D16+SQRT(1-$K$1^2)*E16</f>
        <v>1.8411190369677759</v>
      </c>
      <c r="I16">
        <f>EXP((-1/2*$P$3^2*$P$1)+($P$3*SQRT($P$1)*G16))</f>
        <v>1.5965667978310922</v>
      </c>
      <c r="J16">
        <f>EXP((-1/2*$P$4^2*$P$1)+($P$4*SQRT($P$1)*H16))</f>
        <v>2.7457662952847901</v>
      </c>
      <c r="L16">
        <f t="shared" si="3"/>
        <v>1.1711665465579411</v>
      </c>
      <c r="T16">
        <f>MAX(I16-$P$5,0)+MAX(J16-$P$5,0)</f>
        <v>2.3423330931158821</v>
      </c>
      <c r="U16">
        <f>L16-T16+$U$2</f>
        <v>-0.73166654655794106</v>
      </c>
      <c r="AB16">
        <f t="shared" si="4"/>
        <v>1.1711665465579411</v>
      </c>
      <c r="AC16">
        <f t="shared" si="5"/>
        <v>0.21975</v>
      </c>
      <c r="AH16">
        <v>0.10208441419721059</v>
      </c>
      <c r="AI16">
        <v>8.8656270027771877E-2</v>
      </c>
      <c r="AK16">
        <f>NORMSINV(AH16)</f>
        <v>-1.2697636614387804</v>
      </c>
      <c r="AL16">
        <f>NORMSINV(AI16)</f>
        <v>-1.3490760501306347</v>
      </c>
      <c r="AN16">
        <f t="shared" si="6"/>
        <v>-1.2697636614387804</v>
      </c>
      <c r="AO16">
        <f>$K$1*AK16+SQRT(1-$K$1^2)*AL16</f>
        <v>-1.8411190369677759</v>
      </c>
      <c r="AP16">
        <f>EXP((-1/2*$P$3^2*$P$1)+($P$3*SQRT($P$1)*AN16))</f>
        <v>0.51280707715468787</v>
      </c>
      <c r="AQ16">
        <f>EXP((-1/2*$P$4^2*$P$1)+($P$4*SQRT($P$1)*AO16))</f>
        <v>0.23222229536313793</v>
      </c>
      <c r="AS16">
        <f t="shared" si="7"/>
        <v>0</v>
      </c>
      <c r="AU16">
        <f>AVERAGE(AS16,L16)</f>
        <v>0.58558327327897053</v>
      </c>
    </row>
    <row r="17" spans="1:47" x14ac:dyDescent="0.25">
      <c r="A17">
        <v>0.30362865077669604</v>
      </c>
      <c r="B17">
        <v>5.9846797082430493E-2</v>
      </c>
      <c r="D17">
        <f t="shared" si="0"/>
        <v>-0.51399240381468114</v>
      </c>
      <c r="E17">
        <f t="shared" si="1"/>
        <v>-1.5560609730205595</v>
      </c>
      <c r="G17">
        <f t="shared" si="2"/>
        <v>-0.51399240381468114</v>
      </c>
      <c r="H17">
        <f>$K$1*D17+SQRT(1-$K$1^2)*E17</f>
        <v>-1.5532442207052564</v>
      </c>
      <c r="I17">
        <f>EXP((-1/2*$P$3^2*$P$1)+($P$3*SQRT($P$1)*G17))</f>
        <v>0.71902123259306083</v>
      </c>
      <c r="J17">
        <f>EXP((-1/2*$P$4^2*$P$1)+($P$4*SQRT($P$1)*H17))</f>
        <v>0.28169005761709193</v>
      </c>
      <c r="L17">
        <f t="shared" si="3"/>
        <v>0</v>
      </c>
      <c r="T17">
        <f>MAX(I17-$P$5,0)+MAX(J17-$P$5,0)</f>
        <v>0</v>
      </c>
      <c r="U17">
        <f>L17-T17+$U$2</f>
        <v>0.4395</v>
      </c>
      <c r="AB17">
        <f t="shared" si="4"/>
        <v>0</v>
      </c>
      <c r="AC17">
        <f t="shared" si="5"/>
        <v>0.21975</v>
      </c>
      <c r="AH17">
        <v>0.6963713492233039</v>
      </c>
      <c r="AI17">
        <v>0.94015320291756954</v>
      </c>
      <c r="AK17">
        <f>NORMSINV(AH17)</f>
        <v>0.51399240381468092</v>
      </c>
      <c r="AL17">
        <f>NORMSINV(AI17)</f>
        <v>1.5560609730205601</v>
      </c>
      <c r="AN17">
        <f t="shared" si="6"/>
        <v>0.51399240381468092</v>
      </c>
      <c r="AO17">
        <f>$K$1*AK17+SQRT(1-$K$1^2)*AL17</f>
        <v>1.5532442207052566</v>
      </c>
      <c r="AP17">
        <f>EXP((-1/2*$P$3^2*$P$1)+($P$3*SQRT($P$1)*AN17))</f>
        <v>1.1386739583827461</v>
      </c>
      <c r="AQ17">
        <f>EXP((-1/2*$P$4^2*$P$1)+($P$4*SQRT($P$1)*AO17))</f>
        <v>2.2635806070532909</v>
      </c>
      <c r="AS17">
        <f t="shared" si="7"/>
        <v>0.70112728271801839</v>
      </c>
      <c r="AU17">
        <f>AVERAGE(AS17,L17)</f>
        <v>0.35056364135900919</v>
      </c>
    </row>
    <row r="18" spans="1:47" x14ac:dyDescent="0.25">
      <c r="A18">
        <v>0.15720084231086154</v>
      </c>
      <c r="B18">
        <v>0.20673238319040499</v>
      </c>
      <c r="D18">
        <f t="shared" si="0"/>
        <v>-1.0060288660089507</v>
      </c>
      <c r="E18">
        <f t="shared" si="1"/>
        <v>-0.81781161217235943</v>
      </c>
      <c r="G18">
        <f t="shared" si="2"/>
        <v>-1.0060288660089507</v>
      </c>
      <c r="H18">
        <f>$K$1*D18+SQRT(1-$K$1^2)*E18</f>
        <v>-1.257866609343258</v>
      </c>
      <c r="I18">
        <f>EXP((-1/2*$P$3^2*$P$1)+($P$3*SQRT($P$1)*G18))</f>
        <v>0.57700186147968335</v>
      </c>
      <c r="J18">
        <f>EXP((-1/2*$P$4^2*$P$1)+($P$4*SQRT($P$1)*H18))</f>
        <v>0.34341949090113183</v>
      </c>
      <c r="L18">
        <f t="shared" si="3"/>
        <v>0</v>
      </c>
      <c r="T18">
        <f>MAX(I18-$P$5,0)+MAX(J18-$P$5,0)</f>
        <v>0</v>
      </c>
      <c r="U18">
        <f>L18-T18+$U$2</f>
        <v>0.4395</v>
      </c>
      <c r="AB18">
        <f t="shared" si="4"/>
        <v>0</v>
      </c>
      <c r="AC18">
        <f t="shared" si="5"/>
        <v>0.21975</v>
      </c>
      <c r="AH18">
        <v>0.84279915768913849</v>
      </c>
      <c r="AI18">
        <v>0.79326761680959501</v>
      </c>
      <c r="AK18">
        <f>NORMSINV(AH18)</f>
        <v>1.0060288660089507</v>
      </c>
      <c r="AL18">
        <f>NORMSINV(AI18)</f>
        <v>0.81781161217235943</v>
      </c>
      <c r="AN18">
        <f t="shared" si="6"/>
        <v>1.0060288660089507</v>
      </c>
      <c r="AO18">
        <f>$K$1*AK18+SQRT(1-$K$1^2)*AL18</f>
        <v>1.257866609343258</v>
      </c>
      <c r="AP18">
        <f>EXP((-1/2*$P$3^2*$P$1)+($P$3*SQRT($P$1)*AN18))</f>
        <v>1.4189395350968204</v>
      </c>
      <c r="AQ18">
        <f>EXP((-1/2*$P$4^2*$P$1)+($P$4*SQRT($P$1)*AO18))</f>
        <v>1.8567034443753869</v>
      </c>
      <c r="AS18">
        <f t="shared" si="7"/>
        <v>0.63782148973610364</v>
      </c>
      <c r="AU18">
        <f>AVERAGE(AS18,L18)</f>
        <v>0.31891074486805182</v>
      </c>
    </row>
    <row r="19" spans="1:47" x14ac:dyDescent="0.25">
      <c r="A19">
        <v>0.94430372020630515</v>
      </c>
      <c r="B19">
        <v>0.71681875057222211</v>
      </c>
      <c r="D19">
        <f t="shared" si="0"/>
        <v>1.5919650418965134</v>
      </c>
      <c r="E19">
        <f t="shared" si="1"/>
        <v>0.57341682816237327</v>
      </c>
      <c r="G19">
        <f t="shared" si="2"/>
        <v>1.5919650418965134</v>
      </c>
      <c r="H19">
        <f>$K$1*D19+SQRT(1-$K$1^2)*E19</f>
        <v>1.4139124876678066</v>
      </c>
      <c r="I19">
        <f>EXP((-1/2*$P$3^2*$P$1)+($P$3*SQRT($P$1)*G19))</f>
        <v>1.8440208099568485</v>
      </c>
      <c r="J19">
        <f>EXP((-1/2*$P$4^2*$P$1)+($P$4*SQRT($P$1)*H19))</f>
        <v>2.0615978366452934</v>
      </c>
      <c r="L19">
        <f t="shared" si="3"/>
        <v>0.95280932330107104</v>
      </c>
      <c r="T19">
        <f>MAX(I19-$P$5,0)+MAX(J19-$P$5,0)</f>
        <v>1.9056186466021419</v>
      </c>
      <c r="U19">
        <f>L19-T19+$U$2</f>
        <v>-0.51330932330107082</v>
      </c>
      <c r="AB19">
        <f t="shared" si="4"/>
        <v>0.95280932330107093</v>
      </c>
      <c r="AC19">
        <f t="shared" si="5"/>
        <v>0.21975000000000011</v>
      </c>
      <c r="AH19">
        <v>5.5696279793694847E-2</v>
      </c>
      <c r="AI19">
        <v>0.28318124942777789</v>
      </c>
      <c r="AK19">
        <f>NORMSINV(AH19)</f>
        <v>-1.5919650418965134</v>
      </c>
      <c r="AL19">
        <f>NORMSINV(AI19)</f>
        <v>-0.57341682816237327</v>
      </c>
      <c r="AN19">
        <f t="shared" si="6"/>
        <v>-1.5919650418965134</v>
      </c>
      <c r="AO19">
        <f>$K$1*AK19+SQRT(1-$K$1^2)*AL19</f>
        <v>-1.4139124876678066</v>
      </c>
      <c r="AP19">
        <f>EXP((-1/2*$P$3^2*$P$1)+($P$3*SQRT($P$1)*AN19))</f>
        <v>0.44399214404589116</v>
      </c>
      <c r="AQ19">
        <f>EXP((-1/2*$P$4^2*$P$1)+($P$4*SQRT($P$1)*AO19))</f>
        <v>0.30928832980313214</v>
      </c>
      <c r="AS19">
        <f t="shared" si="7"/>
        <v>0</v>
      </c>
      <c r="AU19">
        <f>AVERAGE(AS19,L19)</f>
        <v>0.47640466165053552</v>
      </c>
    </row>
    <row r="20" spans="1:47" x14ac:dyDescent="0.25">
      <c r="A20">
        <v>0.35935544907986694</v>
      </c>
      <c r="B20">
        <v>0.6505325479903562</v>
      </c>
      <c r="D20">
        <f t="shared" si="0"/>
        <v>-0.36018218241295297</v>
      </c>
      <c r="E20">
        <f t="shared" si="1"/>
        <v>0.38675863373094127</v>
      </c>
      <c r="G20">
        <f t="shared" si="2"/>
        <v>-0.36018218241295297</v>
      </c>
      <c r="H20">
        <f>$K$1*D20+SQRT(1-$K$1^2)*E20</f>
        <v>9.3297597536981275E-2</v>
      </c>
      <c r="I20">
        <f>EXP((-1/2*$P$3^2*$P$1)+($P$3*SQRT($P$1)*G20))</f>
        <v>0.77022055596450512</v>
      </c>
      <c r="J20">
        <f>EXP((-1/2*$P$4^2*$P$1)+($P$4*SQRT($P$1)*H20))</f>
        <v>0.85008913615513815</v>
      </c>
      <c r="L20">
        <f t="shared" si="3"/>
        <v>0</v>
      </c>
      <c r="T20">
        <f>MAX(I20-$P$5,0)+MAX(J20-$P$5,0)</f>
        <v>0</v>
      </c>
      <c r="U20">
        <f>L20-T20+$U$2</f>
        <v>0.4395</v>
      </c>
      <c r="AB20">
        <f t="shared" si="4"/>
        <v>0</v>
      </c>
      <c r="AC20">
        <f t="shared" si="5"/>
        <v>0.21975</v>
      </c>
      <c r="AH20">
        <v>0.64064455092013306</v>
      </c>
      <c r="AI20">
        <v>0.3494674520096438</v>
      </c>
      <c r="AK20">
        <f>NORMSINV(AH20)</f>
        <v>0.36018218241295297</v>
      </c>
      <c r="AL20">
        <f>NORMSINV(AI20)</f>
        <v>-0.38675863373094127</v>
      </c>
      <c r="AN20">
        <f t="shared" si="6"/>
        <v>0.36018218241295297</v>
      </c>
      <c r="AO20">
        <f>$K$1*AK20+SQRT(1-$K$1^2)*AL20</f>
        <v>-9.3297597536981275E-2</v>
      </c>
      <c r="AP20">
        <f>EXP((-1/2*$P$3^2*$P$1)+($P$3*SQRT($P$1)*AN20))</f>
        <v>1.0629822155976218</v>
      </c>
      <c r="AQ20">
        <f>EXP((-1/2*$P$4^2*$P$1)+($P$4*SQRT($P$1)*AO20))</f>
        <v>0.75007210950335979</v>
      </c>
      <c r="AS20">
        <f t="shared" si="7"/>
        <v>0</v>
      </c>
      <c r="AU20">
        <f>AVERAGE(AS20,L20)</f>
        <v>0</v>
      </c>
    </row>
    <row r="21" spans="1:47" x14ac:dyDescent="0.25">
      <c r="A21">
        <v>0.82558671834467601</v>
      </c>
      <c r="B21">
        <v>9.7659230323191015E-3</v>
      </c>
      <c r="D21">
        <f t="shared" si="0"/>
        <v>0.93686780198480779</v>
      </c>
      <c r="E21">
        <f t="shared" si="1"/>
        <v>-2.3352216239243528</v>
      </c>
      <c r="G21">
        <f t="shared" si="2"/>
        <v>0.93686780198480779</v>
      </c>
      <c r="H21">
        <f>$K$1*D21+SQRT(1-$K$1^2)*E21</f>
        <v>-1.3060566179485975</v>
      </c>
      <c r="I21">
        <f>EXP((-1/2*$P$3^2*$P$1)+($P$3*SQRT($P$1)*G21))</f>
        <v>1.3757238352393195</v>
      </c>
      <c r="J21">
        <f>EXP((-1/2*$P$4^2*$P$1)+($P$4*SQRT($P$1)*H21))</f>
        <v>0.33249534663762881</v>
      </c>
      <c r="L21">
        <f t="shared" si="3"/>
        <v>0</v>
      </c>
      <c r="T21">
        <f>MAX(I21-$P$5,0)+MAX(J21-$P$5,0)</f>
        <v>0.37572383523931951</v>
      </c>
      <c r="U21">
        <f>L21-T21+$U$2</f>
        <v>6.3776164760680487E-2</v>
      </c>
      <c r="AB21">
        <f t="shared" si="4"/>
        <v>0.18786191761965976</v>
      </c>
      <c r="AC21">
        <f t="shared" si="5"/>
        <v>3.1888082380340244E-2</v>
      </c>
      <c r="AH21">
        <v>0.17441328165532399</v>
      </c>
      <c r="AI21">
        <v>0.99023407696768095</v>
      </c>
      <c r="AK21">
        <f>NORMSINV(AH21)</f>
        <v>-0.93686780198480779</v>
      </c>
      <c r="AL21">
        <f>NORMSINV(AI21)</f>
        <v>2.3352216239243551</v>
      </c>
      <c r="AN21">
        <f t="shared" si="6"/>
        <v>-0.93686780198480779</v>
      </c>
      <c r="AO21">
        <f>$K$1*AK21+SQRT(1-$K$1^2)*AL21</f>
        <v>1.3060566179485993</v>
      </c>
      <c r="AP21">
        <f>EXP((-1/2*$P$3^2*$P$1)+($P$3*SQRT($P$1)*AN21))</f>
        <v>0.59512725745247863</v>
      </c>
      <c r="AQ21">
        <f>EXP((-1/2*$P$4^2*$P$1)+($P$4*SQRT($P$1)*AO21))</f>
        <v>1.9177054899258343</v>
      </c>
      <c r="AS21">
        <f t="shared" si="7"/>
        <v>0.25641637368915648</v>
      </c>
      <c r="AU21">
        <f>AVERAGE(AS21,L21)</f>
        <v>0.12820818684457824</v>
      </c>
    </row>
    <row r="22" spans="1:47" x14ac:dyDescent="0.25">
      <c r="A22">
        <v>0.6709799493392743</v>
      </c>
      <c r="B22">
        <v>0.29389324625385294</v>
      </c>
      <c r="D22">
        <f t="shared" si="0"/>
        <v>0.44262071151582655</v>
      </c>
      <c r="E22">
        <f t="shared" si="1"/>
        <v>-0.54204647152444407</v>
      </c>
      <c r="G22">
        <f t="shared" si="2"/>
        <v>0.44262071151582655</v>
      </c>
      <c r="H22">
        <f>$K$1*D22+SQRT(1-$K$1^2)*E22</f>
        <v>-0.16806475031005941</v>
      </c>
      <c r="I22">
        <f>EXP((-1/2*$P$3^2*$P$1)+($P$3*SQRT($P$1)*G22))</f>
        <v>1.1029032265494541</v>
      </c>
      <c r="J22">
        <f>EXP((-1/2*$P$4^2*$P$1)+($P$4*SQRT($P$1)*H22))</f>
        <v>0.71337984257059628</v>
      </c>
      <c r="L22">
        <f t="shared" si="3"/>
        <v>0</v>
      </c>
      <c r="T22">
        <f>MAX(I22-$P$5,0)+MAX(J22-$P$5,0)</f>
        <v>0.10290322654945405</v>
      </c>
      <c r="U22">
        <f>L22-T22+$U$2</f>
        <v>0.33659677345054595</v>
      </c>
      <c r="AB22">
        <f t="shared" si="4"/>
        <v>5.1451613274727026E-2</v>
      </c>
      <c r="AC22">
        <f t="shared" si="5"/>
        <v>0.16829838672527297</v>
      </c>
      <c r="AH22">
        <v>0.3290200506607257</v>
      </c>
      <c r="AI22">
        <v>0.70610675374614706</v>
      </c>
      <c r="AK22">
        <f>NORMSINV(AH22)</f>
        <v>-0.44262071151582655</v>
      </c>
      <c r="AL22">
        <f>NORMSINV(AI22)</f>
        <v>0.54204647152444407</v>
      </c>
      <c r="AN22">
        <f t="shared" si="6"/>
        <v>-0.44262071151582655</v>
      </c>
      <c r="AO22">
        <f>$K$1*AK22+SQRT(1-$K$1^2)*AL22</f>
        <v>0.16806475031005941</v>
      </c>
      <c r="AP22">
        <f>EXP((-1/2*$P$3^2*$P$1)+($P$3*SQRT($P$1)*AN22))</f>
        <v>0.74234142522138136</v>
      </c>
      <c r="AQ22">
        <f>EXP((-1/2*$P$4^2*$P$1)+($P$4*SQRT($P$1)*AO22))</f>
        <v>0.89381296410638833</v>
      </c>
      <c r="AS22">
        <f t="shared" si="7"/>
        <v>0</v>
      </c>
      <c r="AU22">
        <f>AVERAGE(AS22,L22)</f>
        <v>0</v>
      </c>
    </row>
    <row r="23" spans="1:47" x14ac:dyDescent="0.25">
      <c r="A23">
        <v>0.76754051332132933</v>
      </c>
      <c r="B23">
        <v>0.32621234778893399</v>
      </c>
      <c r="D23">
        <f t="shared" si="0"/>
        <v>0.73077110873034457</v>
      </c>
      <c r="E23">
        <f t="shared" si="1"/>
        <v>-0.45039632332201396</v>
      </c>
      <c r="G23">
        <f t="shared" si="2"/>
        <v>0.73077110873034457</v>
      </c>
      <c r="H23">
        <f>$K$1*D23+SQRT(1-$K$1^2)*E23</f>
        <v>7.8145606580595495E-2</v>
      </c>
      <c r="I23">
        <f>EXP((-1/2*$P$3^2*$P$1)+($P$3*SQRT($P$1)*G23))</f>
        <v>1.2545924452509734</v>
      </c>
      <c r="J23">
        <f>EXP((-1/2*$P$4^2*$P$1)+($P$4*SQRT($P$1)*H23))</f>
        <v>0.84149236921870918</v>
      </c>
      <c r="L23">
        <f t="shared" si="3"/>
        <v>4.8042407234841322E-2</v>
      </c>
      <c r="T23">
        <f>MAX(I23-$P$5,0)+MAX(J23-$P$5,0)</f>
        <v>0.25459244525097335</v>
      </c>
      <c r="U23">
        <f>L23-T23+$U$2</f>
        <v>0.23294996198386797</v>
      </c>
      <c r="AB23">
        <f t="shared" si="4"/>
        <v>0.12729622262548668</v>
      </c>
      <c r="AC23">
        <f t="shared" si="5"/>
        <v>0.14049618460935465</v>
      </c>
      <c r="AH23">
        <v>0.23245948667867067</v>
      </c>
      <c r="AI23">
        <v>0.67378765221106596</v>
      </c>
      <c r="AK23">
        <f>NORMSINV(AH23)</f>
        <v>-0.73077110873034457</v>
      </c>
      <c r="AL23">
        <f>NORMSINV(AI23)</f>
        <v>0.45039632332201374</v>
      </c>
      <c r="AN23">
        <f t="shared" si="6"/>
        <v>-0.73077110873034457</v>
      </c>
      <c r="AO23">
        <f>$K$1*AK23+SQRT(1-$K$1^2)*AL23</f>
        <v>-7.8145606580595717E-2</v>
      </c>
      <c r="AP23">
        <f>EXP((-1/2*$P$3^2*$P$1)+($P$3*SQRT($P$1)*AN23))</f>
        <v>0.65258702631052412</v>
      </c>
      <c r="AQ23">
        <f>EXP((-1/2*$P$4^2*$P$1)+($P$4*SQRT($P$1)*AO23))</f>
        <v>0.75773491827832562</v>
      </c>
      <c r="AS23">
        <f t="shared" si="7"/>
        <v>0</v>
      </c>
      <c r="AU23">
        <f>AVERAGE(AS23,L23)</f>
        <v>2.4021203617420661E-2</v>
      </c>
    </row>
    <row r="24" spans="1:47" x14ac:dyDescent="0.25">
      <c r="A24">
        <v>0.9855037079989013</v>
      </c>
      <c r="B24">
        <v>0.16461684011352887</v>
      </c>
      <c r="D24">
        <f t="shared" si="0"/>
        <v>2.1835873491070528</v>
      </c>
      <c r="E24">
        <f t="shared" si="1"/>
        <v>-0.97565858862317001</v>
      </c>
      <c r="G24">
        <f t="shared" si="2"/>
        <v>2.1835873491070528</v>
      </c>
      <c r="H24">
        <f>$K$1*D24+SQRT(1-$K$1^2)*E24</f>
        <v>0.52962553856569561</v>
      </c>
      <c r="I24">
        <f>EXP((-1/2*$P$3^2*$P$1)+($P$3*SQRT($P$1)*G24))</f>
        <v>2.4025482609919564</v>
      </c>
      <c r="J24">
        <f>EXP((-1/2*$P$4^2*$P$1)+($P$4*SQRT($P$1)*H24))</f>
        <v>1.1391514145892916</v>
      </c>
      <c r="L24">
        <f t="shared" si="3"/>
        <v>0.7708498377906241</v>
      </c>
      <c r="T24">
        <f>MAX(I24-$P$5,0)+MAX(J24-$P$5,0)</f>
        <v>1.541699675581248</v>
      </c>
      <c r="U24">
        <f>L24-T24+$U$2</f>
        <v>-0.33134983779062388</v>
      </c>
      <c r="AB24">
        <f t="shared" si="4"/>
        <v>0.77084983779062399</v>
      </c>
      <c r="AC24">
        <f t="shared" si="5"/>
        <v>0.21975000000000011</v>
      </c>
      <c r="AH24">
        <v>1.4496292001098698E-2</v>
      </c>
      <c r="AI24">
        <v>0.83538315988647116</v>
      </c>
      <c r="AK24">
        <f>NORMSINV(AH24)</f>
        <v>-2.1835873491070528</v>
      </c>
      <c r="AL24">
        <f>NORMSINV(AI24)</f>
        <v>0.97565858862317001</v>
      </c>
      <c r="AN24">
        <f t="shared" si="6"/>
        <v>-2.1835873491070528</v>
      </c>
      <c r="AO24">
        <f>$K$1*AK24+SQRT(1-$K$1^2)*AL24</f>
        <v>-0.52962553856569561</v>
      </c>
      <c r="AP24">
        <f>EXP((-1/2*$P$3^2*$P$1)+($P$3*SQRT($P$1)*AN24))</f>
        <v>0.340775986218877</v>
      </c>
      <c r="AQ24">
        <f>EXP((-1/2*$P$4^2*$P$1)+($P$4*SQRT($P$1)*AO24))</f>
        <v>0.55973959515440097</v>
      </c>
      <c r="AS24">
        <f t="shared" si="7"/>
        <v>0</v>
      </c>
      <c r="AU24">
        <f>AVERAGE(AS24,L24)</f>
        <v>0.38542491889531205</v>
      </c>
    </row>
    <row r="25" spans="1:47" x14ac:dyDescent="0.25">
      <c r="A25">
        <v>9.1341898861659596E-2</v>
      </c>
      <c r="B25">
        <v>0.57509079256569107</v>
      </c>
      <c r="D25">
        <f t="shared" si="0"/>
        <v>-1.3325369811312451</v>
      </c>
      <c r="E25">
        <f t="shared" si="1"/>
        <v>0.18935012101689755</v>
      </c>
      <c r="G25">
        <f t="shared" si="2"/>
        <v>-1.3325369811312451</v>
      </c>
      <c r="H25">
        <f>$K$1*D25+SQRT(1-$K$1^2)*E25</f>
        <v>-0.64804209186522899</v>
      </c>
      <c r="I25">
        <f>EXP((-1/2*$P$3^2*$P$1)+($P$3*SQRT($P$1)*G25))</f>
        <v>0.49861119540305099</v>
      </c>
      <c r="J25">
        <f>EXP((-1/2*$P$4^2*$P$1)+($P$4*SQRT($P$1)*H25))</f>
        <v>0.51699615020804002</v>
      </c>
      <c r="L25">
        <f t="shared" si="3"/>
        <v>0</v>
      </c>
      <c r="T25">
        <f>MAX(I25-$P$5,0)+MAX(J25-$P$5,0)</f>
        <v>0</v>
      </c>
      <c r="U25">
        <f>L25-T25+$U$2</f>
        <v>0.4395</v>
      </c>
      <c r="AB25">
        <f t="shared" si="4"/>
        <v>0</v>
      </c>
      <c r="AC25">
        <f t="shared" si="5"/>
        <v>0.21975</v>
      </c>
      <c r="AH25">
        <v>0.90865810113834045</v>
      </c>
      <c r="AI25">
        <v>0.42490920743430893</v>
      </c>
      <c r="AK25">
        <f>NORMSINV(AH25)</f>
        <v>1.332536981131246</v>
      </c>
      <c r="AL25">
        <f>NORMSINV(AI25)</f>
        <v>-0.18935012101689755</v>
      </c>
      <c r="AN25">
        <f t="shared" si="6"/>
        <v>1.332536981131246</v>
      </c>
      <c r="AO25">
        <f>$K$1*AK25+SQRT(1-$K$1^2)*AL25</f>
        <v>0.64804209186522954</v>
      </c>
      <c r="AP25">
        <f>EXP((-1/2*$P$3^2*$P$1)+($P$3*SQRT($P$1)*AN25))</f>
        <v>1.64202240267823</v>
      </c>
      <c r="AQ25">
        <f>EXP((-1/2*$P$4^2*$P$1)+($P$4*SQRT($P$1)*AO25))</f>
        <v>1.2333324945750388</v>
      </c>
      <c r="AS25">
        <f t="shared" si="7"/>
        <v>0.43767744862663438</v>
      </c>
      <c r="AU25">
        <f>AVERAGE(AS25,L25)</f>
        <v>0.21883872431331719</v>
      </c>
    </row>
    <row r="26" spans="1:47" x14ac:dyDescent="0.25">
      <c r="A26">
        <v>0.14645832697531053</v>
      </c>
      <c r="B26">
        <v>0.87087618640705589</v>
      </c>
      <c r="D26">
        <f t="shared" si="0"/>
        <v>-1.0517447931779353</v>
      </c>
      <c r="E26">
        <f t="shared" si="1"/>
        <v>1.1305426746189529</v>
      </c>
      <c r="G26">
        <f t="shared" si="2"/>
        <v>-1.0517447931779353</v>
      </c>
      <c r="H26">
        <f>$K$1*D26+SQRT(1-$K$1^2)*E26</f>
        <v>0.27338726378840106</v>
      </c>
      <c r="I26">
        <f>EXP((-1/2*$P$3^2*$P$1)+($P$3*SQRT($P$1)*G26))</f>
        <v>0.56532495560368135</v>
      </c>
      <c r="J26">
        <f>EXP((-1/2*$P$4^2*$P$1)+($P$4*SQRT($P$1)*H26))</f>
        <v>0.95924741162001714</v>
      </c>
      <c r="L26">
        <f t="shared" si="3"/>
        <v>0</v>
      </c>
      <c r="T26">
        <f>MAX(I26-$P$5,0)+MAX(J26-$P$5,0)</f>
        <v>0</v>
      </c>
      <c r="U26">
        <f>L26-T26+$U$2</f>
        <v>0.4395</v>
      </c>
      <c r="AB26">
        <f t="shared" si="4"/>
        <v>0</v>
      </c>
      <c r="AC26">
        <f t="shared" si="5"/>
        <v>0.21975</v>
      </c>
      <c r="AH26">
        <v>0.85354167302468942</v>
      </c>
      <c r="AI26">
        <v>0.12912381359294411</v>
      </c>
      <c r="AK26">
        <f>NORMSINV(AH26)</f>
        <v>1.0517447931779322</v>
      </c>
      <c r="AL26">
        <f>NORMSINV(AI26)</f>
        <v>-1.1305426746189529</v>
      </c>
      <c r="AN26">
        <f t="shared" si="6"/>
        <v>1.0517447931779322</v>
      </c>
      <c r="AO26">
        <f>$K$1*AK26+SQRT(1-$K$1^2)*AL26</f>
        <v>-0.27338726378840295</v>
      </c>
      <c r="AP26">
        <f>EXP((-1/2*$P$3^2*$P$1)+($P$3*SQRT($P$1)*AN26))</f>
        <v>1.4482480296729523</v>
      </c>
      <c r="AQ26">
        <f>EXP((-1/2*$P$4^2*$P$1)+($P$4*SQRT($P$1)*AO26))</f>
        <v>0.66471709373176147</v>
      </c>
      <c r="AS26">
        <f t="shared" si="7"/>
        <v>5.6482561702356993E-2</v>
      </c>
      <c r="AU26">
        <f>AVERAGE(AS26,L26)</f>
        <v>2.8241280851178496E-2</v>
      </c>
    </row>
    <row r="27" spans="1:47" x14ac:dyDescent="0.25">
      <c r="A27">
        <v>0.40736106448561055</v>
      </c>
      <c r="B27">
        <v>0.98953215124973293</v>
      </c>
      <c r="D27">
        <f t="shared" si="0"/>
        <v>-0.23433859047604222</v>
      </c>
      <c r="E27">
        <f t="shared" si="1"/>
        <v>2.3091420953879931</v>
      </c>
      <c r="G27">
        <f t="shared" si="2"/>
        <v>-0.23433859047604222</v>
      </c>
      <c r="H27">
        <f>$K$1*D27+SQRT(1-$K$1^2)*E27</f>
        <v>1.7067105220247691</v>
      </c>
      <c r="I27">
        <f>EXP((-1/2*$P$3^2*$P$1)+($P$3*SQRT($P$1)*G27))</f>
        <v>0.81481074811260257</v>
      </c>
      <c r="J27">
        <f>EXP((-1/2*$P$4^2*$P$1)+($P$4*SQRT($P$1)*H27))</f>
        <v>2.5090299981952477</v>
      </c>
      <c r="L27">
        <f t="shared" si="3"/>
        <v>0.66192037315392516</v>
      </c>
      <c r="T27">
        <f>MAX(I27-$P$5,0)+MAX(J27-$P$5,0)</f>
        <v>1.5090299981952477</v>
      </c>
      <c r="U27">
        <f>L27-T27+$U$2</f>
        <v>-0.40760962504132259</v>
      </c>
      <c r="AB27">
        <f t="shared" si="4"/>
        <v>0.75451499909762387</v>
      </c>
      <c r="AC27">
        <f t="shared" si="5"/>
        <v>0.12715537405630128</v>
      </c>
      <c r="AH27">
        <v>0.59263893551438951</v>
      </c>
      <c r="AI27">
        <v>1.0467848750267073E-2</v>
      </c>
      <c r="AK27">
        <f>NORMSINV(AH27)</f>
        <v>0.23433859047604244</v>
      </c>
      <c r="AL27">
        <f>NORMSINV(AI27)</f>
        <v>-2.3091420953879931</v>
      </c>
      <c r="AN27">
        <f t="shared" si="6"/>
        <v>0.23433859047604244</v>
      </c>
      <c r="AO27">
        <f>$K$1*AK27+SQRT(1-$K$1^2)*AL27</f>
        <v>-1.7067105220247691</v>
      </c>
      <c r="AP27">
        <f>EXP((-1/2*$P$3^2*$P$1)+($P$3*SQRT($P$1)*AN27))</f>
        <v>1.0048109391959537</v>
      </c>
      <c r="AQ27">
        <f>EXP((-1/2*$P$4^2*$P$1)+($P$4*SQRT($P$1)*AO27))</f>
        <v>0.25413333123973048</v>
      </c>
      <c r="AS27">
        <f t="shared" si="7"/>
        <v>0</v>
      </c>
      <c r="AU27">
        <f>AVERAGE(AS27,L27)</f>
        <v>0.33096018657696258</v>
      </c>
    </row>
    <row r="28" spans="1:47" x14ac:dyDescent="0.25">
      <c r="A28">
        <v>0.21265297402874844</v>
      </c>
      <c r="B28">
        <v>0.3533433027130955</v>
      </c>
      <c r="D28">
        <f t="shared" si="0"/>
        <v>-0.79724983563068941</v>
      </c>
      <c r="E28">
        <f t="shared" si="1"/>
        <v>-0.37630978532760101</v>
      </c>
      <c r="G28">
        <f t="shared" si="2"/>
        <v>-0.79724983563068941</v>
      </c>
      <c r="H28">
        <f>$K$1*D28+SQRT(1-$K$1^2)*E28</f>
        <v>-0.77939772964049436</v>
      </c>
      <c r="I28">
        <f>EXP((-1/2*$P$3^2*$P$1)+($P$3*SQRT($P$1)*G28))</f>
        <v>0.63347105840070994</v>
      </c>
      <c r="J28">
        <f>EXP((-1/2*$P$4^2*$P$1)+($P$4*SQRT($P$1)*H28))</f>
        <v>0.4733899121460205</v>
      </c>
      <c r="L28">
        <f t="shared" si="3"/>
        <v>0</v>
      </c>
      <c r="T28">
        <f>MAX(I28-$P$5,0)+MAX(J28-$P$5,0)</f>
        <v>0</v>
      </c>
      <c r="U28">
        <f>L28-T28+$U$2</f>
        <v>0.4395</v>
      </c>
      <c r="AB28">
        <f t="shared" si="4"/>
        <v>0</v>
      </c>
      <c r="AC28">
        <f t="shared" si="5"/>
        <v>0.21975</v>
      </c>
      <c r="AH28">
        <v>0.78734702597125161</v>
      </c>
      <c r="AI28">
        <v>0.64665669728690456</v>
      </c>
      <c r="AK28">
        <f>NORMSINV(AH28)</f>
        <v>0.79724983563069041</v>
      </c>
      <c r="AL28">
        <f>NORMSINV(AI28)</f>
        <v>0.37630978532760118</v>
      </c>
      <c r="AN28">
        <f t="shared" si="6"/>
        <v>0.79724983563069041</v>
      </c>
      <c r="AO28">
        <f>$K$1*AK28+SQRT(1-$K$1^2)*AL28</f>
        <v>0.77939772964049525</v>
      </c>
      <c r="AP28">
        <f>EXP((-1/2*$P$3^2*$P$1)+($P$3*SQRT($P$1)*AN28))</f>
        <v>1.2924517106511344</v>
      </c>
      <c r="AQ28">
        <f>EXP((-1/2*$P$4^2*$P$1)+($P$4*SQRT($P$1)*AO28))</f>
        <v>1.346940725312906</v>
      </c>
      <c r="AS28">
        <f t="shared" si="7"/>
        <v>0.31969621798202019</v>
      </c>
      <c r="AU28">
        <f>AVERAGE(AS28,L28)</f>
        <v>0.1598481089910101</v>
      </c>
    </row>
    <row r="29" spans="1:47" x14ac:dyDescent="0.25">
      <c r="A29">
        <v>0.93273720511490221</v>
      </c>
      <c r="B29">
        <v>0.38917203283791618</v>
      </c>
      <c r="D29">
        <f t="shared" si="0"/>
        <v>1.4964916210614161</v>
      </c>
      <c r="E29">
        <f t="shared" si="1"/>
        <v>-0.28147765318329199</v>
      </c>
      <c r="G29">
        <f t="shared" si="2"/>
        <v>1.4964916210614161</v>
      </c>
      <c r="H29">
        <f>$K$1*D29+SQRT(1-$K$1^2)*E29</f>
        <v>0.67271285009021597</v>
      </c>
      <c r="I29">
        <f>EXP((-1/2*$P$3^2*$P$1)+($P$3*SQRT($P$1)*G29))</f>
        <v>1.7669438193982656</v>
      </c>
      <c r="J29">
        <f>EXP((-1/2*$P$4^2*$P$1)+($P$4*SQRT($P$1)*H29))</f>
        <v>1.2539135477447665</v>
      </c>
      <c r="L29">
        <f t="shared" si="3"/>
        <v>0.51042868357151594</v>
      </c>
      <c r="T29">
        <f>MAX(I29-$P$5,0)+MAX(J29-$P$5,0)</f>
        <v>1.0208573671430321</v>
      </c>
      <c r="U29">
        <f>L29-T29+$U$2</f>
        <v>-7.092868357151616E-2</v>
      </c>
      <c r="AB29">
        <f t="shared" si="4"/>
        <v>0.51042868357151605</v>
      </c>
      <c r="AC29">
        <f t="shared" si="5"/>
        <v>0.21974999999999989</v>
      </c>
      <c r="AH29">
        <v>6.7262794885097787E-2</v>
      </c>
      <c r="AI29">
        <v>0.61082796716208376</v>
      </c>
      <c r="AK29">
        <f>NORMSINV(AH29)</f>
        <v>-1.4964916210614159</v>
      </c>
      <c r="AL29">
        <f>NORMSINV(AI29)</f>
        <v>0.28147765318329188</v>
      </c>
      <c r="AN29">
        <f t="shared" si="6"/>
        <v>-1.4964916210614159</v>
      </c>
      <c r="AO29">
        <f>$K$1*AK29+SQRT(1-$K$1^2)*AL29</f>
        <v>-0.67271285009021597</v>
      </c>
      <c r="AP29">
        <f>EXP((-1/2*$P$3^2*$P$1)+($P$3*SQRT($P$1)*AN29))</f>
        <v>0.46335981036273211</v>
      </c>
      <c r="AQ29">
        <f>EXP((-1/2*$P$4^2*$P$1)+($P$4*SQRT($P$1)*AO29))</f>
        <v>0.50851045733462497</v>
      </c>
      <c r="AS29">
        <f t="shared" si="7"/>
        <v>0</v>
      </c>
      <c r="AU29">
        <f>AVERAGE(AS29,L29)</f>
        <v>0.25521434178575797</v>
      </c>
    </row>
    <row r="30" spans="1:47" x14ac:dyDescent="0.25">
      <c r="A30">
        <v>0.16498306222724082</v>
      </c>
      <c r="B30">
        <v>0.53987243263039031</v>
      </c>
      <c r="D30">
        <f t="shared" si="0"/>
        <v>-0.97418211269143218</v>
      </c>
      <c r="E30">
        <f t="shared" si="1"/>
        <v>0.10011234492445542</v>
      </c>
      <c r="G30">
        <f t="shared" si="2"/>
        <v>-0.97418211269143218</v>
      </c>
      <c r="H30">
        <f>$K$1*D30+SQRT(1-$K$1^2)*E30</f>
        <v>-0.50441939167529504</v>
      </c>
      <c r="I30">
        <f>EXP((-1/2*$P$3^2*$P$1)+($P$3*SQRT($P$1)*G30))</f>
        <v>0.58527849494923867</v>
      </c>
      <c r="J30">
        <f>EXP((-1/2*$P$4^2*$P$1)+($P$4*SQRT($P$1)*H30))</f>
        <v>0.56928458831176765</v>
      </c>
      <c r="L30">
        <f t="shared" si="3"/>
        <v>0</v>
      </c>
      <c r="T30">
        <f>MAX(I30-$P$5,0)+MAX(J30-$P$5,0)</f>
        <v>0</v>
      </c>
      <c r="U30">
        <f>L30-T30+$U$2</f>
        <v>0.4395</v>
      </c>
      <c r="AB30">
        <f t="shared" si="4"/>
        <v>0</v>
      </c>
      <c r="AC30">
        <f t="shared" si="5"/>
        <v>0.21975</v>
      </c>
      <c r="AH30">
        <v>0.8350169377727592</v>
      </c>
      <c r="AI30">
        <v>0.46012756736960969</v>
      </c>
      <c r="AK30">
        <f>NORMSINV(AH30)</f>
        <v>0.97418211269143218</v>
      </c>
      <c r="AL30">
        <f>NORMSINV(AI30)</f>
        <v>-0.10011234492445542</v>
      </c>
      <c r="AN30">
        <f t="shared" si="6"/>
        <v>0.97418211269143218</v>
      </c>
      <c r="AO30">
        <f>$K$1*AK30+SQRT(1-$K$1^2)*AL30</f>
        <v>0.50441939167529504</v>
      </c>
      <c r="AP30">
        <f>EXP((-1/2*$P$3^2*$P$1)+($P$3*SQRT($P$1)*AN30))</f>
        <v>1.3988738013498865</v>
      </c>
      <c r="AQ30">
        <f>EXP((-1/2*$P$4^2*$P$1)+($P$4*SQRT($P$1)*AO30))</f>
        <v>1.120051666096707</v>
      </c>
      <c r="AS30">
        <f t="shared" si="7"/>
        <v>0.25946273372329687</v>
      </c>
      <c r="AU30">
        <f>AVERAGE(AS30,L30)</f>
        <v>0.12973136686164843</v>
      </c>
    </row>
    <row r="31" spans="1:47" x14ac:dyDescent="0.25">
      <c r="A31">
        <v>0.38993499557481615</v>
      </c>
      <c r="B31">
        <v>0.89281899472029791</v>
      </c>
      <c r="D31">
        <f t="shared" si="0"/>
        <v>-0.27948846228668794</v>
      </c>
      <c r="E31">
        <f t="shared" si="1"/>
        <v>1.2416600638976849</v>
      </c>
      <c r="G31">
        <f t="shared" si="2"/>
        <v>-0.27948846228668794</v>
      </c>
      <c r="H31">
        <f>$K$1*D31+SQRT(1-$K$1^2)*E31</f>
        <v>0.82563497374613515</v>
      </c>
      <c r="I31">
        <f>EXP((-1/2*$P$3^2*$P$1)+($P$3*SQRT($P$1)*G31))</f>
        <v>0.79852337340094015</v>
      </c>
      <c r="J31">
        <f>EXP((-1/2*$P$4^2*$P$1)+($P$4*SQRT($P$1)*H31))</f>
        <v>1.3893732938943411</v>
      </c>
      <c r="L31">
        <f t="shared" si="3"/>
        <v>9.3948333647640547E-2</v>
      </c>
      <c r="T31">
        <f>MAX(I31-$P$5,0)+MAX(J31-$P$5,0)</f>
        <v>0.38937329389434105</v>
      </c>
      <c r="U31">
        <f>L31-T31+$U$2</f>
        <v>0.14407503975329949</v>
      </c>
      <c r="AB31">
        <f t="shared" si="4"/>
        <v>0.19468664694717053</v>
      </c>
      <c r="AC31">
        <f t="shared" si="5"/>
        <v>0.11901168670047002</v>
      </c>
      <c r="AH31">
        <v>0.61006500442518385</v>
      </c>
      <c r="AI31">
        <v>0.10718100527970209</v>
      </c>
      <c r="AK31">
        <f>NORMSINV(AH31)</f>
        <v>0.27948846228668794</v>
      </c>
      <c r="AL31">
        <f>NORMSINV(AI31)</f>
        <v>-1.2416600638976849</v>
      </c>
      <c r="AN31">
        <f t="shared" si="6"/>
        <v>0.27948846228668794</v>
      </c>
      <c r="AO31">
        <f>$K$1*AK31+SQRT(1-$K$1^2)*AL31</f>
        <v>-0.82563497374613515</v>
      </c>
      <c r="AP31">
        <f>EXP((-1/2*$P$3^2*$P$1)+($P$3*SQRT($P$1)*AN31))</f>
        <v>1.0253059338651263</v>
      </c>
      <c r="AQ31">
        <f>EXP((-1/2*$P$4^2*$P$1)+($P$4*SQRT($P$1)*AO31))</f>
        <v>0.45893220664587181</v>
      </c>
      <c r="AS31">
        <f t="shared" si="7"/>
        <v>0</v>
      </c>
      <c r="AU31">
        <f>AVERAGE(AS31,L31)</f>
        <v>4.6974166823820274E-2</v>
      </c>
    </row>
    <row r="32" spans="1:47" x14ac:dyDescent="0.25">
      <c r="A32">
        <v>0.15231788079470199</v>
      </c>
      <c r="B32">
        <v>0.18030335398419142</v>
      </c>
      <c r="D32">
        <f t="shared" si="0"/>
        <v>-1.0265428818120406</v>
      </c>
      <c r="E32">
        <f t="shared" si="1"/>
        <v>-0.91420962429334751</v>
      </c>
      <c r="G32">
        <f t="shared" si="2"/>
        <v>-1.0265428818120406</v>
      </c>
      <c r="H32">
        <f>$K$1*D32+SQRT(1-$K$1^2)*E32</f>
        <v>-1.3472934285219025</v>
      </c>
      <c r="I32">
        <f>EXP((-1/2*$P$3^2*$P$1)+($P$3*SQRT($P$1)*G32))</f>
        <v>0.57173256930584393</v>
      </c>
      <c r="J32">
        <f>EXP((-1/2*$P$4^2*$P$1)+($P$4*SQRT($P$1)*H32))</f>
        <v>0.32342374628877352</v>
      </c>
      <c r="L32">
        <f t="shared" si="3"/>
        <v>0</v>
      </c>
      <c r="T32">
        <f>MAX(I32-$P$5,0)+MAX(J32-$P$5,0)</f>
        <v>0</v>
      </c>
      <c r="U32">
        <f>L32-T32+$U$2</f>
        <v>0.4395</v>
      </c>
      <c r="AB32">
        <f t="shared" si="4"/>
        <v>0</v>
      </c>
      <c r="AC32">
        <f t="shared" si="5"/>
        <v>0.21975</v>
      </c>
      <c r="AH32">
        <v>0.84768211920529801</v>
      </c>
      <c r="AI32">
        <v>0.81969664601580861</v>
      </c>
      <c r="AK32">
        <f>NORMSINV(AH32)</f>
        <v>1.0265428818120406</v>
      </c>
      <c r="AL32">
        <f>NORMSINV(AI32)</f>
        <v>0.91420962429334751</v>
      </c>
      <c r="AN32">
        <f t="shared" si="6"/>
        <v>1.0265428818120406</v>
      </c>
      <c r="AO32">
        <f>$K$1*AK32+SQRT(1-$K$1^2)*AL32</f>
        <v>1.3472934285219025</v>
      </c>
      <c r="AP32">
        <f>EXP((-1/2*$P$3^2*$P$1)+($P$3*SQRT($P$1)*AN32))</f>
        <v>1.4320169901673174</v>
      </c>
      <c r="AQ32">
        <f>EXP((-1/2*$P$4^2*$P$1)+($P$4*SQRT($P$1)*AO32))</f>
        <v>1.9714945452782489</v>
      </c>
      <c r="AS32">
        <f t="shared" si="7"/>
        <v>0.70175576772278303</v>
      </c>
      <c r="AU32">
        <f>AVERAGE(AS32,L32)</f>
        <v>0.35087788386139152</v>
      </c>
    </row>
    <row r="33" spans="1:47" x14ac:dyDescent="0.25">
      <c r="A33">
        <v>0.44563127536851099</v>
      </c>
      <c r="B33">
        <v>0.49525437177648246</v>
      </c>
      <c r="D33">
        <f t="shared" si="0"/>
        <v>-0.13670680460576962</v>
      </c>
      <c r="E33">
        <f t="shared" si="1"/>
        <v>-1.1895806443013825E-2</v>
      </c>
      <c r="G33">
        <f t="shared" si="2"/>
        <v>-0.13670680460576962</v>
      </c>
      <c r="H33">
        <f>$K$1*D33+SQRT(1-$K$1^2)*E33</f>
        <v>-9.1540727917872822E-2</v>
      </c>
      <c r="I33">
        <f>EXP((-1/2*$P$3^2*$P$1)+($P$3*SQRT($P$1)*G33))</f>
        <v>0.85117533154104152</v>
      </c>
      <c r="J33">
        <f>EXP((-1/2*$P$4^2*$P$1)+($P$4*SQRT($P$1)*H33))</f>
        <v>0.75095662358115023</v>
      </c>
      <c r="L33">
        <f t="shared" si="3"/>
        <v>0</v>
      </c>
      <c r="T33">
        <f>MAX(I33-$P$5,0)+MAX(J33-$P$5,0)</f>
        <v>0</v>
      </c>
      <c r="U33">
        <f>L33-T33+$U$2</f>
        <v>0.4395</v>
      </c>
      <c r="AB33">
        <f t="shared" si="4"/>
        <v>0</v>
      </c>
      <c r="AC33">
        <f t="shared" si="5"/>
        <v>0.21975</v>
      </c>
      <c r="AH33">
        <v>0.55436872463148901</v>
      </c>
      <c r="AI33">
        <v>0.50474562822351754</v>
      </c>
      <c r="AK33">
        <f>NORMSINV(AH33)</f>
        <v>0.13670680460576962</v>
      </c>
      <c r="AL33">
        <f>NORMSINV(AI33)</f>
        <v>1.1895806443013825E-2</v>
      </c>
      <c r="AN33">
        <f t="shared" si="6"/>
        <v>0.13670680460576962</v>
      </c>
      <c r="AO33">
        <f>$K$1*AK33+SQRT(1-$K$1^2)*AL33</f>
        <v>9.1540727917872822E-2</v>
      </c>
      <c r="AP33">
        <f>EXP((-1/2*$P$3^2*$P$1)+($P$3*SQRT($P$1)*AN33))</f>
        <v>0.96188261423845633</v>
      </c>
      <c r="AQ33">
        <f>EXP((-1/2*$P$4^2*$P$1)+($P$4*SQRT($P$1)*AO33))</f>
        <v>0.84908785887134475</v>
      </c>
      <c r="AS33">
        <f t="shared" si="7"/>
        <v>0</v>
      </c>
      <c r="AU33">
        <f>AVERAGE(AS33,L33)</f>
        <v>0</v>
      </c>
    </row>
    <row r="34" spans="1:47" x14ac:dyDescent="0.25">
      <c r="A34">
        <v>0.64815210425122838</v>
      </c>
      <c r="B34">
        <v>0.86919766838587609</v>
      </c>
      <c r="D34">
        <f t="shared" si="0"/>
        <v>0.38033630203449098</v>
      </c>
      <c r="E34">
        <f t="shared" si="1"/>
        <v>1.1226064772618163</v>
      </c>
      <c r="G34">
        <f t="shared" si="2"/>
        <v>0.38033630203449098</v>
      </c>
      <c r="H34">
        <f>$K$1*D34+SQRT(1-$K$1^2)*E34</f>
        <v>1.1262869630301475</v>
      </c>
      <c r="I34">
        <f>EXP((-1/2*$P$3^2*$P$1)+($P$3*SQRT($P$1)*G34))</f>
        <v>1.0726063901035914</v>
      </c>
      <c r="J34">
        <f>EXP((-1/2*$P$4^2*$P$1)+($P$4*SQRT($P$1)*H34))</f>
        <v>1.6998436282552254</v>
      </c>
      <c r="L34">
        <f t="shared" si="3"/>
        <v>0.38622500917940839</v>
      </c>
      <c r="T34">
        <f>MAX(I34-$P$5,0)+MAX(J34-$P$5,0)</f>
        <v>0.77245001835881677</v>
      </c>
      <c r="U34">
        <f>L34-T34+$U$2</f>
        <v>5.3274990820591617E-2</v>
      </c>
      <c r="AB34">
        <f t="shared" si="4"/>
        <v>0.38622500917940839</v>
      </c>
      <c r="AC34">
        <f t="shared" si="5"/>
        <v>0.21975</v>
      </c>
      <c r="AH34">
        <v>0.35184789574877162</v>
      </c>
      <c r="AI34">
        <v>0.13080233161412391</v>
      </c>
      <c r="AK34">
        <f>NORMSINV(AH34)</f>
        <v>-0.38033630203449098</v>
      </c>
      <c r="AL34">
        <f>NORMSINV(AI34)</f>
        <v>-1.1226064772618163</v>
      </c>
      <c r="AN34">
        <f t="shared" si="6"/>
        <v>-0.38033630203449098</v>
      </c>
      <c r="AO34">
        <f>$K$1*AK34+SQRT(1-$K$1^2)*AL34</f>
        <v>-1.1262869630301475</v>
      </c>
      <c r="AP34">
        <f>EXP((-1/2*$P$3^2*$P$1)+($P$3*SQRT($P$1)*AN34))</f>
        <v>0.76330959859274139</v>
      </c>
      <c r="AQ34">
        <f>EXP((-1/2*$P$4^2*$P$1)+($P$4*SQRT($P$1)*AO34))</f>
        <v>0.37510988718194949</v>
      </c>
      <c r="AS34">
        <f t="shared" si="7"/>
        <v>0</v>
      </c>
      <c r="AU34">
        <f>AVERAGE(AS34,L34)</f>
        <v>0.19311250458970419</v>
      </c>
    </row>
    <row r="35" spans="1:47" x14ac:dyDescent="0.25">
      <c r="A35">
        <v>0.82210760826441232</v>
      </c>
      <c r="B35">
        <v>0.73793755912961212</v>
      </c>
      <c r="D35">
        <f t="shared" si="0"/>
        <v>0.92342689081526497</v>
      </c>
      <c r="E35">
        <f t="shared" si="1"/>
        <v>0.63699994144229388</v>
      </c>
      <c r="G35">
        <f t="shared" si="2"/>
        <v>0.92342689081526497</v>
      </c>
      <c r="H35">
        <f>$K$1*D35+SQRT(1-$K$1^2)*E35</f>
        <v>1.0636560876429941</v>
      </c>
      <c r="I35">
        <f>EXP((-1/2*$P$3^2*$P$1)+($P$3*SQRT($P$1)*G35))</f>
        <v>1.367479220597217</v>
      </c>
      <c r="J35">
        <f>EXP((-1/2*$P$4^2*$P$1)+($P$4*SQRT($P$1)*H35))</f>
        <v>1.6299057564126076</v>
      </c>
      <c r="L35">
        <f t="shared" si="3"/>
        <v>0.49869248850491221</v>
      </c>
      <c r="T35">
        <f>MAX(I35-$P$5,0)+MAX(J35-$P$5,0)</f>
        <v>0.99738497700982465</v>
      </c>
      <c r="U35">
        <f>L35-T35+$U$2</f>
        <v>-5.9192488504912433E-2</v>
      </c>
      <c r="AB35">
        <f t="shared" si="4"/>
        <v>0.49869248850491232</v>
      </c>
      <c r="AC35">
        <f t="shared" si="5"/>
        <v>0.21974999999999989</v>
      </c>
      <c r="AH35">
        <v>0.17789239173558768</v>
      </c>
      <c r="AI35">
        <v>0.26206244087038788</v>
      </c>
      <c r="AK35">
        <f>NORMSINV(AH35)</f>
        <v>-0.92342689081526497</v>
      </c>
      <c r="AL35">
        <f>NORMSINV(AI35)</f>
        <v>-0.63699994144229388</v>
      </c>
      <c r="AN35">
        <f t="shared" si="6"/>
        <v>-0.92342689081526497</v>
      </c>
      <c r="AO35">
        <f>$K$1*AK35+SQRT(1-$K$1^2)*AL35</f>
        <v>-1.0636560876429941</v>
      </c>
      <c r="AP35">
        <f>EXP((-1/2*$P$3^2*$P$1)+($P$3*SQRT($P$1)*AN35))</f>
        <v>0.59871531555734991</v>
      </c>
      <c r="AQ35">
        <f>EXP((-1/2*$P$4^2*$P$1)+($P$4*SQRT($P$1)*AO35))</f>
        <v>0.39120553388631563</v>
      </c>
      <c r="AS35">
        <f t="shared" si="7"/>
        <v>0</v>
      </c>
      <c r="AU35">
        <f>AVERAGE(AS35,L35)</f>
        <v>0.24934624425245611</v>
      </c>
    </row>
    <row r="36" spans="1:47" x14ac:dyDescent="0.25">
      <c r="A36">
        <v>0.36927396465956602</v>
      </c>
      <c r="B36">
        <v>0.81969664601580861</v>
      </c>
      <c r="D36">
        <f t="shared" si="0"/>
        <v>-0.333776882195369</v>
      </c>
      <c r="E36">
        <f t="shared" si="1"/>
        <v>0.91420962429334751</v>
      </c>
      <c r="G36">
        <f t="shared" si="2"/>
        <v>-0.333776882195369</v>
      </c>
      <c r="H36">
        <f>$K$1*D36+SQRT(1-$K$1^2)*E36</f>
        <v>0.53110157011745662</v>
      </c>
      <c r="I36">
        <f>EXP((-1/2*$P$3^2*$P$1)+($P$3*SQRT($P$1)*G36))</f>
        <v>0.77936985845395923</v>
      </c>
      <c r="J36">
        <f>EXP((-1/2*$P$4^2*$P$1)+($P$4*SQRT($P$1)*H36))</f>
        <v>1.1402799063129438</v>
      </c>
      <c r="L36">
        <f t="shared" si="3"/>
        <v>0</v>
      </c>
      <c r="T36">
        <f>MAX(I36-$P$5,0)+MAX(J36-$P$5,0)</f>
        <v>0.14027990631294385</v>
      </c>
      <c r="U36">
        <f>L36-T36+$U$2</f>
        <v>0.29922009368705615</v>
      </c>
      <c r="AB36">
        <f t="shared" si="4"/>
        <v>7.0139953156471924E-2</v>
      </c>
      <c r="AC36">
        <f t="shared" si="5"/>
        <v>0.14961004684352808</v>
      </c>
      <c r="AH36">
        <v>0.63072603534043403</v>
      </c>
      <c r="AI36">
        <v>0.18030335398419139</v>
      </c>
      <c r="AK36">
        <f>NORMSINV(AH36)</f>
        <v>0.33377688219536916</v>
      </c>
      <c r="AL36">
        <f>NORMSINV(AI36)</f>
        <v>-0.91420962429334751</v>
      </c>
      <c r="AN36">
        <f t="shared" si="6"/>
        <v>0.33377688219536916</v>
      </c>
      <c r="AO36">
        <f>$K$1*AK36+SQRT(1-$K$1^2)*AL36</f>
        <v>-0.53110157011745662</v>
      </c>
      <c r="AP36">
        <f>EXP((-1/2*$P$3^2*$P$1)+($P$3*SQRT($P$1)*AN36))</f>
        <v>1.0505034858572835</v>
      </c>
      <c r="AQ36">
        <f>EXP((-1/2*$P$4^2*$P$1)+($P$4*SQRT($P$1)*AO36))</f>
        <v>0.55918564213195876</v>
      </c>
      <c r="AS36">
        <f t="shared" si="7"/>
        <v>0</v>
      </c>
      <c r="AU36">
        <f>AVERAGE(AS36,L36)</f>
        <v>0</v>
      </c>
    </row>
    <row r="37" spans="1:47" x14ac:dyDescent="0.25">
      <c r="A37">
        <v>0.77990050965910829</v>
      </c>
      <c r="B37">
        <v>3.1311990722373118E-2</v>
      </c>
      <c r="D37">
        <f t="shared" si="0"/>
        <v>0.77185724798292543</v>
      </c>
      <c r="E37">
        <f t="shared" si="1"/>
        <v>-1.8618518087009504</v>
      </c>
      <c r="G37">
        <f t="shared" si="2"/>
        <v>0.77185724798292543</v>
      </c>
      <c r="H37">
        <f>$K$1*D37+SQRT(1-$K$1^2)*E37</f>
        <v>-1.0263670981710051</v>
      </c>
      <c r="I37">
        <f>EXP((-1/2*$P$3^2*$P$1)+($P$3*SQRT($P$1)*G37))</f>
        <v>1.2778577654008973</v>
      </c>
      <c r="J37">
        <f>EXP((-1/2*$P$4^2*$P$1)+($P$4*SQRT($P$1)*H37))</f>
        <v>0.40111465076283903</v>
      </c>
      <c r="L37">
        <f t="shared" si="3"/>
        <v>0</v>
      </c>
      <c r="T37">
        <f>MAX(I37-$P$5,0)+MAX(J37-$P$5,0)</f>
        <v>0.27785776540089735</v>
      </c>
      <c r="U37">
        <f>L37-T37+$U$2</f>
        <v>0.16164223459910265</v>
      </c>
      <c r="AB37">
        <f t="shared" si="4"/>
        <v>0.13892888270044867</v>
      </c>
      <c r="AC37">
        <f t="shared" si="5"/>
        <v>8.0821117299551326E-2</v>
      </c>
      <c r="AH37">
        <v>0.22009949034089171</v>
      </c>
      <c r="AI37">
        <v>0.96868800927762688</v>
      </c>
      <c r="AK37">
        <f>NORMSINV(AH37)</f>
        <v>-0.77185724798292543</v>
      </c>
      <c r="AL37">
        <f>NORMSINV(AI37)</f>
        <v>1.8618518087009504</v>
      </c>
      <c r="AN37">
        <f t="shared" si="6"/>
        <v>-0.77185724798292543</v>
      </c>
      <c r="AO37">
        <f>$K$1*AK37+SQRT(1-$K$1^2)*AL37</f>
        <v>1.0263670981710051</v>
      </c>
      <c r="AP37">
        <f>EXP((-1/2*$P$3^2*$P$1)+($P$3*SQRT($P$1)*AN37))</f>
        <v>0.64070569921459497</v>
      </c>
      <c r="AQ37">
        <f>EXP((-1/2*$P$4^2*$P$1)+($P$4*SQRT($P$1)*AO37))</f>
        <v>1.5896406436641828</v>
      </c>
      <c r="AS37">
        <f t="shared" si="7"/>
        <v>0.11517317143938888</v>
      </c>
      <c r="AU37">
        <f>AVERAGE(AS37,L37)</f>
        <v>5.7586585719694439E-2</v>
      </c>
    </row>
    <row r="38" spans="1:47" x14ac:dyDescent="0.25">
      <c r="A38">
        <v>0.11377300332651753</v>
      </c>
      <c r="B38">
        <v>0.96264534440137939</v>
      </c>
      <c r="D38">
        <f t="shared" si="0"/>
        <v>-1.2067043930706121</v>
      </c>
      <c r="E38">
        <f t="shared" si="1"/>
        <v>1.782244854072204</v>
      </c>
      <c r="G38">
        <f t="shared" si="2"/>
        <v>-1.2067043930706121</v>
      </c>
      <c r="H38">
        <f>$K$1*D38+SQRT(1-$K$1^2)*E38</f>
        <v>0.70177324741539604</v>
      </c>
      <c r="I38">
        <f>EXP((-1/2*$P$3^2*$P$1)+($P$3*SQRT($P$1)*G38))</f>
        <v>0.5274745768540503</v>
      </c>
      <c r="J38">
        <f>EXP((-1/2*$P$4^2*$P$1)+($P$4*SQRT($P$1)*H38))</f>
        <v>1.2785975405551608</v>
      </c>
      <c r="L38">
        <f t="shared" si="3"/>
        <v>0</v>
      </c>
      <c r="T38">
        <f>MAX(I38-$P$5,0)+MAX(J38-$P$5,0)</f>
        <v>0.27859754055516084</v>
      </c>
      <c r="U38">
        <f>L38-T38+$U$2</f>
        <v>0.16090245944483916</v>
      </c>
      <c r="AB38">
        <f t="shared" si="4"/>
        <v>0.13929877027758042</v>
      </c>
      <c r="AC38">
        <f t="shared" si="5"/>
        <v>8.0451229722419582E-2</v>
      </c>
      <c r="AH38">
        <v>0.88622699667348248</v>
      </c>
      <c r="AI38">
        <v>3.7354655598620612E-2</v>
      </c>
      <c r="AK38">
        <f>NORMSINV(AH38)</f>
        <v>1.2067043930706121</v>
      </c>
      <c r="AL38">
        <f>NORMSINV(AI38)</f>
        <v>-1.782244854072204</v>
      </c>
      <c r="AN38">
        <f t="shared" si="6"/>
        <v>1.2067043930706121</v>
      </c>
      <c r="AO38">
        <f>$K$1*AK38+SQRT(1-$K$1^2)*AL38</f>
        <v>-0.70177324741539604</v>
      </c>
      <c r="AP38">
        <f>EXP((-1/2*$P$3^2*$P$1)+($P$3*SQRT($P$1)*AN38))</f>
        <v>1.5521710220823035</v>
      </c>
      <c r="AQ38">
        <f>EXP((-1/2*$P$4^2*$P$1)+($P$4*SQRT($P$1)*AO38))</f>
        <v>0.4986933975681811</v>
      </c>
      <c r="AS38">
        <f t="shared" si="7"/>
        <v>2.5432209825242413E-2</v>
      </c>
      <c r="AU38">
        <f>AVERAGE(AS38,L38)</f>
        <v>1.2716104912621207E-2</v>
      </c>
    </row>
    <row r="39" spans="1:47" x14ac:dyDescent="0.25">
      <c r="A39">
        <v>0.7483443708609272</v>
      </c>
      <c r="B39">
        <v>0.15912350840784936</v>
      </c>
      <c r="D39">
        <f t="shared" si="0"/>
        <v>0.6692888182099167</v>
      </c>
      <c r="E39">
        <f t="shared" si="1"/>
        <v>-0.99806669886917287</v>
      </c>
      <c r="G39">
        <f t="shared" si="2"/>
        <v>0.6692888182099167</v>
      </c>
      <c r="H39">
        <f>$K$1*D39+SQRT(1-$K$1^2)*E39</f>
        <v>-0.39688006816938831</v>
      </c>
      <c r="I39">
        <f>EXP((-1/2*$P$3^2*$P$1)+($P$3*SQRT($P$1)*G39))</f>
        <v>1.2205664555549631</v>
      </c>
      <c r="J39">
        <f>EXP((-1/2*$P$4^2*$P$1)+($P$4*SQRT($P$1)*H39))</f>
        <v>0.61187011866116991</v>
      </c>
      <c r="L39">
        <f t="shared" si="3"/>
        <v>0</v>
      </c>
      <c r="T39">
        <f>MAX(I39-$P$5,0)+MAX(J39-$P$5,0)</f>
        <v>0.22056645555496313</v>
      </c>
      <c r="U39">
        <f>L39-T39+$U$2</f>
        <v>0.21893354444503688</v>
      </c>
      <c r="AB39">
        <f t="shared" si="4"/>
        <v>0.11028322777748156</v>
      </c>
      <c r="AC39">
        <f t="shared" si="5"/>
        <v>0.10946677222251844</v>
      </c>
      <c r="AH39">
        <v>0.2516556291390728</v>
      </c>
      <c r="AI39">
        <v>0.84087649159215061</v>
      </c>
      <c r="AK39">
        <f>NORMSINV(AH39)</f>
        <v>-0.6692888182099167</v>
      </c>
      <c r="AL39">
        <f>NORMSINV(AI39)</f>
        <v>0.99806669886917287</v>
      </c>
      <c r="AN39">
        <f t="shared" si="6"/>
        <v>-0.6692888182099167</v>
      </c>
      <c r="AO39">
        <f>$K$1*AK39+SQRT(1-$K$1^2)*AL39</f>
        <v>0.39688006816938831</v>
      </c>
      <c r="AP39">
        <f>EXP((-1/2*$P$3^2*$P$1)+($P$3*SQRT($P$1)*AN39))</f>
        <v>0.67077933311359439</v>
      </c>
      <c r="AQ39">
        <f>EXP((-1/2*$P$4^2*$P$1)+($P$4*SQRT($P$1)*AO39))</f>
        <v>1.042097223209665</v>
      </c>
      <c r="AS39">
        <f t="shared" si="7"/>
        <v>0</v>
      </c>
      <c r="AU39">
        <f>AVERAGE(AS39,L39)</f>
        <v>0</v>
      </c>
    </row>
    <row r="40" spans="1:47" x14ac:dyDescent="0.25">
      <c r="A40">
        <v>0.43556016724143193</v>
      </c>
      <c r="B40">
        <v>3.1373027741325117E-2</v>
      </c>
      <c r="D40">
        <f t="shared" si="0"/>
        <v>-0.16223558972361951</v>
      </c>
      <c r="E40">
        <f t="shared" si="1"/>
        <v>-1.8609866959719426</v>
      </c>
      <c r="G40">
        <f t="shared" si="2"/>
        <v>-0.16223558972361951</v>
      </c>
      <c r="H40">
        <f>$K$1*D40+SQRT(1-$K$1^2)*E40</f>
        <v>-1.5861307106117257</v>
      </c>
      <c r="I40">
        <f>EXP((-1/2*$P$3^2*$P$1)+($P$3*SQRT($P$1)*G40))</f>
        <v>0.84151287837492728</v>
      </c>
      <c r="J40">
        <f>EXP((-1/2*$P$4^2*$P$1)+($P$4*SQRT($P$1)*H40))</f>
        <v>0.27554375930805569</v>
      </c>
      <c r="L40">
        <f t="shared" si="3"/>
        <v>0</v>
      </c>
      <c r="T40">
        <f>MAX(I40-$P$5,0)+MAX(J40-$P$5,0)</f>
        <v>0</v>
      </c>
      <c r="U40">
        <f>L40-T40+$U$2</f>
        <v>0.4395</v>
      </c>
      <c r="AB40">
        <f t="shared" si="4"/>
        <v>0</v>
      </c>
      <c r="AC40">
        <f t="shared" si="5"/>
        <v>0.21975</v>
      </c>
      <c r="AH40">
        <v>0.56443983275856802</v>
      </c>
      <c r="AI40">
        <v>0.96862697225867489</v>
      </c>
      <c r="AK40">
        <f>NORMSINV(AH40)</f>
        <v>0.16223558972361934</v>
      </c>
      <c r="AL40">
        <f>NORMSINV(AI40)</f>
        <v>1.860986695971943</v>
      </c>
      <c r="AN40">
        <f t="shared" si="6"/>
        <v>0.16223558972361934</v>
      </c>
      <c r="AO40">
        <f>$K$1*AK40+SQRT(1-$K$1^2)*AL40</f>
        <v>1.5861307106117262</v>
      </c>
      <c r="AP40">
        <f>EXP((-1/2*$P$3^2*$P$1)+($P$3*SQRT($P$1)*AN40))</f>
        <v>0.97292718164819914</v>
      </c>
      <c r="AQ40">
        <f>EXP((-1/2*$P$4^2*$P$1)+($P$4*SQRT($P$1)*AO40))</f>
        <v>2.3140721939157061</v>
      </c>
      <c r="AS40">
        <f t="shared" si="7"/>
        <v>0.64349968778195255</v>
      </c>
      <c r="AU40">
        <f>AVERAGE(AS40,L40)</f>
        <v>0.32174984389097627</v>
      </c>
    </row>
    <row r="41" spans="1:47" x14ac:dyDescent="0.25">
      <c r="A41">
        <v>0.60267952513199252</v>
      </c>
      <c r="B41">
        <v>0.23001800592059085</v>
      </c>
      <c r="D41">
        <f t="shared" si="0"/>
        <v>0.26028887975147091</v>
      </c>
      <c r="E41">
        <f t="shared" si="1"/>
        <v>-0.73878755183701017</v>
      </c>
      <c r="G41">
        <f t="shared" si="2"/>
        <v>0.26028887975147091</v>
      </c>
      <c r="H41">
        <f>$K$1*D41+SQRT(1-$K$1^2)*E41</f>
        <v>-0.43485671361872558</v>
      </c>
      <c r="I41">
        <f>EXP((-1/2*$P$3^2*$P$1)+($P$3*SQRT($P$1)*G41))</f>
        <v>1.0165400221168961</v>
      </c>
      <c r="J41">
        <f>EXP((-1/2*$P$4^2*$P$1)+($P$4*SQRT($P$1)*H41))</f>
        <v>0.59647929334333127</v>
      </c>
      <c r="L41">
        <f t="shared" si="3"/>
        <v>0</v>
      </c>
      <c r="T41">
        <f>MAX(I41-$P$5,0)+MAX(J41-$P$5,0)</f>
        <v>1.6540022116896091E-2</v>
      </c>
      <c r="U41">
        <f>L41-T41+$U$2</f>
        <v>0.42295997788310391</v>
      </c>
      <c r="AB41">
        <f t="shared" si="4"/>
        <v>8.2700110584480457E-3</v>
      </c>
      <c r="AC41">
        <f t="shared" si="5"/>
        <v>0.21147998894155196</v>
      </c>
      <c r="AH41">
        <v>0.39732047486800748</v>
      </c>
      <c r="AI41">
        <v>0.76998199407940915</v>
      </c>
      <c r="AK41">
        <f>NORMSINV(AH41)</f>
        <v>-0.26028887975147091</v>
      </c>
      <c r="AL41">
        <f>NORMSINV(AI41)</f>
        <v>0.73878755183701017</v>
      </c>
      <c r="AN41">
        <f t="shared" si="6"/>
        <v>-0.26028887975147091</v>
      </c>
      <c r="AO41">
        <f>$K$1*AK41+SQRT(1-$K$1^2)*AL41</f>
        <v>0.43485671361872558</v>
      </c>
      <c r="AP41">
        <f>EXP((-1/2*$P$3^2*$P$1)+($P$3*SQRT($P$1)*AN41))</f>
        <v>0.80540926600510432</v>
      </c>
      <c r="AQ41">
        <f>EXP((-1/2*$P$4^2*$P$1)+($P$4*SQRT($P$1)*AO41))</f>
        <v>1.0689862309348548</v>
      </c>
      <c r="AS41">
        <f t="shared" si="7"/>
        <v>0</v>
      </c>
      <c r="AU41">
        <f>AVERAGE(AS41,L41)</f>
        <v>0</v>
      </c>
    </row>
    <row r="42" spans="1:47" x14ac:dyDescent="0.25">
      <c r="A42">
        <v>0.91061128574480421</v>
      </c>
      <c r="B42">
        <v>8.5757011627552115E-2</v>
      </c>
      <c r="D42">
        <f t="shared" si="0"/>
        <v>1.344528865943212</v>
      </c>
      <c r="E42">
        <f t="shared" si="1"/>
        <v>-1.3673551173855298</v>
      </c>
      <c r="G42">
        <f t="shared" si="2"/>
        <v>1.344528865943212</v>
      </c>
      <c r="H42">
        <f>$K$1*D42+SQRT(1-$K$1^2)*E42</f>
        <v>-0.28716677434249682</v>
      </c>
      <c r="I42">
        <f>EXP((-1/2*$P$3^2*$P$1)+($P$3*SQRT($P$1)*G42))</f>
        <v>1.6508521157460572</v>
      </c>
      <c r="J42">
        <f>EXP((-1/2*$P$4^2*$P$1)+($P$4*SQRT($P$1)*H42))</f>
        <v>0.65860104094915817</v>
      </c>
      <c r="L42">
        <f t="shared" si="3"/>
        <v>0.15472657834760772</v>
      </c>
      <c r="T42">
        <f>MAX(I42-$P$5,0)+MAX(J42-$P$5,0)</f>
        <v>0.65085211574605717</v>
      </c>
      <c r="U42">
        <f>L42-T42+$U$2</f>
        <v>-5.6625537398449444E-2</v>
      </c>
      <c r="AB42">
        <f t="shared" si="4"/>
        <v>0.32542605787302858</v>
      </c>
      <c r="AC42">
        <f t="shared" si="5"/>
        <v>4.905052047457914E-2</v>
      </c>
      <c r="AH42">
        <v>8.9388714255195789E-2</v>
      </c>
      <c r="AI42">
        <v>0.91424298837244788</v>
      </c>
      <c r="AK42">
        <f>NORMSINV(AH42)</f>
        <v>-1.344528865943212</v>
      </c>
      <c r="AL42">
        <f>NORMSINV(AI42)</f>
        <v>1.3673551173855298</v>
      </c>
      <c r="AN42">
        <f t="shared" si="6"/>
        <v>-1.344528865943212</v>
      </c>
      <c r="AO42">
        <f>$K$1*AK42+SQRT(1-$K$1^2)*AL42</f>
        <v>0.28716677434249682</v>
      </c>
      <c r="AP42">
        <f>EXP((-1/2*$P$3^2*$P$1)+($P$3*SQRT($P$1)*AN42))</f>
        <v>0.495944334001098</v>
      </c>
      <c r="AQ42">
        <f>EXP((-1/2*$P$4^2*$P$1)+($P$4*SQRT($P$1)*AO42))</f>
        <v>0.96815539602373035</v>
      </c>
      <c r="AS42">
        <f t="shared" si="7"/>
        <v>0</v>
      </c>
      <c r="AU42">
        <f>AVERAGE(AS42,L42)</f>
        <v>7.7363289173803862E-2</v>
      </c>
    </row>
    <row r="43" spans="1:47" x14ac:dyDescent="0.25">
      <c r="A43">
        <v>0.5723441267128514</v>
      </c>
      <c r="B43">
        <v>0.96978667561876275</v>
      </c>
      <c r="D43">
        <f t="shared" si="0"/>
        <v>0.18234530473865629</v>
      </c>
      <c r="E43">
        <f t="shared" si="1"/>
        <v>1.8776676213832861</v>
      </c>
      <c r="G43">
        <f t="shared" si="2"/>
        <v>0.18234530473865629</v>
      </c>
      <c r="H43">
        <f>$K$1*D43+SQRT(1-$K$1^2)*E43</f>
        <v>1.6115412799498228</v>
      </c>
      <c r="I43">
        <f>EXP((-1/2*$P$3^2*$P$1)+($P$3*SQRT($P$1)*G43))</f>
        <v>0.98171650805098543</v>
      </c>
      <c r="J43">
        <f>EXP((-1/2*$P$4^2*$P$1)+($P$4*SQRT($P$1)*H43))</f>
        <v>2.3538558132447456</v>
      </c>
      <c r="L43">
        <f t="shared" si="3"/>
        <v>0.66778616064786545</v>
      </c>
      <c r="T43">
        <f>MAX(I43-$P$5,0)+MAX(J43-$P$5,0)</f>
        <v>1.3538558132447456</v>
      </c>
      <c r="U43">
        <f>L43-T43+$U$2</f>
        <v>-0.24656965259688013</v>
      </c>
      <c r="AB43">
        <f t="shared" si="4"/>
        <v>0.67692790662237279</v>
      </c>
      <c r="AC43">
        <f t="shared" si="5"/>
        <v>0.21060825402549266</v>
      </c>
      <c r="AH43">
        <v>0.4276558732871486</v>
      </c>
      <c r="AI43">
        <v>3.021332438123725E-2</v>
      </c>
      <c r="AK43">
        <f>NORMSINV(AH43)</f>
        <v>-0.18234530473865629</v>
      </c>
      <c r="AL43">
        <f>NORMSINV(AI43)</f>
        <v>-1.8776676213832861</v>
      </c>
      <c r="AN43">
        <f t="shared" si="6"/>
        <v>-0.18234530473865629</v>
      </c>
      <c r="AO43">
        <f>$K$1*AK43+SQRT(1-$K$1^2)*AL43</f>
        <v>-1.6115412799498228</v>
      </c>
      <c r="AP43">
        <f>EXP((-1/2*$P$3^2*$P$1)+($P$3*SQRT($P$1)*AN43))</f>
        <v>0.83397879771159056</v>
      </c>
      <c r="AQ43">
        <f>EXP((-1/2*$P$4^2*$P$1)+($P$4*SQRT($P$1)*AO43))</f>
        <v>0.27088666520436316</v>
      </c>
      <c r="AS43">
        <f t="shared" si="7"/>
        <v>0</v>
      </c>
      <c r="AU43">
        <f>AVERAGE(AS43,L43)</f>
        <v>0.33389308032393272</v>
      </c>
    </row>
    <row r="44" spans="1:47" x14ac:dyDescent="0.25">
      <c r="A44">
        <v>0.29096346934415723</v>
      </c>
      <c r="B44">
        <v>4.5777764213995792E-2</v>
      </c>
      <c r="D44">
        <f t="shared" si="0"/>
        <v>-0.55057224624946055</v>
      </c>
      <c r="E44">
        <f t="shared" si="1"/>
        <v>-1.6872487637025348</v>
      </c>
      <c r="G44">
        <f t="shared" si="2"/>
        <v>-0.55057224624946055</v>
      </c>
      <c r="H44">
        <f>$K$1*D44+SQRT(1-$K$1^2)*E44</f>
        <v>-1.6801423587117044</v>
      </c>
      <c r="I44">
        <f>EXP((-1/2*$P$3^2*$P$1)+($P$3*SQRT($P$1)*G44))</f>
        <v>0.70735445083667559</v>
      </c>
      <c r="J44">
        <f>EXP((-1/2*$P$4^2*$P$1)+($P$4*SQRT($P$1)*H44))</f>
        <v>0.25870321617924324</v>
      </c>
      <c r="L44">
        <f t="shared" si="3"/>
        <v>0</v>
      </c>
      <c r="T44">
        <f>MAX(I44-$P$5,0)+MAX(J44-$P$5,0)</f>
        <v>0</v>
      </c>
      <c r="U44">
        <f>L44-T44+$U$2</f>
        <v>0.4395</v>
      </c>
      <c r="AB44">
        <f t="shared" si="4"/>
        <v>0</v>
      </c>
      <c r="AC44">
        <f t="shared" si="5"/>
        <v>0.21975</v>
      </c>
      <c r="AH44">
        <v>0.70903653065584282</v>
      </c>
      <c r="AI44">
        <v>0.95422223578600418</v>
      </c>
      <c r="AK44">
        <f>NORMSINV(AH44)</f>
        <v>0.55057224624946066</v>
      </c>
      <c r="AL44">
        <f>NORMSINV(AI44)</f>
        <v>1.6872487637025342</v>
      </c>
      <c r="AN44">
        <f t="shared" si="6"/>
        <v>0.55057224624946066</v>
      </c>
      <c r="AO44">
        <f>$K$1*AK44+SQRT(1-$K$1^2)*AL44</f>
        <v>1.6801423587117039</v>
      </c>
      <c r="AP44">
        <f>EXP((-1/2*$P$3^2*$P$1)+($P$3*SQRT($P$1)*AN44))</f>
        <v>1.1574547274136295</v>
      </c>
      <c r="AQ44">
        <f>EXP((-1/2*$P$4^2*$P$1)+($P$4*SQRT($P$1)*AO44))</f>
        <v>2.4647090246454093</v>
      </c>
      <c r="AS44">
        <f t="shared" si="7"/>
        <v>0.81108187602951931</v>
      </c>
      <c r="AU44">
        <f>AVERAGE(AS44,L44)</f>
        <v>0.40554093801475966</v>
      </c>
    </row>
    <row r="45" spans="1:47" x14ac:dyDescent="0.25">
      <c r="A45">
        <v>0.14200262459181492</v>
      </c>
      <c r="B45">
        <v>0.88894314401684627</v>
      </c>
      <c r="D45">
        <f t="shared" si="0"/>
        <v>-1.0713652104025622</v>
      </c>
      <c r="E45">
        <f t="shared" si="1"/>
        <v>1.2209268642657349</v>
      </c>
      <c r="G45">
        <f t="shared" si="2"/>
        <v>-1.0713652104025622</v>
      </c>
      <c r="H45">
        <f>$K$1*D45+SQRT(1-$K$1^2)*E45</f>
        <v>0.33392236517105078</v>
      </c>
      <c r="I45">
        <f>EXP((-1/2*$P$3^2*$P$1)+($P$3*SQRT($P$1)*G45))</f>
        <v>0.56038620126224703</v>
      </c>
      <c r="J45">
        <f>EXP((-1/2*$P$4^2*$P$1)+($P$4*SQRT($P$1)*H45))</f>
        <v>0.99900243022288027</v>
      </c>
      <c r="L45">
        <f t="shared" si="3"/>
        <v>0</v>
      </c>
      <c r="T45">
        <f>MAX(I45-$P$5,0)+MAX(J45-$P$5,0)</f>
        <v>0</v>
      </c>
      <c r="U45">
        <f>L45-T45+$U$2</f>
        <v>0.4395</v>
      </c>
      <c r="AB45">
        <f t="shared" si="4"/>
        <v>0</v>
      </c>
      <c r="AC45">
        <f t="shared" si="5"/>
        <v>0.21975</v>
      </c>
      <c r="AH45">
        <v>0.8579973754081851</v>
      </c>
      <c r="AI45">
        <v>0.11105685598315373</v>
      </c>
      <c r="AK45">
        <f>NORMSINV(AH45)</f>
        <v>1.0713652104025622</v>
      </c>
      <c r="AL45">
        <f>NORMSINV(AI45)</f>
        <v>-1.2209268642657349</v>
      </c>
      <c r="AN45">
        <f t="shared" si="6"/>
        <v>1.0713652104025622</v>
      </c>
      <c r="AO45">
        <f>$K$1*AK45+SQRT(1-$K$1^2)*AL45</f>
        <v>-0.33392236517105078</v>
      </c>
      <c r="AP45">
        <f>EXP((-1/2*$P$3^2*$P$1)+($P$3*SQRT($P$1)*AN45))</f>
        <v>1.4610116224022367</v>
      </c>
      <c r="AQ45">
        <f>EXP((-1/2*$P$4^2*$P$1)+($P$4*SQRT($P$1)*AO45))</f>
        <v>0.63826486536125515</v>
      </c>
      <c r="AS45">
        <f t="shared" si="7"/>
        <v>4.963824388174598E-2</v>
      </c>
      <c r="AU45">
        <f>AVERAGE(AS45,L45)</f>
        <v>2.481912194087299E-2</v>
      </c>
    </row>
    <row r="46" spans="1:47" x14ac:dyDescent="0.25">
      <c r="A46">
        <v>0.71227149266029843</v>
      </c>
      <c r="B46">
        <v>0.87972655415509504</v>
      </c>
      <c r="D46">
        <f t="shared" si="0"/>
        <v>0.5600328742148446</v>
      </c>
      <c r="E46">
        <f t="shared" si="1"/>
        <v>1.1736209357063061</v>
      </c>
      <c r="G46">
        <f t="shared" si="2"/>
        <v>0.5600328742148446</v>
      </c>
      <c r="H46">
        <f>$K$1*D46+SQRT(1-$K$1^2)*E46</f>
        <v>1.2749164730939517</v>
      </c>
      <c r="I46">
        <f>EXP((-1/2*$P$3^2*$P$1)+($P$3*SQRT($P$1)*G46))</f>
        <v>1.1623622016935282</v>
      </c>
      <c r="J46">
        <f>EXP((-1/2*$P$4^2*$P$1)+($P$4*SQRT($P$1)*H46))</f>
        <v>1.8780612032437574</v>
      </c>
      <c r="L46">
        <f t="shared" si="3"/>
        <v>0.52021170246864279</v>
      </c>
      <c r="T46">
        <f>MAX(I46-$P$5,0)+MAX(J46-$P$5,0)</f>
        <v>1.0404234049372856</v>
      </c>
      <c r="U46">
        <f>L46-T46+$U$2</f>
        <v>-8.0711702468642788E-2</v>
      </c>
      <c r="AB46">
        <f t="shared" si="4"/>
        <v>0.52021170246864279</v>
      </c>
      <c r="AC46">
        <f t="shared" si="5"/>
        <v>0.21975</v>
      </c>
      <c r="AH46">
        <v>0.28772850733970157</v>
      </c>
      <c r="AI46">
        <v>0.12027344584490496</v>
      </c>
      <c r="AK46">
        <f>NORMSINV(AH46)</f>
        <v>-0.5600328742148446</v>
      </c>
      <c r="AL46">
        <f>NORMSINV(AI46)</f>
        <v>-1.1736209357063061</v>
      </c>
      <c r="AN46">
        <f t="shared" si="6"/>
        <v>-0.5600328742148446</v>
      </c>
      <c r="AO46">
        <f>$K$1*AK46+SQRT(1-$K$1^2)*AL46</f>
        <v>-1.2749164730939517</v>
      </c>
      <c r="AP46">
        <f>EXP((-1/2*$P$3^2*$P$1)+($P$3*SQRT($P$1)*AN46))</f>
        <v>0.70436801186851627</v>
      </c>
      <c r="AQ46">
        <f>EXP((-1/2*$P$4^2*$P$1)+($P$4*SQRT($P$1)*AO46))</f>
        <v>0.33951404273751684</v>
      </c>
      <c r="AS46">
        <f t="shared" si="7"/>
        <v>0</v>
      </c>
      <c r="AU46">
        <f>AVERAGE(AS46,L46)</f>
        <v>0.26010585123432139</v>
      </c>
    </row>
    <row r="47" spans="1:47" x14ac:dyDescent="0.25">
      <c r="A47">
        <v>0.69927060762352367</v>
      </c>
      <c r="B47">
        <v>0.64525284585100862</v>
      </c>
      <c r="D47">
        <f t="shared" si="0"/>
        <v>0.52230385613430352</v>
      </c>
      <c r="E47">
        <f t="shared" si="1"/>
        <v>0.37253533540747269</v>
      </c>
      <c r="G47">
        <f t="shared" si="2"/>
        <v>0.52230385613430352</v>
      </c>
      <c r="H47">
        <f>$K$1*D47+SQRT(1-$K$1^2)*E47</f>
        <v>0.61141058200656029</v>
      </c>
      <c r="I47">
        <f>EXP((-1/2*$P$3^2*$P$1)+($P$3*SQRT($P$1)*G47))</f>
        <v>1.1429142789376616</v>
      </c>
      <c r="J47">
        <f>EXP((-1/2*$P$4^2*$P$1)+($P$4*SQRT($P$1)*H47))</f>
        <v>1.2033949496473026</v>
      </c>
      <c r="L47">
        <f t="shared" si="3"/>
        <v>0.17315461429248202</v>
      </c>
      <c r="T47">
        <f>MAX(I47-$P$5,0)+MAX(J47-$P$5,0)</f>
        <v>0.34630922858496427</v>
      </c>
      <c r="U47">
        <f>L47-T47+$U$2</f>
        <v>0.26634538570751776</v>
      </c>
      <c r="AB47">
        <f t="shared" si="4"/>
        <v>0.17315461429248213</v>
      </c>
      <c r="AC47">
        <f t="shared" si="5"/>
        <v>0.21974999999999989</v>
      </c>
      <c r="AH47">
        <v>0.30072939237647633</v>
      </c>
      <c r="AI47">
        <v>0.35474715414899138</v>
      </c>
      <c r="AK47">
        <f>NORMSINV(AH47)</f>
        <v>-0.52230385613430352</v>
      </c>
      <c r="AL47">
        <f>NORMSINV(AI47)</f>
        <v>-0.37253533540747269</v>
      </c>
      <c r="AN47">
        <f t="shared" si="6"/>
        <v>-0.52230385613430352</v>
      </c>
      <c r="AO47">
        <f>$K$1*AK47+SQRT(1-$K$1^2)*AL47</f>
        <v>-0.61141058200656029</v>
      </c>
      <c r="AP47">
        <f>EXP((-1/2*$P$3^2*$P$1)+($P$3*SQRT($P$1)*AN47))</f>
        <v>0.71635359551111022</v>
      </c>
      <c r="AQ47">
        <f>EXP((-1/2*$P$4^2*$P$1)+($P$4*SQRT($P$1)*AO47))</f>
        <v>0.52985775934048307</v>
      </c>
      <c r="AS47">
        <f t="shared" si="7"/>
        <v>0</v>
      </c>
      <c r="AU47">
        <f>AVERAGE(AS47,L47)</f>
        <v>8.6577307146241012E-2</v>
      </c>
    </row>
    <row r="48" spans="1:47" x14ac:dyDescent="0.25">
      <c r="A48">
        <v>0.9413434247871334</v>
      </c>
      <c r="B48">
        <v>0.73982970671712389</v>
      </c>
      <c r="D48">
        <f t="shared" si="0"/>
        <v>1.5661515147607836</v>
      </c>
      <c r="E48">
        <f t="shared" si="1"/>
        <v>0.64282048924976343</v>
      </c>
      <c r="G48">
        <f t="shared" si="2"/>
        <v>1.5661515147607836</v>
      </c>
      <c r="H48">
        <f>$K$1*D48+SQRT(1-$K$1^2)*E48</f>
        <v>1.4539473002562808</v>
      </c>
      <c r="I48">
        <f>EXP((-1/2*$P$3^2*$P$1)+($P$3*SQRT($P$1)*G48))</f>
        <v>1.822855540844486</v>
      </c>
      <c r="J48">
        <f>EXP((-1/2*$P$4^2*$P$1)+($P$4*SQRT($P$1)*H48))</f>
        <v>2.1177146241141642</v>
      </c>
      <c r="L48">
        <f t="shared" si="3"/>
        <v>0.97028508247932521</v>
      </c>
      <c r="T48">
        <f>MAX(I48-$P$5,0)+MAX(J48-$P$5,0)</f>
        <v>1.9405701649586502</v>
      </c>
      <c r="U48">
        <f>L48-T48+$U$2</f>
        <v>-0.53078508247932499</v>
      </c>
      <c r="AB48">
        <f t="shared" si="4"/>
        <v>0.9702850824793251</v>
      </c>
      <c r="AC48">
        <f t="shared" si="5"/>
        <v>0.21975000000000011</v>
      </c>
      <c r="AH48">
        <v>5.8656575212866602E-2</v>
      </c>
      <c r="AI48">
        <v>0.26017029328287611</v>
      </c>
      <c r="AK48">
        <f>NORMSINV(AH48)</f>
        <v>-1.5661515147607836</v>
      </c>
      <c r="AL48">
        <f>NORMSINV(AI48)</f>
        <v>-0.64282048924976343</v>
      </c>
      <c r="AN48">
        <f t="shared" si="6"/>
        <v>-1.5661515147607836</v>
      </c>
      <c r="AO48">
        <f>$K$1*AK48+SQRT(1-$K$1^2)*AL48</f>
        <v>-1.4539473002562808</v>
      </c>
      <c r="AP48">
        <f>EXP((-1/2*$P$3^2*$P$1)+($P$3*SQRT($P$1)*AN48))</f>
        <v>0.44914735958653268</v>
      </c>
      <c r="AQ48">
        <f>EXP((-1/2*$P$4^2*$P$1)+($P$4*SQRT($P$1)*AO48))</f>
        <v>0.30109257610122603</v>
      </c>
      <c r="AS48">
        <f t="shared" si="7"/>
        <v>0</v>
      </c>
      <c r="AU48">
        <f>AVERAGE(AS48,L48)</f>
        <v>0.48514254123966261</v>
      </c>
    </row>
    <row r="49" spans="1:47" x14ac:dyDescent="0.25">
      <c r="A49">
        <v>0.21680349131748405</v>
      </c>
      <c r="B49">
        <v>0.96765037995544301</v>
      </c>
      <c r="D49">
        <f t="shared" si="0"/>
        <v>-0.78303427894553612</v>
      </c>
      <c r="E49">
        <f t="shared" si="1"/>
        <v>1.8473306038546449</v>
      </c>
      <c r="G49">
        <f t="shared" si="2"/>
        <v>-0.78303427894553612</v>
      </c>
      <c r="H49">
        <f>$K$1*D49+SQRT(1-$K$1^2)*E49</f>
        <v>1.0080439157163943</v>
      </c>
      <c r="I49">
        <f>EXP((-1/2*$P$3^2*$P$1)+($P$3*SQRT($P$1)*G49))</f>
        <v>0.63751110959421231</v>
      </c>
      <c r="J49">
        <f>EXP((-1/2*$P$4^2*$P$1)+($P$4*SQRT($P$1)*H49))</f>
        <v>1.570221066214682</v>
      </c>
      <c r="L49">
        <f t="shared" si="3"/>
        <v>0.10386608790444729</v>
      </c>
      <c r="T49">
        <f>MAX(I49-$P$5,0)+MAX(J49-$P$5,0)</f>
        <v>0.57022106621468205</v>
      </c>
      <c r="U49">
        <f>L49-T49+$U$2</f>
        <v>-2.6854978310234756E-2</v>
      </c>
      <c r="AB49">
        <f t="shared" si="4"/>
        <v>0.28511053310734102</v>
      </c>
      <c r="AC49">
        <f t="shared" si="5"/>
        <v>3.8505554797106267E-2</v>
      </c>
      <c r="AH49">
        <v>0.78319650868251589</v>
      </c>
      <c r="AI49">
        <v>3.2349620044556993E-2</v>
      </c>
      <c r="AK49">
        <f>NORMSINV(AH49)</f>
        <v>0.78303427894553679</v>
      </c>
      <c r="AL49">
        <f>NORMSINV(AI49)</f>
        <v>-1.8473306038546449</v>
      </c>
      <c r="AN49">
        <f t="shared" si="6"/>
        <v>0.78303427894553679</v>
      </c>
      <c r="AO49">
        <f>$K$1*AK49+SQRT(1-$K$1^2)*AL49</f>
        <v>-1.0080439157163941</v>
      </c>
      <c r="AP49">
        <f>EXP((-1/2*$P$3^2*$P$1)+($P$3*SQRT($P$1)*AN49))</f>
        <v>1.2842611536591408</v>
      </c>
      <c r="AQ49">
        <f>EXP((-1/2*$P$4^2*$P$1)+($P$4*SQRT($P$1)*AO49))</f>
        <v>0.40607540259213176</v>
      </c>
      <c r="AS49">
        <f t="shared" si="7"/>
        <v>0</v>
      </c>
      <c r="AU49">
        <f>AVERAGE(AS49,L49)</f>
        <v>5.1933043952223645E-2</v>
      </c>
    </row>
    <row r="50" spans="1:47" x14ac:dyDescent="0.25">
      <c r="A50">
        <v>5.285805841242714E-2</v>
      </c>
      <c r="B50">
        <v>0.19443342387157811</v>
      </c>
      <c r="D50">
        <f t="shared" si="0"/>
        <v>-1.6177517112956949</v>
      </c>
      <c r="E50">
        <f t="shared" si="1"/>
        <v>-0.86167416206790182</v>
      </c>
      <c r="G50">
        <f t="shared" si="2"/>
        <v>-1.6177517112956949</v>
      </c>
      <c r="H50">
        <f>$K$1*D50+SQRT(1-$K$1^2)*E50</f>
        <v>-1.6599903564317384</v>
      </c>
      <c r="I50">
        <f>EXP((-1/2*$P$3^2*$P$1)+($P$3*SQRT($P$1)*G50))</f>
        <v>0.43890137062240564</v>
      </c>
      <c r="J50">
        <f>EXP((-1/2*$P$4^2*$P$1)+($P$4*SQRT($P$1)*H50))</f>
        <v>0.26222420845977795</v>
      </c>
      <c r="L50">
        <f t="shared" si="3"/>
        <v>0</v>
      </c>
      <c r="T50">
        <f>MAX(I50-$P$5,0)+MAX(J50-$P$5,0)</f>
        <v>0</v>
      </c>
      <c r="U50">
        <f>L50-T50+$U$2</f>
        <v>0.4395</v>
      </c>
      <c r="AB50">
        <f t="shared" si="4"/>
        <v>0</v>
      </c>
      <c r="AC50">
        <f t="shared" si="5"/>
        <v>0.21975</v>
      </c>
      <c r="AH50">
        <v>0.94714194158757281</v>
      </c>
      <c r="AI50">
        <v>0.80556657612842186</v>
      </c>
      <c r="AK50">
        <f>NORMSINV(AH50)</f>
        <v>1.6177517112956947</v>
      </c>
      <c r="AL50">
        <f>NORMSINV(AI50)</f>
        <v>0.86167416206790182</v>
      </c>
      <c r="AN50">
        <f t="shared" si="6"/>
        <v>1.6177517112956947</v>
      </c>
      <c r="AO50">
        <f>$K$1*AK50+SQRT(1-$K$1^2)*AL50</f>
        <v>1.6599903564317384</v>
      </c>
      <c r="AP50">
        <f>EXP((-1/2*$P$3^2*$P$1)+($P$3*SQRT($P$1)*AN50))</f>
        <v>1.8654094242561614</v>
      </c>
      <c r="AQ50">
        <f>EXP((-1/2*$P$4^2*$P$1)+($P$4*SQRT($P$1)*AO50))</f>
        <v>2.4316143630178138</v>
      </c>
      <c r="AS50">
        <f t="shared" si="7"/>
        <v>1.1485118936369876</v>
      </c>
      <c r="AU50">
        <f>AVERAGE(AS50,L50)</f>
        <v>0.57425594681849379</v>
      </c>
    </row>
    <row r="51" spans="1:47" x14ac:dyDescent="0.25">
      <c r="A51">
        <v>5.4750205999938961E-2</v>
      </c>
      <c r="B51">
        <v>0.94878994109927672</v>
      </c>
      <c r="D51">
        <f t="shared" si="0"/>
        <v>-1.6004426858764029</v>
      </c>
      <c r="E51">
        <f t="shared" si="1"/>
        <v>1.6332324489867827</v>
      </c>
      <c r="G51">
        <f t="shared" si="2"/>
        <v>-1.6004426858764029</v>
      </c>
      <c r="H51">
        <f>$K$1*D51+SQRT(1-$K$1^2)*E51</f>
        <v>0.34632034766358455</v>
      </c>
      <c r="I51">
        <f>EXP((-1/2*$P$3^2*$P$1)+($P$3*SQRT($P$1)*G51))</f>
        <v>0.44231201575819329</v>
      </c>
      <c r="J51">
        <f>EXP((-1/2*$P$4^2*$P$1)+($P$4*SQRT($P$1)*H51))</f>
        <v>1.0073455993309848</v>
      </c>
      <c r="L51">
        <f t="shared" si="3"/>
        <v>0</v>
      </c>
      <c r="T51">
        <f>MAX(I51-$P$5,0)+MAX(J51-$P$5,0)</f>
        <v>7.3455993309847756E-3</v>
      </c>
      <c r="U51">
        <f>L51-T51+$U$2</f>
        <v>0.43215440066901523</v>
      </c>
      <c r="AB51">
        <f t="shared" si="4"/>
        <v>3.6727996654923878E-3</v>
      </c>
      <c r="AC51">
        <f t="shared" si="5"/>
        <v>0.21607720033450761</v>
      </c>
      <c r="AH51">
        <v>0.94524979400006104</v>
      </c>
      <c r="AI51">
        <v>5.1210058900723276E-2</v>
      </c>
      <c r="AK51">
        <f>NORMSINV(AH51)</f>
        <v>1.6004426858764029</v>
      </c>
      <c r="AL51">
        <f>NORMSINV(AI51)</f>
        <v>-1.6332324489867827</v>
      </c>
      <c r="AN51">
        <f t="shared" si="6"/>
        <v>1.6004426858764029</v>
      </c>
      <c r="AO51">
        <f>$K$1*AK51+SQRT(1-$K$1^2)*AL51</f>
        <v>-0.34632034766358455</v>
      </c>
      <c r="AP51">
        <f>EXP((-1/2*$P$3^2*$P$1)+($P$3*SQRT($P$1)*AN51))</f>
        <v>1.8510253484173314</v>
      </c>
      <c r="AQ51">
        <f>EXP((-1/2*$P$4^2*$P$1)+($P$4*SQRT($P$1)*AO51))</f>
        <v>0.63297854484622318</v>
      </c>
      <c r="AS51">
        <f t="shared" si="7"/>
        <v>0.24200194663177732</v>
      </c>
      <c r="AU51">
        <f>AVERAGE(AS51,L51)</f>
        <v>0.12100097331588866</v>
      </c>
    </row>
    <row r="52" spans="1:47" x14ac:dyDescent="0.25">
      <c r="A52">
        <v>0.52607806634723964</v>
      </c>
      <c r="B52">
        <v>0.38492996002075258</v>
      </c>
      <c r="D52">
        <f t="shared" si="0"/>
        <v>6.5414640886313477E-2</v>
      </c>
      <c r="E52">
        <f t="shared" si="1"/>
        <v>-0.29255813188544366</v>
      </c>
      <c r="G52">
        <f t="shared" si="2"/>
        <v>6.5414640886313477E-2</v>
      </c>
      <c r="H52">
        <f>$K$1*D52+SQRT(1-$K$1^2)*E52</f>
        <v>-0.19479772097656683</v>
      </c>
      <c r="I52">
        <f>EXP((-1/2*$P$3^2*$P$1)+($P$3*SQRT($P$1)*G52))</f>
        <v>0.93169880861255305</v>
      </c>
      <c r="J52">
        <f>EXP((-1/2*$P$4^2*$P$1)+($P$4*SQRT($P$1)*H52))</f>
        <v>0.70070081268351225</v>
      </c>
      <c r="L52">
        <f t="shared" si="3"/>
        <v>0</v>
      </c>
      <c r="T52">
        <f>MAX(I52-$P$5,0)+MAX(J52-$P$5,0)</f>
        <v>0</v>
      </c>
      <c r="U52">
        <f>L52-T52+$U$2</f>
        <v>0.4395</v>
      </c>
      <c r="AB52">
        <f t="shared" si="4"/>
        <v>0</v>
      </c>
      <c r="AC52">
        <f t="shared" si="5"/>
        <v>0.21975</v>
      </c>
      <c r="AH52">
        <v>0.47392193365276036</v>
      </c>
      <c r="AI52">
        <v>0.61507003997924747</v>
      </c>
      <c r="AK52">
        <f>NORMSINV(AH52)</f>
        <v>-6.5414640886313477E-2</v>
      </c>
      <c r="AL52">
        <f>NORMSINV(AI52)</f>
        <v>0.29255813188544366</v>
      </c>
      <c r="AN52">
        <f t="shared" si="6"/>
        <v>-6.5414640886313477E-2</v>
      </c>
      <c r="AO52">
        <f>$K$1*AK52+SQRT(1-$K$1^2)*AL52</f>
        <v>0.19479772097656683</v>
      </c>
      <c r="AP52">
        <f>EXP((-1/2*$P$3^2*$P$1)+($P$3*SQRT($P$1)*AN52))</f>
        <v>0.87875045616641012</v>
      </c>
      <c r="AQ52">
        <f>EXP((-1/2*$P$4^2*$P$1)+($P$4*SQRT($P$1)*AO52))</f>
        <v>0.90998631667032603</v>
      </c>
      <c r="AS52">
        <f t="shared" si="7"/>
        <v>0</v>
      </c>
      <c r="AU52">
        <f>AVERAGE(AS52,L52)</f>
        <v>0</v>
      </c>
    </row>
    <row r="53" spans="1:47" x14ac:dyDescent="0.25">
      <c r="A53">
        <v>0.15924558244575335</v>
      </c>
      <c r="B53">
        <v>0.4685811944944609</v>
      </c>
      <c r="D53">
        <f t="shared" si="0"/>
        <v>-0.99756329959123602</v>
      </c>
      <c r="E53">
        <f t="shared" si="1"/>
        <v>-7.8836855280429829E-2</v>
      </c>
      <c r="G53">
        <f t="shared" si="2"/>
        <v>-0.99756329959123602</v>
      </c>
      <c r="H53">
        <f>$K$1*D53+SQRT(1-$K$1^2)*E53</f>
        <v>-0.66160746397908543</v>
      </c>
      <c r="I53">
        <f>EXP((-1/2*$P$3^2*$P$1)+($P$3*SQRT($P$1)*G53))</f>
        <v>0.57919048264157225</v>
      </c>
      <c r="J53">
        <f>EXP((-1/2*$P$4^2*$P$1)+($P$4*SQRT($P$1)*H53))</f>
        <v>0.51231286343735427</v>
      </c>
      <c r="L53">
        <f t="shared" si="3"/>
        <v>0</v>
      </c>
      <c r="T53">
        <f>MAX(I53-$P$5,0)+MAX(J53-$P$5,0)</f>
        <v>0</v>
      </c>
      <c r="U53">
        <f>L53-T53+$U$2</f>
        <v>0.4395</v>
      </c>
      <c r="AB53">
        <f t="shared" si="4"/>
        <v>0</v>
      </c>
      <c r="AC53">
        <f t="shared" si="5"/>
        <v>0.21975</v>
      </c>
      <c r="AH53">
        <v>0.84075441755424662</v>
      </c>
      <c r="AI53">
        <v>0.5314188055055391</v>
      </c>
      <c r="AK53">
        <f>NORMSINV(AH53)</f>
        <v>0.99756329959123602</v>
      </c>
      <c r="AL53">
        <f>NORMSINV(AI53)</f>
        <v>7.8836855280429829E-2</v>
      </c>
      <c r="AN53">
        <f t="shared" si="6"/>
        <v>0.99756329959123602</v>
      </c>
      <c r="AO53">
        <f>$K$1*AK53+SQRT(1-$K$1^2)*AL53</f>
        <v>0.66160746397908543</v>
      </c>
      <c r="AP53">
        <f>EXP((-1/2*$P$3^2*$P$1)+($P$3*SQRT($P$1)*AN53))</f>
        <v>1.4135777047715186</v>
      </c>
      <c r="AQ53">
        <f>EXP((-1/2*$P$4^2*$P$1)+($P$4*SQRT($P$1)*AO53))</f>
        <v>1.2446069523681649</v>
      </c>
      <c r="AS53">
        <f t="shared" si="7"/>
        <v>0.32909232856984172</v>
      </c>
      <c r="AU53">
        <f>AVERAGE(AS53,L53)</f>
        <v>0.16454616428492086</v>
      </c>
    </row>
    <row r="54" spans="1:47" x14ac:dyDescent="0.25">
      <c r="A54">
        <v>0.18433179723502305</v>
      </c>
      <c r="B54">
        <v>7.2145756401257366E-2</v>
      </c>
      <c r="D54">
        <f t="shared" si="0"/>
        <v>-0.89897947295920266</v>
      </c>
      <c r="E54">
        <f t="shared" si="1"/>
        <v>-1.459994764584978</v>
      </c>
      <c r="G54">
        <f t="shared" si="2"/>
        <v>-0.89897947295920266</v>
      </c>
      <c r="H54">
        <f>$K$1*D54+SQRT(1-$K$1^2)*E54</f>
        <v>-1.7073834954435041</v>
      </c>
      <c r="I54">
        <f>EXP((-1/2*$P$3^2*$P$1)+($P$3*SQRT($P$1)*G54))</f>
        <v>0.6052971149665467</v>
      </c>
      <c r="J54">
        <f>EXP((-1/2*$P$4^2*$P$1)+($P$4*SQRT($P$1)*H54))</f>
        <v>0.25401863009011666</v>
      </c>
      <c r="L54">
        <f t="shared" si="3"/>
        <v>0</v>
      </c>
      <c r="T54">
        <f>MAX(I54-$P$5,0)+MAX(J54-$P$5,0)</f>
        <v>0</v>
      </c>
      <c r="U54">
        <f>L54-T54+$U$2</f>
        <v>0.4395</v>
      </c>
      <c r="AB54">
        <f t="shared" si="4"/>
        <v>0</v>
      </c>
      <c r="AC54">
        <f t="shared" si="5"/>
        <v>0.21975</v>
      </c>
      <c r="AH54">
        <v>0.81566820276497698</v>
      </c>
      <c r="AI54">
        <v>0.92785424359874269</v>
      </c>
      <c r="AK54">
        <f>NORMSINV(AH54)</f>
        <v>0.89897947295920266</v>
      </c>
      <c r="AL54">
        <f>NORMSINV(AI54)</f>
        <v>1.4599947645849787</v>
      </c>
      <c r="AN54">
        <f t="shared" si="6"/>
        <v>0.89897947295920266</v>
      </c>
      <c r="AO54">
        <f>$K$1*AK54+SQRT(1-$K$1^2)*AL54</f>
        <v>1.7073834954435045</v>
      </c>
      <c r="AP54">
        <f>EXP((-1/2*$P$3^2*$P$1)+($P$3*SQRT($P$1)*AN54))</f>
        <v>1.3526097065954643</v>
      </c>
      <c r="AQ54">
        <f>EXP((-1/2*$P$4^2*$P$1)+($P$4*SQRT($P$1)*AO54))</f>
        <v>2.5101629411809911</v>
      </c>
      <c r="AS54">
        <f t="shared" si="7"/>
        <v>0.93138632388822762</v>
      </c>
      <c r="AU54">
        <f>AVERAGE(AS54,L54)</f>
        <v>0.46569316194411381</v>
      </c>
    </row>
    <row r="55" spans="1:47" x14ac:dyDescent="0.25">
      <c r="A55">
        <v>0.63750114444410533</v>
      </c>
      <c r="B55">
        <v>0.10568559831537827</v>
      </c>
      <c r="D55">
        <f t="shared" si="0"/>
        <v>0.35178739674316345</v>
      </c>
      <c r="E55">
        <f t="shared" si="1"/>
        <v>-1.2498038848223223</v>
      </c>
      <c r="G55">
        <f t="shared" si="2"/>
        <v>0.35178739674316345</v>
      </c>
      <c r="H55">
        <f>$K$1*D55+SQRT(1-$K$1^2)*E55</f>
        <v>-0.78877066981195987</v>
      </c>
      <c r="I55">
        <f>EXP((-1/2*$P$3^2*$P$1)+($P$3*SQRT($P$1)*G55))</f>
        <v>1.0589989832861577</v>
      </c>
      <c r="J55">
        <f>EXP((-1/2*$P$4^2*$P$1)+($P$4*SQRT($P$1)*H55))</f>
        <v>0.47042278272480142</v>
      </c>
      <c r="L55">
        <f t="shared" si="3"/>
        <v>0</v>
      </c>
      <c r="T55">
        <f>MAX(I55-$P$5,0)+MAX(J55-$P$5,0)</f>
        <v>5.8998983286157713E-2</v>
      </c>
      <c r="U55">
        <f>L55-T55+$U$2</f>
        <v>0.38050101671384229</v>
      </c>
      <c r="AB55">
        <f t="shared" si="4"/>
        <v>2.9499491643078857E-2</v>
      </c>
      <c r="AC55">
        <f t="shared" si="5"/>
        <v>0.19025050835692114</v>
      </c>
      <c r="AH55">
        <v>0.36249885555589467</v>
      </c>
      <c r="AI55">
        <v>0.89431440168462173</v>
      </c>
      <c r="AK55">
        <f>NORMSINV(AH55)</f>
        <v>-0.35178739674316345</v>
      </c>
      <c r="AL55">
        <f>NORMSINV(AI55)</f>
        <v>1.2498038848223223</v>
      </c>
      <c r="AN55">
        <f t="shared" si="6"/>
        <v>-0.35178739674316345</v>
      </c>
      <c r="AO55">
        <f>$K$1*AK55+SQRT(1-$K$1^2)*AL55</f>
        <v>0.78877066981195987</v>
      </c>
      <c r="AP55">
        <f>EXP((-1/2*$P$3^2*$P$1)+($P$3*SQRT($P$1)*AN55))</f>
        <v>0.77311760067738255</v>
      </c>
      <c r="AQ55">
        <f>EXP((-1/2*$P$4^2*$P$1)+($P$4*SQRT($P$1)*AO55))</f>
        <v>1.3554363756119088</v>
      </c>
      <c r="AS55">
        <f t="shared" si="7"/>
        <v>6.4276988144645664E-2</v>
      </c>
      <c r="AU55">
        <f>AVERAGE(AS55,L55)</f>
        <v>3.2138494072322832E-2</v>
      </c>
    </row>
    <row r="56" spans="1:47" x14ac:dyDescent="0.25">
      <c r="A56">
        <v>0.28608050782799765</v>
      </c>
      <c r="B56">
        <v>0.74901577806939912</v>
      </c>
      <c r="D56">
        <f t="shared" si="0"/>
        <v>-0.56487172683438991</v>
      </c>
      <c r="E56">
        <f t="shared" si="1"/>
        <v>0.67139576223873121</v>
      </c>
      <c r="G56">
        <f t="shared" si="2"/>
        <v>-0.56487172683438991</v>
      </c>
      <c r="H56">
        <f>$K$1*D56+SQRT(1-$K$1^2)*E56</f>
        <v>0.19819357369035101</v>
      </c>
      <c r="I56">
        <f>EXP((-1/2*$P$3^2*$P$1)+($P$3*SQRT($P$1)*G56))</f>
        <v>0.70284540706630994</v>
      </c>
      <c r="J56">
        <f>EXP((-1/2*$P$4^2*$P$1)+($P$4*SQRT($P$1)*H56))</f>
        <v>0.9120616349973657</v>
      </c>
      <c r="L56">
        <f t="shared" si="3"/>
        <v>0</v>
      </c>
      <c r="T56">
        <f>MAX(I56-$P$5,0)+MAX(J56-$P$5,0)</f>
        <v>0</v>
      </c>
      <c r="U56">
        <f>L56-T56+$U$2</f>
        <v>0.4395</v>
      </c>
      <c r="AB56">
        <f t="shared" si="4"/>
        <v>0</v>
      </c>
      <c r="AC56">
        <f t="shared" si="5"/>
        <v>0.21975</v>
      </c>
      <c r="AH56">
        <v>0.71391949217200235</v>
      </c>
      <c r="AI56">
        <v>0.25098422193060088</v>
      </c>
      <c r="AK56">
        <f>NORMSINV(AH56)</f>
        <v>0.56487172683438991</v>
      </c>
      <c r="AL56">
        <f>NORMSINV(AI56)</f>
        <v>-0.67139576223873121</v>
      </c>
      <c r="AN56">
        <f t="shared" si="6"/>
        <v>0.56487172683438991</v>
      </c>
      <c r="AO56">
        <f>$K$1*AK56+SQRT(1-$K$1^2)*AL56</f>
        <v>-0.19819357369035101</v>
      </c>
      <c r="AP56">
        <f>EXP((-1/2*$P$3^2*$P$1)+($P$3*SQRT($P$1)*AN56))</f>
        <v>1.16488027786278</v>
      </c>
      <c r="AQ56">
        <f>EXP((-1/2*$P$4^2*$P$1)+($P$4*SQRT($P$1)*AO56))</f>
        <v>0.69910642784970889</v>
      </c>
      <c r="AS56">
        <f t="shared" si="7"/>
        <v>0</v>
      </c>
      <c r="AU56">
        <f>AVERAGE(AS56,L56)</f>
        <v>0</v>
      </c>
    </row>
    <row r="57" spans="1:47" x14ac:dyDescent="0.25">
      <c r="A57">
        <v>3.6194952238532668E-2</v>
      </c>
      <c r="B57">
        <v>0.25669118320261236</v>
      </c>
      <c r="D57">
        <f t="shared" si="0"/>
        <v>-1.7966581638773351</v>
      </c>
      <c r="E57">
        <f t="shared" si="1"/>
        <v>-0.65358010323614613</v>
      </c>
      <c r="G57">
        <f t="shared" si="2"/>
        <v>-1.7966581638773351</v>
      </c>
      <c r="H57">
        <f>$K$1*D57+SQRT(1-$K$1^2)*E57</f>
        <v>-1.600858980915318</v>
      </c>
      <c r="I57">
        <f>EXP((-1/2*$P$3^2*$P$1)+($P$3*SQRT($P$1)*G57))</f>
        <v>0.40515322205872473</v>
      </c>
      <c r="J57">
        <f>EXP((-1/2*$P$4^2*$P$1)+($P$4*SQRT($P$1)*H57))</f>
        <v>0.27283478473515704</v>
      </c>
      <c r="L57">
        <f t="shared" si="3"/>
        <v>0</v>
      </c>
      <c r="T57">
        <f>MAX(I57-$P$5,0)+MAX(J57-$P$5,0)</f>
        <v>0</v>
      </c>
      <c r="U57">
        <f>L57-T57+$U$2</f>
        <v>0.4395</v>
      </c>
      <c r="AB57">
        <f t="shared" si="4"/>
        <v>0</v>
      </c>
      <c r="AC57">
        <f t="shared" si="5"/>
        <v>0.21975</v>
      </c>
      <c r="AH57">
        <v>0.96380504776146736</v>
      </c>
      <c r="AI57">
        <v>0.74330881679738758</v>
      </c>
      <c r="AK57">
        <f>NORMSINV(AH57)</f>
        <v>1.7966581638773353</v>
      </c>
      <c r="AL57">
        <f>NORMSINV(AI57)</f>
        <v>0.65358010323614624</v>
      </c>
      <c r="AN57">
        <f t="shared" si="6"/>
        <v>1.7966581638773353</v>
      </c>
      <c r="AO57">
        <f>$K$1*AK57+SQRT(1-$K$1^2)*AL57</f>
        <v>1.6008589809153182</v>
      </c>
      <c r="AP57">
        <f>EXP((-1/2*$P$3^2*$P$1)+($P$3*SQRT($P$1)*AN57))</f>
        <v>2.0207928963707253</v>
      </c>
      <c r="AQ57">
        <f>EXP((-1/2*$P$4^2*$P$1)+($P$4*SQRT($P$1)*AO57))</f>
        <v>2.3370485997257435</v>
      </c>
      <c r="AS57">
        <f t="shared" si="7"/>
        <v>1.1789207480482347</v>
      </c>
      <c r="AU57">
        <f>AVERAGE(AS57,L57)</f>
        <v>0.58946037402411733</v>
      </c>
    </row>
    <row r="58" spans="1:47" x14ac:dyDescent="0.25">
      <c r="A58">
        <v>3.7476729636524556E-2</v>
      </c>
      <c r="B58">
        <v>0.91259498886074408</v>
      </c>
      <c r="D58">
        <f t="shared" si="0"/>
        <v>-1.7807490312194214</v>
      </c>
      <c r="E58">
        <f t="shared" si="1"/>
        <v>1.35690932895587</v>
      </c>
      <c r="G58">
        <f t="shared" si="2"/>
        <v>-1.7807490312194214</v>
      </c>
      <c r="H58">
        <f>$K$1*D58+SQRT(1-$K$1^2)*E58</f>
        <v>1.7078044433043171E-2</v>
      </c>
      <c r="I58">
        <f>EXP((-1/2*$P$3^2*$P$1)+($P$3*SQRT($P$1)*G58))</f>
        <v>0.40804607708009361</v>
      </c>
      <c r="J58">
        <f>EXP((-1/2*$P$4^2*$P$1)+($P$4*SQRT($P$1)*H58))</f>
        <v>0.80771686254216579</v>
      </c>
      <c r="L58">
        <f t="shared" si="3"/>
        <v>0</v>
      </c>
      <c r="T58">
        <f>MAX(I58-$P$5,0)+MAX(J58-$P$5,0)</f>
        <v>0</v>
      </c>
      <c r="U58">
        <f>L58-T58+$U$2</f>
        <v>0.4395</v>
      </c>
      <c r="AB58">
        <f t="shared" si="4"/>
        <v>0</v>
      </c>
      <c r="AC58">
        <f t="shared" si="5"/>
        <v>0.21975</v>
      </c>
      <c r="AH58">
        <v>0.9625232703634754</v>
      </c>
      <c r="AI58">
        <v>8.7405011139255917E-2</v>
      </c>
      <c r="AK58">
        <f>NORMSINV(AH58)</f>
        <v>1.780749031219421</v>
      </c>
      <c r="AL58">
        <f>NORMSINV(AI58)</f>
        <v>-1.35690932895587</v>
      </c>
      <c r="AN58">
        <f t="shared" si="6"/>
        <v>1.780749031219421</v>
      </c>
      <c r="AO58">
        <f>$K$1*AK58+SQRT(1-$K$1^2)*AL58</f>
        <v>-1.7078044433043615E-2</v>
      </c>
      <c r="AP58">
        <f>EXP((-1/2*$P$3^2*$P$1)+($P$3*SQRT($P$1)*AN58))</f>
        <v>2.0064664239310321</v>
      </c>
      <c r="AQ58">
        <f>EXP((-1/2*$P$4^2*$P$1)+($P$4*SQRT($P$1)*AO58))</f>
        <v>0.78942037883787108</v>
      </c>
      <c r="AS58">
        <f t="shared" si="7"/>
        <v>0.39794340138445161</v>
      </c>
      <c r="AU58">
        <f>AVERAGE(AS58,L58)</f>
        <v>0.19897170069222581</v>
      </c>
    </row>
    <row r="59" spans="1:47" x14ac:dyDescent="0.25">
      <c r="A59">
        <v>0.76085695974608603</v>
      </c>
      <c r="B59">
        <v>0.43302713095492418</v>
      </c>
      <c r="D59">
        <f t="shared" si="0"/>
        <v>0.70906187497125628</v>
      </c>
      <c r="E59">
        <f t="shared" si="1"/>
        <v>-0.1686724856703069</v>
      </c>
      <c r="G59">
        <f t="shared" si="2"/>
        <v>0.70906187497125628</v>
      </c>
      <c r="H59">
        <f>$K$1*D59+SQRT(1-$K$1^2)*E59</f>
        <v>0.29049913644650827</v>
      </c>
      <c r="I59">
        <f>EXP((-1/2*$P$3^2*$P$1)+($P$3*SQRT($P$1)*G59))</f>
        <v>1.2424709650391215</v>
      </c>
      <c r="J59">
        <f>EXP((-1/2*$P$4^2*$P$1)+($P$4*SQRT($P$1)*H59))</f>
        <v>0.9703220473107238</v>
      </c>
      <c r="L59">
        <f t="shared" si="3"/>
        <v>0.10639650617492258</v>
      </c>
      <c r="T59">
        <f>MAX(I59-$P$5,0)+MAX(J59-$P$5,0)</f>
        <v>0.24247096503912147</v>
      </c>
      <c r="U59">
        <f>L59-T59+$U$2</f>
        <v>0.30342554113580111</v>
      </c>
      <c r="AB59">
        <f t="shared" si="4"/>
        <v>0.12123548251956073</v>
      </c>
      <c r="AC59">
        <f t="shared" si="5"/>
        <v>0.20491102365536185</v>
      </c>
      <c r="AH59">
        <v>0.23914304025391397</v>
      </c>
      <c r="AI59">
        <v>0.56697286904507582</v>
      </c>
      <c r="AK59">
        <f>NORMSINV(AH59)</f>
        <v>-0.70906187497125628</v>
      </c>
      <c r="AL59">
        <f>NORMSINV(AI59)</f>
        <v>0.1686724856703069</v>
      </c>
      <c r="AN59">
        <f t="shared" si="6"/>
        <v>-0.70906187497125628</v>
      </c>
      <c r="AO59">
        <f>$K$1*AK59+SQRT(1-$K$1^2)*AL59</f>
        <v>-0.29049913644650827</v>
      </c>
      <c r="AP59">
        <f>EXP((-1/2*$P$3^2*$P$1)+($P$3*SQRT($P$1)*AN59))</f>
        <v>0.6589536303990835</v>
      </c>
      <c r="AQ59">
        <f>EXP((-1/2*$P$4^2*$P$1)+($P$4*SQRT($P$1)*AO59))</f>
        <v>0.6571304376613708</v>
      </c>
      <c r="AS59">
        <f t="shared" si="7"/>
        <v>0</v>
      </c>
      <c r="AU59">
        <f>AVERAGE(AS59,L59)</f>
        <v>5.3198253087461289E-2</v>
      </c>
    </row>
    <row r="60" spans="1:47" x14ac:dyDescent="0.25">
      <c r="A60">
        <v>0.46333201086458936</v>
      </c>
      <c r="B60">
        <v>0.83260597552415538</v>
      </c>
      <c r="D60">
        <f t="shared" si="0"/>
        <v>-9.2042815967811595E-2</v>
      </c>
      <c r="E60">
        <f t="shared" si="1"/>
        <v>0.96451448674276974</v>
      </c>
      <c r="G60">
        <f t="shared" si="2"/>
        <v>-9.2042815967811595E-2</v>
      </c>
      <c r="H60">
        <f>$K$1*D60+SQRT(1-$K$1^2)*E60</f>
        <v>0.71638589981352885</v>
      </c>
      <c r="I60">
        <f>EXP((-1/2*$P$3^2*$P$1)+($P$3*SQRT($P$1)*G60))</f>
        <v>0.86834793430210255</v>
      </c>
      <c r="J60">
        <f>EXP((-1/2*$P$4^2*$P$1)+($P$4*SQRT($P$1)*H60))</f>
        <v>1.2911925788468397</v>
      </c>
      <c r="L60">
        <f t="shared" si="3"/>
        <v>7.9770256574471121E-2</v>
      </c>
      <c r="T60">
        <f>MAX(I60-$P$5,0)+MAX(J60-$P$5,0)</f>
        <v>0.29119257884683969</v>
      </c>
      <c r="U60">
        <f>L60-T60+$U$2</f>
        <v>0.22807767772763143</v>
      </c>
      <c r="AB60">
        <f t="shared" si="4"/>
        <v>0.14559628942341984</v>
      </c>
      <c r="AC60">
        <f t="shared" si="5"/>
        <v>0.15392396715105128</v>
      </c>
      <c r="AH60">
        <v>0.53666798913541069</v>
      </c>
      <c r="AI60">
        <v>0.16739402447584462</v>
      </c>
      <c r="AK60">
        <f>NORMSINV(AH60)</f>
        <v>9.2042815967811747E-2</v>
      </c>
      <c r="AL60">
        <f>NORMSINV(AI60)</f>
        <v>-0.96451448674276974</v>
      </c>
      <c r="AN60">
        <f t="shared" si="6"/>
        <v>9.2042815967811747E-2</v>
      </c>
      <c r="AO60">
        <f>$K$1*AK60+SQRT(1-$K$1^2)*AL60</f>
        <v>-0.71638589981352874</v>
      </c>
      <c r="AP60">
        <f>EXP((-1/2*$P$3^2*$P$1)+($P$3*SQRT($P$1)*AN60))</f>
        <v>0.94286025305743559</v>
      </c>
      <c r="AQ60">
        <f>EXP((-1/2*$P$4^2*$P$1)+($P$4*SQRT($P$1)*AO60))</f>
        <v>0.49382885409025284</v>
      </c>
      <c r="AS60">
        <f t="shared" si="7"/>
        <v>0</v>
      </c>
      <c r="AU60">
        <f>AVERAGE(AS60,L60)</f>
        <v>3.9885128287235561E-2</v>
      </c>
    </row>
    <row r="61" spans="1:47" x14ac:dyDescent="0.25">
      <c r="A61">
        <v>7.5472273934141063E-2</v>
      </c>
      <c r="B61">
        <v>0.97524948881496631</v>
      </c>
      <c r="D61">
        <f t="shared" si="0"/>
        <v>-1.4362031327512619</v>
      </c>
      <c r="E61">
        <f t="shared" si="1"/>
        <v>1.9642507299409788</v>
      </c>
      <c r="G61">
        <f t="shared" si="2"/>
        <v>-1.4362031327512619</v>
      </c>
      <c r="H61">
        <f>$K$1*D61+SQRT(1-$K$1^2)*E61</f>
        <v>0.70967870430202606</v>
      </c>
      <c r="I61">
        <f>EXP((-1/2*$P$3^2*$P$1)+($P$3*SQRT($P$1)*G61))</f>
        <v>0.47602278089824601</v>
      </c>
      <c r="J61">
        <f>EXP((-1/2*$P$4^2*$P$1)+($P$4*SQRT($P$1)*H61))</f>
        <v>1.2853961355097632</v>
      </c>
      <c r="L61">
        <f t="shared" si="3"/>
        <v>0</v>
      </c>
      <c r="T61">
        <f>MAX(I61-$P$5,0)+MAX(J61-$P$5,0)</f>
        <v>0.28539613550976317</v>
      </c>
      <c r="U61">
        <f>L61-T61+$U$2</f>
        <v>0.15410386449023683</v>
      </c>
      <c r="AB61">
        <f t="shared" si="4"/>
        <v>0.14269806775488159</v>
      </c>
      <c r="AC61">
        <f t="shared" si="5"/>
        <v>7.7051932245118415E-2</v>
      </c>
      <c r="AH61">
        <v>0.92452772606585898</v>
      </c>
      <c r="AI61">
        <v>2.4750511185033686E-2</v>
      </c>
      <c r="AK61">
        <f>NORMSINV(AH61)</f>
        <v>1.4362031327512603</v>
      </c>
      <c r="AL61">
        <f>NORMSINV(AI61)</f>
        <v>-1.9642507299409788</v>
      </c>
      <c r="AN61">
        <f t="shared" si="6"/>
        <v>1.4362031327512603</v>
      </c>
      <c r="AO61">
        <f>$K$1*AK61+SQRT(1-$K$1^2)*AL61</f>
        <v>-0.70967870430202695</v>
      </c>
      <c r="AP61">
        <f>EXP((-1/2*$P$3^2*$P$1)+($P$3*SQRT($P$1)*AN61))</f>
        <v>1.7199402758268245</v>
      </c>
      <c r="AQ61">
        <f>EXP((-1/2*$P$4^2*$P$1)+($P$4*SQRT($P$1)*AO61))</f>
        <v>0.49605575589263928</v>
      </c>
      <c r="AS61">
        <f t="shared" si="7"/>
        <v>0.10799801585973201</v>
      </c>
      <c r="AU61">
        <f>AVERAGE(AS61,L61)</f>
        <v>5.3999007929866005E-2</v>
      </c>
    </row>
    <row r="62" spans="1:47" x14ac:dyDescent="0.25">
      <c r="A62">
        <v>0.5679494613483077</v>
      </c>
      <c r="B62">
        <v>0.35090182195501574</v>
      </c>
      <c r="D62">
        <f t="shared" si="0"/>
        <v>0.17115603371773028</v>
      </c>
      <c r="E62">
        <f t="shared" si="1"/>
        <v>-0.38288687432086033</v>
      </c>
      <c r="G62">
        <f t="shared" si="2"/>
        <v>0.17115603371773028</v>
      </c>
      <c r="H62">
        <f>$K$1*D62+SQRT(1-$K$1^2)*E62</f>
        <v>-0.20361587922605012</v>
      </c>
      <c r="I62">
        <f>EXP((-1/2*$P$3^2*$P$1)+($P$3*SQRT($P$1)*G62))</f>
        <v>0.97681627500678969</v>
      </c>
      <c r="J62">
        <f>EXP((-1/2*$P$4^2*$P$1)+($P$4*SQRT($P$1)*H62))</f>
        <v>0.69656812213716279</v>
      </c>
      <c r="L62">
        <f t="shared" si="3"/>
        <v>0</v>
      </c>
      <c r="T62">
        <f>MAX(I62-$P$5,0)+MAX(J62-$P$5,0)</f>
        <v>0</v>
      </c>
      <c r="U62">
        <f>L62-T62+$U$2</f>
        <v>0.4395</v>
      </c>
      <c r="AB62">
        <f t="shared" si="4"/>
        <v>0</v>
      </c>
      <c r="AC62">
        <f t="shared" si="5"/>
        <v>0.21975</v>
      </c>
      <c r="AH62">
        <v>0.4320505386516923</v>
      </c>
      <c r="AI62">
        <v>0.64909817804498426</v>
      </c>
      <c r="AK62">
        <f>NORMSINV(AH62)</f>
        <v>-0.17115603371773028</v>
      </c>
      <c r="AL62">
        <f>NORMSINV(AI62)</f>
        <v>0.38288687432086033</v>
      </c>
      <c r="AN62">
        <f t="shared" si="6"/>
        <v>-0.17115603371773028</v>
      </c>
      <c r="AO62">
        <f>$K$1*AK62+SQRT(1-$K$1^2)*AL62</f>
        <v>0.20361587922605012</v>
      </c>
      <c r="AP62">
        <f>EXP((-1/2*$P$3^2*$P$1)+($P$3*SQRT($P$1)*AN62))</f>
        <v>0.83816248154986051</v>
      </c>
      <c r="AQ62">
        <f>EXP((-1/2*$P$4^2*$P$1)+($P$4*SQRT($P$1)*AO62))</f>
        <v>0.91538520262088097</v>
      </c>
      <c r="AS62">
        <f t="shared" si="7"/>
        <v>0</v>
      </c>
      <c r="AU62">
        <f>AVERAGE(AS62,L62)</f>
        <v>0</v>
      </c>
    </row>
    <row r="63" spans="1:47" x14ac:dyDescent="0.25">
      <c r="A63">
        <v>0.14050721762749108</v>
      </c>
      <c r="B63">
        <v>0.83031708731345566</v>
      </c>
      <c r="D63">
        <f t="shared" si="0"/>
        <v>-1.0780432952534051</v>
      </c>
      <c r="E63">
        <f t="shared" si="1"/>
        <v>0.95541904752673112</v>
      </c>
      <c r="G63">
        <f t="shared" si="2"/>
        <v>-1.0780432952534051</v>
      </c>
      <c r="H63">
        <f>$K$1*D63+SQRT(1-$K$1^2)*E63</f>
        <v>0.11750926086934188</v>
      </c>
      <c r="I63">
        <f>EXP((-1/2*$P$3^2*$P$1)+($P$3*SQRT($P$1)*G63))</f>
        <v>0.55871508752966481</v>
      </c>
      <c r="J63">
        <f>EXP((-1/2*$P$4^2*$P$1)+($P$4*SQRT($P$1)*H63))</f>
        <v>0.86400874265716021</v>
      </c>
      <c r="L63">
        <f t="shared" si="3"/>
        <v>0</v>
      </c>
      <c r="T63">
        <f>MAX(I63-$P$5,0)+MAX(J63-$P$5,0)</f>
        <v>0</v>
      </c>
      <c r="U63">
        <f>L63-T63+$U$2</f>
        <v>0.4395</v>
      </c>
      <c r="AB63">
        <f t="shared" si="4"/>
        <v>0</v>
      </c>
      <c r="AC63">
        <f t="shared" si="5"/>
        <v>0.21975</v>
      </c>
      <c r="AH63">
        <v>0.85949278237250892</v>
      </c>
      <c r="AI63">
        <v>0.16968291268654434</v>
      </c>
      <c r="AK63">
        <f>NORMSINV(AH63)</f>
        <v>1.0780432952534051</v>
      </c>
      <c r="AL63">
        <f>NORMSINV(AI63)</f>
        <v>-0.95541904752673112</v>
      </c>
      <c r="AN63">
        <f t="shared" si="6"/>
        <v>1.0780432952534051</v>
      </c>
      <c r="AO63">
        <f>$K$1*AK63+SQRT(1-$K$1^2)*AL63</f>
        <v>-0.11750926086934188</v>
      </c>
      <c r="AP63">
        <f>EXP((-1/2*$P$3^2*$P$1)+($P$3*SQRT($P$1)*AN63))</f>
        <v>1.4653815000736159</v>
      </c>
      <c r="AQ63">
        <f>EXP((-1/2*$P$4^2*$P$1)+($P$4*SQRT($P$1)*AO63))</f>
        <v>0.73798807829284319</v>
      </c>
      <c r="AS63">
        <f t="shared" si="7"/>
        <v>0.10168478918322954</v>
      </c>
      <c r="AU63">
        <f>AVERAGE(AS63,L63)</f>
        <v>5.084239459161477E-2</v>
      </c>
    </row>
    <row r="64" spans="1:47" x14ac:dyDescent="0.25">
      <c r="A64">
        <v>0.66313669240394302</v>
      </c>
      <c r="B64">
        <v>2.1546067690054019E-2</v>
      </c>
      <c r="D64">
        <f t="shared" si="0"/>
        <v>0.42103898410417784</v>
      </c>
      <c r="E64">
        <f t="shared" si="1"/>
        <v>-2.0228158649341927</v>
      </c>
      <c r="G64">
        <f t="shared" si="2"/>
        <v>0.42103898410417784</v>
      </c>
      <c r="H64">
        <f>$K$1*D64+SQRT(1-$K$1^2)*E64</f>
        <v>-1.3656293014848475</v>
      </c>
      <c r="I64">
        <f>EXP((-1/2*$P$3^2*$P$1)+($P$3*SQRT($P$1)*G64))</f>
        <v>1.0923096047011394</v>
      </c>
      <c r="J64">
        <f>EXP((-1/2*$P$4^2*$P$1)+($P$4*SQRT($P$1)*H64))</f>
        <v>0.31946997483567902</v>
      </c>
      <c r="L64">
        <f t="shared" si="3"/>
        <v>0</v>
      </c>
      <c r="T64">
        <f>MAX(I64-$P$5,0)+MAX(J64-$P$5,0)</f>
        <v>9.2309604701139358E-2</v>
      </c>
      <c r="U64">
        <f>L64-T64+$U$2</f>
        <v>0.34719039529886064</v>
      </c>
      <c r="AB64">
        <f t="shared" si="4"/>
        <v>4.6154802350569679E-2</v>
      </c>
      <c r="AC64">
        <f t="shared" si="5"/>
        <v>0.17359519764943032</v>
      </c>
      <c r="AH64">
        <v>0.33686330759605698</v>
      </c>
      <c r="AI64">
        <v>0.97845393230994593</v>
      </c>
      <c r="AK64">
        <f>NORMSINV(AH64)</f>
        <v>-0.42103898410417784</v>
      </c>
      <c r="AL64">
        <f>NORMSINV(AI64)</f>
        <v>2.0228158649341919</v>
      </c>
      <c r="AN64">
        <f t="shared" si="6"/>
        <v>-0.42103898410417784</v>
      </c>
      <c r="AO64">
        <f>$K$1*AK64+SQRT(1-$K$1^2)*AL64</f>
        <v>1.3656293014848471</v>
      </c>
      <c r="AP64">
        <f>EXP((-1/2*$P$3^2*$P$1)+($P$3*SQRT($P$1)*AN64))</f>
        <v>0.74954092645005177</v>
      </c>
      <c r="AQ64">
        <f>EXP((-1/2*$P$4^2*$P$1)+($P$4*SQRT($P$1)*AO64))</f>
        <v>1.9958938299279618</v>
      </c>
      <c r="AS64">
        <f t="shared" si="7"/>
        <v>0.37271737818900674</v>
      </c>
      <c r="AU64">
        <f>AVERAGE(AS64,L64)</f>
        <v>0.18635868909450337</v>
      </c>
    </row>
    <row r="65" spans="1:47" x14ac:dyDescent="0.25">
      <c r="A65">
        <v>0.70372631000701924</v>
      </c>
      <c r="B65">
        <v>0.71330912198248242</v>
      </c>
      <c r="D65">
        <f t="shared" si="0"/>
        <v>0.53514820327314816</v>
      </c>
      <c r="E65">
        <f t="shared" si="1"/>
        <v>0.56307802272515839</v>
      </c>
      <c r="G65">
        <f t="shared" si="2"/>
        <v>0.53514820327314816</v>
      </c>
      <c r="H65">
        <f>$K$1*D65+SQRT(1-$K$1^2)*E65</f>
        <v>0.77155134014401561</v>
      </c>
      <c r="I65">
        <f>EXP((-1/2*$P$3^2*$P$1)+($P$3*SQRT($P$1)*G65))</f>
        <v>1.1494982606814028</v>
      </c>
      <c r="J65">
        <f>EXP((-1/2*$P$4^2*$P$1)+($P$4*SQRT($P$1)*H65))</f>
        <v>1.3398697039915706</v>
      </c>
      <c r="L65">
        <f t="shared" si="3"/>
        <v>0.24468398233648658</v>
      </c>
      <c r="T65">
        <f>MAX(I65-$P$5,0)+MAX(J65-$P$5,0)</f>
        <v>0.48936796467297339</v>
      </c>
      <c r="U65">
        <f>L65-T65+$U$2</f>
        <v>0.1948160176635132</v>
      </c>
      <c r="AB65">
        <f t="shared" si="4"/>
        <v>0.24468398233648669</v>
      </c>
      <c r="AC65">
        <f t="shared" si="5"/>
        <v>0.21974999999999989</v>
      </c>
      <c r="AH65">
        <v>0.29627368999298076</v>
      </c>
      <c r="AI65">
        <v>0.28669087801751758</v>
      </c>
      <c r="AK65">
        <f>NORMSINV(AH65)</f>
        <v>-0.53514820327314816</v>
      </c>
      <c r="AL65">
        <f>NORMSINV(AI65)</f>
        <v>-0.56307802272515839</v>
      </c>
      <c r="AN65">
        <f t="shared" si="6"/>
        <v>-0.53514820327314816</v>
      </c>
      <c r="AO65">
        <f>$K$1*AK65+SQRT(1-$K$1^2)*AL65</f>
        <v>-0.77155134014401561</v>
      </c>
      <c r="AP65">
        <f>EXP((-1/2*$P$3^2*$P$1)+($P$3*SQRT($P$1)*AN65))</f>
        <v>0.71225053667558602</v>
      </c>
      <c r="AQ65">
        <f>EXP((-1/2*$P$4^2*$P$1)+($P$4*SQRT($P$1)*AO65))</f>
        <v>0.47588817757594787</v>
      </c>
      <c r="AS65">
        <f t="shared" si="7"/>
        <v>0</v>
      </c>
      <c r="AU65">
        <f>AVERAGE(AS65,L65)</f>
        <v>0.12234199116824329</v>
      </c>
    </row>
    <row r="66" spans="1:47" x14ac:dyDescent="0.25">
      <c r="A66">
        <v>0.26789147618030335</v>
      </c>
      <c r="B66">
        <v>0.880062257759331</v>
      </c>
      <c r="D66">
        <f t="shared" si="0"/>
        <v>-0.61920251938019377</v>
      </c>
      <c r="E66">
        <f t="shared" si="1"/>
        <v>1.1752980747891408</v>
      </c>
      <c r="G66">
        <f t="shared" si="2"/>
        <v>-0.61920251938019377</v>
      </c>
      <c r="H66">
        <f>$K$1*D66+SQRT(1-$K$1^2)*E66</f>
        <v>0.5687169482031964</v>
      </c>
      <c r="I66">
        <f>EXP((-1/2*$P$3^2*$P$1)+($P$3*SQRT($P$1)*G66))</f>
        <v>0.68597384072679879</v>
      </c>
      <c r="J66">
        <f>EXP((-1/2*$P$4^2*$P$1)+($P$4*SQRT($P$1)*H66))</f>
        <v>1.1694188626701814</v>
      </c>
      <c r="L66">
        <f t="shared" si="3"/>
        <v>0</v>
      </c>
      <c r="T66">
        <f>MAX(I66-$P$5,0)+MAX(J66-$P$5,0)</f>
        <v>0.16941886267018136</v>
      </c>
      <c r="U66">
        <f>L66-T66+$U$2</f>
        <v>0.27008113732981864</v>
      </c>
      <c r="AB66">
        <f t="shared" si="4"/>
        <v>8.4709431335090679E-2</v>
      </c>
      <c r="AC66">
        <f t="shared" si="5"/>
        <v>0.13504056866490932</v>
      </c>
      <c r="AH66">
        <v>0.73210852381969671</v>
      </c>
      <c r="AI66">
        <v>0.119937742240669</v>
      </c>
      <c r="AK66">
        <f>NORMSINV(AH66)</f>
        <v>0.61920251938019422</v>
      </c>
      <c r="AL66">
        <f>NORMSINV(AI66)</f>
        <v>-1.1752980747891408</v>
      </c>
      <c r="AN66">
        <f t="shared" si="6"/>
        <v>0.61920251938019422</v>
      </c>
      <c r="AO66">
        <f>$K$1*AK66+SQRT(1-$K$1^2)*AL66</f>
        <v>-0.56871694820319618</v>
      </c>
      <c r="AP66">
        <f>EXP((-1/2*$P$3^2*$P$1)+($P$3*SQRT($P$1)*AN66))</f>
        <v>1.1935305757585821</v>
      </c>
      <c r="AQ66">
        <f>EXP((-1/2*$P$4^2*$P$1)+($P$4*SQRT($P$1)*AO66))</f>
        <v>0.54525215213807254</v>
      </c>
      <c r="AS66">
        <f t="shared" si="7"/>
        <v>0</v>
      </c>
      <c r="AU66">
        <f>AVERAGE(AS66,L66)</f>
        <v>0</v>
      </c>
    </row>
    <row r="67" spans="1:47" x14ac:dyDescent="0.25">
      <c r="A67">
        <v>0.48396252327036349</v>
      </c>
      <c r="B67">
        <v>3.8026062807092503E-2</v>
      </c>
      <c r="D67">
        <f t="shared" si="0"/>
        <v>-4.0210826214724195E-2</v>
      </c>
      <c r="E67">
        <f t="shared" si="1"/>
        <v>-1.7740666547541781</v>
      </c>
      <c r="G67">
        <f t="shared" si="2"/>
        <v>-4.0210826214724195E-2</v>
      </c>
      <c r="H67">
        <f>$K$1*D67+SQRT(1-$K$1^2)*E67</f>
        <v>-1.4433798195321772</v>
      </c>
      <c r="I67">
        <f>EXP((-1/2*$P$3^2*$P$1)+($P$3*SQRT($P$1)*G67))</f>
        <v>0.88871131328361574</v>
      </c>
      <c r="J67">
        <f>EXP((-1/2*$P$4^2*$P$1)+($P$4*SQRT($P$1)*H67))</f>
        <v>0.3032345689130217</v>
      </c>
      <c r="L67">
        <f t="shared" si="3"/>
        <v>0</v>
      </c>
      <c r="T67">
        <f>MAX(I67-$P$5,0)+MAX(J67-$P$5,0)</f>
        <v>0</v>
      </c>
      <c r="U67">
        <f>L67-T67+$U$2</f>
        <v>0.4395</v>
      </c>
      <c r="AB67">
        <f t="shared" si="4"/>
        <v>0</v>
      </c>
      <c r="AC67">
        <f t="shared" si="5"/>
        <v>0.21975</v>
      </c>
      <c r="AH67">
        <v>0.51603747672963651</v>
      </c>
      <c r="AI67">
        <v>0.96197393719290747</v>
      </c>
      <c r="AK67">
        <f>NORMSINV(AH67)</f>
        <v>4.0210826214724195E-2</v>
      </c>
      <c r="AL67">
        <f>NORMSINV(AI67)</f>
        <v>1.7740666547541777</v>
      </c>
      <c r="AN67">
        <f t="shared" si="6"/>
        <v>4.0210826214724195E-2</v>
      </c>
      <c r="AO67">
        <f>$K$1*AK67+SQRT(1-$K$1^2)*AL67</f>
        <v>1.4433798195321768</v>
      </c>
      <c r="AP67">
        <f>EXP((-1/2*$P$3^2*$P$1)+($P$3*SQRT($P$1)*AN67))</f>
        <v>0.92125613890626723</v>
      </c>
      <c r="AQ67">
        <f>EXP((-1/2*$P$4^2*$P$1)+($P$4*SQRT($P$1)*AO67))</f>
        <v>2.1027554803775268</v>
      </c>
      <c r="AS67">
        <f t="shared" si="7"/>
        <v>0.5120058096418969</v>
      </c>
      <c r="AU67">
        <f>AVERAGE(AS67,L67)</f>
        <v>0.25600290482094845</v>
      </c>
    </row>
    <row r="68" spans="1:47" x14ac:dyDescent="0.25">
      <c r="A68">
        <v>0.7108981597338786</v>
      </c>
      <c r="B68">
        <v>0.93667409283730585</v>
      </c>
      <c r="D68">
        <f t="shared" si="0"/>
        <v>0.55601049458204199</v>
      </c>
      <c r="E68">
        <f t="shared" si="1"/>
        <v>1.5274392836232897</v>
      </c>
      <c r="G68">
        <f t="shared" si="2"/>
        <v>0.55601049458204199</v>
      </c>
      <c r="H68">
        <f>$K$1*D68+SQRT(1-$K$1^2)*E68</f>
        <v>1.555557723647857</v>
      </c>
      <c r="I68">
        <f>EXP((-1/2*$P$3^2*$P$1)+($P$3*SQRT($P$1)*G68))</f>
        <v>1.1602731510224606</v>
      </c>
      <c r="J68">
        <f>EXP((-1/2*$P$4^2*$P$1)+($P$4*SQRT($P$1)*H68))</f>
        <v>2.267096286918969</v>
      </c>
      <c r="L68">
        <f t="shared" si="3"/>
        <v>0.71368471897071473</v>
      </c>
      <c r="T68">
        <f>MAX(I68-$P$5,0)+MAX(J68-$P$5,0)</f>
        <v>1.4273694379414297</v>
      </c>
      <c r="U68">
        <f>L68-T68+$U$2</f>
        <v>-0.27418471897071495</v>
      </c>
      <c r="AB68">
        <f t="shared" si="4"/>
        <v>0.71368471897071484</v>
      </c>
      <c r="AC68">
        <f t="shared" si="5"/>
        <v>0.21974999999999989</v>
      </c>
      <c r="AH68">
        <v>0.2891018402661214</v>
      </c>
      <c r="AI68">
        <v>6.3325907162694151E-2</v>
      </c>
      <c r="AK68">
        <f>NORMSINV(AH68)</f>
        <v>-0.55601049458204199</v>
      </c>
      <c r="AL68">
        <f>NORMSINV(AI68)</f>
        <v>-1.5274392836232893</v>
      </c>
      <c r="AN68">
        <f t="shared" si="6"/>
        <v>-0.55601049458204199</v>
      </c>
      <c r="AO68">
        <f>$K$1*AK68+SQRT(1-$K$1^2)*AL68</f>
        <v>-1.5555577236478568</v>
      </c>
      <c r="AP68">
        <f>EXP((-1/2*$P$3^2*$P$1)+($P$3*SQRT($P$1)*AN68))</f>
        <v>0.70563621364201756</v>
      </c>
      <c r="AQ68">
        <f>EXP((-1/2*$P$4^2*$P$1)+($P$4*SQRT($P$1)*AO68))</f>
        <v>0.28125322920815304</v>
      </c>
      <c r="AS68">
        <f t="shared" si="7"/>
        <v>0</v>
      </c>
      <c r="AU68">
        <f>AVERAGE(AS68,L68)</f>
        <v>0.35684235948535736</v>
      </c>
    </row>
    <row r="69" spans="1:47" x14ac:dyDescent="0.25">
      <c r="A69">
        <v>0.10147404400769067</v>
      </c>
      <c r="B69">
        <v>0.58174382763145849</v>
      </c>
      <c r="D69">
        <f t="shared" si="0"/>
        <v>-1.2731971602748102</v>
      </c>
      <c r="E69">
        <f t="shared" si="1"/>
        <v>0.20635663154475289</v>
      </c>
      <c r="G69">
        <f t="shared" si="2"/>
        <v>-1.2731971602748102</v>
      </c>
      <c r="H69">
        <f>$K$1*D69+SQRT(1-$K$1^2)*E69</f>
        <v>-0.59883299092908382</v>
      </c>
      <c r="I69">
        <f>EXP((-1/2*$P$3^2*$P$1)+($P$3*SQRT($P$1)*G69))</f>
        <v>0.51202026234821674</v>
      </c>
      <c r="J69">
        <f>EXP((-1/2*$P$4^2*$P$1)+($P$4*SQRT($P$1)*H69))</f>
        <v>0.534347243586759</v>
      </c>
      <c r="L69">
        <f t="shared" si="3"/>
        <v>0</v>
      </c>
      <c r="T69">
        <f>MAX(I69-$P$5,0)+MAX(J69-$P$5,0)</f>
        <v>0</v>
      </c>
      <c r="U69">
        <f>L69-T69+$U$2</f>
        <v>0.4395</v>
      </c>
      <c r="AB69">
        <f t="shared" si="4"/>
        <v>0</v>
      </c>
      <c r="AC69">
        <f t="shared" si="5"/>
        <v>0.21975</v>
      </c>
      <c r="AH69">
        <v>0.89852595599230933</v>
      </c>
      <c r="AI69">
        <v>0.41825617236854151</v>
      </c>
      <c r="AK69">
        <f>NORMSINV(AH69)</f>
        <v>1.2731971602748102</v>
      </c>
      <c r="AL69">
        <f>NORMSINV(AI69)</f>
        <v>-0.20635663154475289</v>
      </c>
      <c r="AN69">
        <f t="shared" si="6"/>
        <v>1.2731971602748102</v>
      </c>
      <c r="AO69">
        <f>$K$1*AK69+SQRT(1-$K$1^2)*AL69</f>
        <v>0.59883299092908382</v>
      </c>
      <c r="AP69">
        <f>EXP((-1/2*$P$3^2*$P$1)+($P$3*SQRT($P$1)*AN69))</f>
        <v>1.5990202210419091</v>
      </c>
      <c r="AQ69">
        <f>EXP((-1/2*$P$4^2*$P$1)+($P$4*SQRT($P$1)*AO69))</f>
        <v>1.1932842534037424</v>
      </c>
      <c r="AS69">
        <f t="shared" si="7"/>
        <v>0.39615223722282566</v>
      </c>
      <c r="AU69">
        <f>AVERAGE(AS69,L69)</f>
        <v>0.19807611861141283</v>
      </c>
    </row>
    <row r="70" spans="1:47" x14ac:dyDescent="0.25">
      <c r="A70">
        <v>0.12527848139896847</v>
      </c>
      <c r="B70">
        <v>0.74825281533249921</v>
      </c>
      <c r="D70">
        <f t="shared" ref="D70:D133" si="8">NORMSINV(A70)</f>
        <v>-1.1489976181764201</v>
      </c>
      <c r="E70">
        <f t="shared" ref="E70:E133" si="9">NORMSINV(B70)</f>
        <v>0.66900173793133444</v>
      </c>
      <c r="G70">
        <f t="shared" ref="G70:G133" si="10">D70</f>
        <v>-1.1489976181764201</v>
      </c>
      <c r="H70">
        <f>$K$1*D70+SQRT(1-$K$1^2)*E70</f>
        <v>-0.15419718056078446</v>
      </c>
      <c r="I70">
        <f>EXP((-1/2*$P$3^2*$P$1)+($P$3*SQRT($P$1)*G70))</f>
        <v>0.54126442105136974</v>
      </c>
      <c r="J70">
        <f>EXP((-1/2*$P$4^2*$P$1)+($P$4*SQRT($P$1)*H70))</f>
        <v>0.72004712818489724</v>
      </c>
      <c r="L70">
        <f t="shared" ref="L70:L133" si="11">MAX(1/2*I70+1/2*J70-1,0)</f>
        <v>0</v>
      </c>
      <c r="T70">
        <f>MAX(I70-$P$5,0)+MAX(J70-$P$5,0)</f>
        <v>0</v>
      </c>
      <c r="U70">
        <f>L70-T70+$U$2</f>
        <v>0.4395</v>
      </c>
      <c r="AB70">
        <f t="shared" ref="AB70:AB133" si="12">1/2*(MAX(I70-$P$5,0)+MAX(J70-$P$5,0))</f>
        <v>0</v>
      </c>
      <c r="AC70">
        <f t="shared" ref="AC70:AC133" si="13">L70-AB70+$U$2*1/2</f>
        <v>0.21975</v>
      </c>
      <c r="AH70">
        <v>0.87472151860103153</v>
      </c>
      <c r="AI70">
        <v>0.25174718466750079</v>
      </c>
      <c r="AK70">
        <f>NORMSINV(AH70)</f>
        <v>1.1489976181764201</v>
      </c>
      <c r="AL70">
        <f>NORMSINV(AI70)</f>
        <v>-0.66900173793133444</v>
      </c>
      <c r="AN70">
        <f t="shared" ref="AN70:AN133" si="14">AK70</f>
        <v>1.1489976181764201</v>
      </c>
      <c r="AO70">
        <f>$K$1*AK70+SQRT(1-$K$1^2)*AL70</f>
        <v>0.15419718056078446</v>
      </c>
      <c r="AP70">
        <f>EXP((-1/2*$P$3^2*$P$1)+($P$3*SQRT($P$1)*AN70))</f>
        <v>1.5126262160140738</v>
      </c>
      <c r="AQ70">
        <f>EXP((-1/2*$P$4^2*$P$1)+($P$4*SQRT($P$1)*AO70))</f>
        <v>0.88553669150672598</v>
      </c>
      <c r="AS70">
        <f t="shared" ref="AS70:AS133" si="15">MAX(1/2*AP70+1/2*AQ70-1,0)</f>
        <v>0.19908145376039998</v>
      </c>
      <c r="AU70">
        <f>AVERAGE(AS70,L70)</f>
        <v>9.9540726880199992E-2</v>
      </c>
    </row>
    <row r="71" spans="1:47" x14ac:dyDescent="0.25">
      <c r="A71">
        <v>0.7381206701864681</v>
      </c>
      <c r="B71">
        <v>6.9917905209509565E-2</v>
      </c>
      <c r="D71">
        <f t="shared" si="8"/>
        <v>0.63756227488213213</v>
      </c>
      <c r="E71">
        <f t="shared" si="9"/>
        <v>-1.476402729468413</v>
      </c>
      <c r="G71">
        <f t="shared" si="10"/>
        <v>0.63756227488213213</v>
      </c>
      <c r="H71">
        <f>$K$1*D71+SQRT(1-$K$1^2)*E71</f>
        <v>-0.79858481864545128</v>
      </c>
      <c r="I71">
        <f>EXP((-1/2*$P$3^2*$P$1)+($P$3*SQRT($P$1)*G71))</f>
        <v>1.2033706777124136</v>
      </c>
      <c r="J71">
        <f>EXP((-1/2*$P$4^2*$P$1)+($P$4*SQRT($P$1)*H71))</f>
        <v>0.46733591207107916</v>
      </c>
      <c r="L71">
        <f t="shared" si="11"/>
        <v>0</v>
      </c>
      <c r="T71">
        <f>MAX(I71-$P$5,0)+MAX(J71-$P$5,0)</f>
        <v>0.20337067771241357</v>
      </c>
      <c r="U71">
        <f>L71-T71+$U$2</f>
        <v>0.23612932228758643</v>
      </c>
      <c r="AB71">
        <f t="shared" si="12"/>
        <v>0.10168533885620679</v>
      </c>
      <c r="AC71">
        <f t="shared" si="13"/>
        <v>0.11806466114379321</v>
      </c>
      <c r="AH71">
        <v>0.2618793298135319</v>
      </c>
      <c r="AI71">
        <v>0.93008209479049042</v>
      </c>
      <c r="AK71">
        <f>NORMSINV(AH71)</f>
        <v>-0.63756227488213213</v>
      </c>
      <c r="AL71">
        <f>NORMSINV(AI71)</f>
        <v>1.4764027294684134</v>
      </c>
      <c r="AN71">
        <f t="shared" si="14"/>
        <v>-0.63756227488213213</v>
      </c>
      <c r="AO71">
        <f>$K$1*AK71+SQRT(1-$K$1^2)*AL71</f>
        <v>0.7985848186454515</v>
      </c>
      <c r="AP71">
        <f>EXP((-1/2*$P$3^2*$P$1)+($P$3*SQRT($P$1)*AN71))</f>
        <v>0.68036455286942388</v>
      </c>
      <c r="AQ71">
        <f>EXP((-1/2*$P$4^2*$P$1)+($P$4*SQRT($P$1)*AO71))</f>
        <v>1.3643893720814544</v>
      </c>
      <c r="AS71">
        <f t="shared" si="15"/>
        <v>2.2376962475439077E-2</v>
      </c>
      <c r="AU71">
        <f>AVERAGE(AS71,L71)</f>
        <v>1.1188481237719539E-2</v>
      </c>
    </row>
    <row r="72" spans="1:47" x14ac:dyDescent="0.25">
      <c r="A72">
        <v>0.53392132328257091</v>
      </c>
      <c r="B72">
        <v>0.7618640705587939</v>
      </c>
      <c r="D72">
        <f t="shared" si="8"/>
        <v>8.5130864007603391E-2</v>
      </c>
      <c r="E72">
        <f t="shared" si="9"/>
        <v>0.71231157343306228</v>
      </c>
      <c r="G72">
        <f t="shared" si="10"/>
        <v>8.5130864007603391E-2</v>
      </c>
      <c r="H72">
        <f>$K$1*D72+SQRT(1-$K$1^2)*E72</f>
        <v>0.62092777715101188</v>
      </c>
      <c r="I72">
        <f>EXP((-1/2*$P$3^2*$P$1)+($P$3*SQRT($P$1)*G72))</f>
        <v>0.93995025980505909</v>
      </c>
      <c r="J72">
        <f>EXP((-1/2*$P$4^2*$P$1)+($P$4*SQRT($P$1)*H72))</f>
        <v>1.2111023956833769</v>
      </c>
      <c r="L72">
        <f t="shared" si="11"/>
        <v>7.5526327744217969E-2</v>
      </c>
      <c r="T72">
        <f>MAX(I72-$P$5,0)+MAX(J72-$P$5,0)</f>
        <v>0.21110239568337685</v>
      </c>
      <c r="U72">
        <f>L72-T72+$U$2</f>
        <v>0.30392393206084112</v>
      </c>
      <c r="AB72">
        <f t="shared" si="12"/>
        <v>0.10555119784168843</v>
      </c>
      <c r="AC72">
        <f t="shared" si="13"/>
        <v>0.18972512990252954</v>
      </c>
      <c r="AH72">
        <v>0.46607867671742909</v>
      </c>
      <c r="AI72">
        <v>0.2381359294412061</v>
      </c>
      <c r="AK72">
        <f>NORMSINV(AH72)</f>
        <v>-8.5130864007603391E-2</v>
      </c>
      <c r="AL72">
        <f>NORMSINV(AI72)</f>
        <v>-0.71231157343306228</v>
      </c>
      <c r="AN72">
        <f t="shared" si="14"/>
        <v>-8.5130864007603391E-2</v>
      </c>
      <c r="AO72">
        <f>$K$1*AK72+SQRT(1-$K$1^2)*AL72</f>
        <v>-0.62092777715101188</v>
      </c>
      <c r="AP72">
        <f>EXP((-1/2*$P$3^2*$P$1)+($P$3*SQRT($P$1)*AN72))</f>
        <v>0.87103625382026317</v>
      </c>
      <c r="AQ72">
        <f>EXP((-1/2*$P$4^2*$P$1)+($P$4*SQRT($P$1)*AO72))</f>
        <v>0.52648574876444287</v>
      </c>
      <c r="AS72">
        <f t="shared" si="15"/>
        <v>0</v>
      </c>
      <c r="AU72">
        <f>AVERAGE(AS72,L72)</f>
        <v>3.7763163872108985E-2</v>
      </c>
    </row>
    <row r="73" spans="1:47" x14ac:dyDescent="0.25">
      <c r="A73">
        <v>0.68260750144962923</v>
      </c>
      <c r="B73">
        <v>0.85320596942045346</v>
      </c>
      <c r="D73">
        <f t="shared" si="8"/>
        <v>0.47500277256004797</v>
      </c>
      <c r="E73">
        <f t="shared" si="9"/>
        <v>1.0502829078220799</v>
      </c>
      <c r="G73">
        <f t="shared" si="10"/>
        <v>0.47500277256004797</v>
      </c>
      <c r="H73">
        <f>$K$1*D73+SQRT(1-$K$1^2)*E73</f>
        <v>1.1252279897936928</v>
      </c>
      <c r="I73">
        <f>EXP((-1/2*$P$3^2*$P$1)+($P$3*SQRT($P$1)*G73))</f>
        <v>1.1189913484393341</v>
      </c>
      <c r="J73">
        <f>EXP((-1/2*$P$4^2*$P$1)+($P$4*SQRT($P$1)*H73))</f>
        <v>1.6986365207095546</v>
      </c>
      <c r="L73">
        <f t="shared" si="11"/>
        <v>0.40881393457444437</v>
      </c>
      <c r="T73">
        <f>MAX(I73-$P$5,0)+MAX(J73-$P$5,0)</f>
        <v>0.81762786914888874</v>
      </c>
      <c r="U73">
        <f>L73-T73+$U$2</f>
        <v>3.0686065425555631E-2</v>
      </c>
      <c r="AB73">
        <f t="shared" si="12"/>
        <v>0.40881393457444437</v>
      </c>
      <c r="AC73">
        <f t="shared" si="13"/>
        <v>0.21975</v>
      </c>
      <c r="AH73">
        <v>0.31739249855037077</v>
      </c>
      <c r="AI73">
        <v>0.14679403057954654</v>
      </c>
      <c r="AK73">
        <f>NORMSINV(AH73)</f>
        <v>-0.47500277256004797</v>
      </c>
      <c r="AL73">
        <f>NORMSINV(AI73)</f>
        <v>-1.0502829078220799</v>
      </c>
      <c r="AN73">
        <f t="shared" si="14"/>
        <v>-0.47500277256004797</v>
      </c>
      <c r="AO73">
        <f>$K$1*AK73+SQRT(1-$K$1^2)*AL73</f>
        <v>-1.1252279897936928</v>
      </c>
      <c r="AP73">
        <f>EXP((-1/2*$P$3^2*$P$1)+($P$3*SQRT($P$1)*AN73))</f>
        <v>0.73166852828654294</v>
      </c>
      <c r="AQ73">
        <f>EXP((-1/2*$P$4^2*$P$1)+($P$4*SQRT($P$1)*AO73))</f>
        <v>0.37537645273011278</v>
      </c>
      <c r="AS73">
        <f t="shared" si="15"/>
        <v>0</v>
      </c>
      <c r="AU73">
        <f>AVERAGE(AS73,L73)</f>
        <v>0.20440696728722219</v>
      </c>
    </row>
    <row r="74" spans="1:47" x14ac:dyDescent="0.25">
      <c r="A74">
        <v>0.81136509292886139</v>
      </c>
      <c r="B74">
        <v>0.16312143314920499</v>
      </c>
      <c r="D74">
        <f t="shared" si="8"/>
        <v>0.88293791989110715</v>
      </c>
      <c r="E74">
        <f t="shared" si="9"/>
        <v>-0.98170973858513066</v>
      </c>
      <c r="G74">
        <f t="shared" si="10"/>
        <v>0.88293791989110715</v>
      </c>
      <c r="H74">
        <f>$K$1*D74+SQRT(1-$K$1^2)*E74</f>
        <v>-0.25560503893344033</v>
      </c>
      <c r="I74">
        <f>EXP((-1/2*$P$3^2*$P$1)+($P$3*SQRT($P$1)*G74))</f>
        <v>1.3429408075274549</v>
      </c>
      <c r="J74">
        <f>EXP((-1/2*$P$4^2*$P$1)+($P$4*SQRT($P$1)*H74))</f>
        <v>0.67269377164522759</v>
      </c>
      <c r="L74">
        <f t="shared" si="11"/>
        <v>7.8172895863413139E-3</v>
      </c>
      <c r="T74">
        <f>MAX(I74-$P$5,0)+MAX(J74-$P$5,0)</f>
        <v>0.34294080752745493</v>
      </c>
      <c r="U74">
        <f>L74-T74+$U$2</f>
        <v>0.10437648205888639</v>
      </c>
      <c r="AB74">
        <f t="shared" si="12"/>
        <v>0.17147040376372746</v>
      </c>
      <c r="AC74">
        <f t="shared" si="13"/>
        <v>5.6096885822613851E-2</v>
      </c>
      <c r="AH74">
        <v>0.18863490707113861</v>
      </c>
      <c r="AI74">
        <v>0.83687856685079498</v>
      </c>
      <c r="AK74">
        <f>NORMSINV(AH74)</f>
        <v>-0.88293791989110715</v>
      </c>
      <c r="AL74">
        <f>NORMSINV(AI74)</f>
        <v>0.98170973858513066</v>
      </c>
      <c r="AN74">
        <f t="shared" si="14"/>
        <v>-0.88293791989110715</v>
      </c>
      <c r="AO74">
        <f>$K$1*AK74+SQRT(1-$K$1^2)*AL74</f>
        <v>0.25560503893344033</v>
      </c>
      <c r="AP74">
        <f>EXP((-1/2*$P$3^2*$P$1)+($P$3*SQRT($P$1)*AN74))</f>
        <v>0.60965513035930563</v>
      </c>
      <c r="AQ74">
        <f>EXP((-1/2*$P$4^2*$P$1)+($P$4*SQRT($P$1)*AO74))</f>
        <v>0.94787283381902998</v>
      </c>
      <c r="AS74">
        <f t="shared" si="15"/>
        <v>0</v>
      </c>
      <c r="AU74">
        <f>AVERAGE(AS74,L74)</f>
        <v>3.9086447931706569E-3</v>
      </c>
    </row>
    <row r="75" spans="1:47" x14ac:dyDescent="0.25">
      <c r="A75">
        <v>0.65144810327463609</v>
      </c>
      <c r="B75">
        <v>0.72521134067812132</v>
      </c>
      <c r="D75">
        <f t="shared" si="8"/>
        <v>0.38923300071003486</v>
      </c>
      <c r="E75">
        <f t="shared" si="9"/>
        <v>0.59839362473639557</v>
      </c>
      <c r="G75">
        <f t="shared" si="10"/>
        <v>0.38923300071003486</v>
      </c>
      <c r="H75">
        <f>$K$1*D75+SQRT(1-$K$1^2)*E75</f>
        <v>0.71225470021513737</v>
      </c>
      <c r="I75">
        <f>EXP((-1/2*$P$3^2*$P$1)+($P$3*SQRT($P$1)*G75))</f>
        <v>1.0768824966211028</v>
      </c>
      <c r="J75">
        <f>EXP((-1/2*$P$4^2*$P$1)+($P$4*SQRT($P$1)*H75))</f>
        <v>1.2876192596140739</v>
      </c>
      <c r="L75">
        <f t="shared" si="11"/>
        <v>0.18225087811758822</v>
      </c>
      <c r="T75">
        <f>MAX(I75-$P$5,0)+MAX(J75-$P$5,0)</f>
        <v>0.36450175623517667</v>
      </c>
      <c r="U75">
        <f>L75-T75+$U$2</f>
        <v>0.25724912188241156</v>
      </c>
      <c r="AB75">
        <f t="shared" si="12"/>
        <v>0.18225087811758833</v>
      </c>
      <c r="AC75">
        <f t="shared" si="13"/>
        <v>0.21974999999999989</v>
      </c>
      <c r="AH75">
        <v>0.34855189672536391</v>
      </c>
      <c r="AI75">
        <v>0.27478865932187868</v>
      </c>
      <c r="AK75">
        <f>NORMSINV(AH75)</f>
        <v>-0.38923300071003486</v>
      </c>
      <c r="AL75">
        <f>NORMSINV(AI75)</f>
        <v>-0.59839362473639557</v>
      </c>
      <c r="AN75">
        <f t="shared" si="14"/>
        <v>-0.38923300071003486</v>
      </c>
      <c r="AO75">
        <f>$K$1*AK75+SQRT(1-$K$1^2)*AL75</f>
        <v>-0.71225470021513737</v>
      </c>
      <c r="AP75">
        <f>EXP((-1/2*$P$3^2*$P$1)+($P$3*SQRT($P$1)*AN75))</f>
        <v>0.76027863359919512</v>
      </c>
      <c r="AQ75">
        <f>EXP((-1/2*$P$4^2*$P$1)+($P$4*SQRT($P$1)*AO75))</f>
        <v>0.49519929657846506</v>
      </c>
      <c r="AS75">
        <f t="shared" si="15"/>
        <v>0</v>
      </c>
      <c r="AU75">
        <f>AVERAGE(AS75,L75)</f>
        <v>9.1125439058794111E-2</v>
      </c>
    </row>
    <row r="76" spans="1:47" x14ac:dyDescent="0.25">
      <c r="A76">
        <v>0.10013122959074679</v>
      </c>
      <c r="B76">
        <v>0.3324381237220374</v>
      </c>
      <c r="D76">
        <f t="shared" si="8"/>
        <v>-1.2808041694642365</v>
      </c>
      <c r="E76">
        <f t="shared" si="9"/>
        <v>-0.43319068236866359</v>
      </c>
      <c r="G76">
        <f t="shared" si="10"/>
        <v>-1.2808041694642365</v>
      </c>
      <c r="H76">
        <f>$K$1*D76+SQRT(1-$K$1^2)*E76</f>
        <v>-1.1150350475734727</v>
      </c>
      <c r="I76">
        <f>EXP((-1/2*$P$3^2*$P$1)+($P$3*SQRT($P$1)*G76))</f>
        <v>0.51028135048567302</v>
      </c>
      <c r="J76">
        <f>EXP((-1/2*$P$4^2*$P$1)+($P$4*SQRT($P$1)*H76))</f>
        <v>0.37795193440719249</v>
      </c>
      <c r="L76">
        <f t="shared" si="11"/>
        <v>0</v>
      </c>
      <c r="T76">
        <f>MAX(I76-$P$5,0)+MAX(J76-$P$5,0)</f>
        <v>0</v>
      </c>
      <c r="U76">
        <f>L76-T76+$U$2</f>
        <v>0.4395</v>
      </c>
      <c r="AB76">
        <f t="shared" si="12"/>
        <v>0</v>
      </c>
      <c r="AC76">
        <f t="shared" si="13"/>
        <v>0.21975</v>
      </c>
      <c r="AH76">
        <v>0.89986877040925317</v>
      </c>
      <c r="AI76">
        <v>0.6675618762779626</v>
      </c>
      <c r="AK76">
        <f>NORMSINV(AH76)</f>
        <v>1.2808041694642367</v>
      </c>
      <c r="AL76">
        <f>NORMSINV(AI76)</f>
        <v>0.43319068236866359</v>
      </c>
      <c r="AN76">
        <f t="shared" si="14"/>
        <v>1.2808041694642367</v>
      </c>
      <c r="AO76">
        <f>$K$1*AK76+SQRT(1-$K$1^2)*AL76</f>
        <v>1.1150350475734729</v>
      </c>
      <c r="AP76">
        <f>EXP((-1/2*$P$3^2*$P$1)+($P$3*SQRT($P$1)*AN76))</f>
        <v>1.6044692840503274</v>
      </c>
      <c r="AQ76">
        <f>EXP((-1/2*$P$4^2*$P$1)+($P$4*SQRT($P$1)*AO76))</f>
        <v>1.6870614847411118</v>
      </c>
      <c r="AS76">
        <f t="shared" si="15"/>
        <v>0.64576538439571962</v>
      </c>
      <c r="AU76">
        <f>AVERAGE(AS76,L76)</f>
        <v>0.32288269219785981</v>
      </c>
    </row>
    <row r="77" spans="1:47" x14ac:dyDescent="0.25">
      <c r="A77">
        <v>0.40324106570635088</v>
      </c>
      <c r="B77">
        <v>0.82335886715292828</v>
      </c>
      <c r="D77">
        <f t="shared" si="8"/>
        <v>-0.24496680853149264</v>
      </c>
      <c r="E77">
        <f t="shared" si="9"/>
        <v>0.928241588929549</v>
      </c>
      <c r="G77">
        <f t="shared" si="10"/>
        <v>-0.24496680853149264</v>
      </c>
      <c r="H77">
        <f>$K$1*D77+SQRT(1-$K$1^2)*E77</f>
        <v>0.59561318602474367</v>
      </c>
      <c r="I77">
        <f>EXP((-1/2*$P$3^2*$P$1)+($P$3*SQRT($P$1)*G77))</f>
        <v>0.81094707395731958</v>
      </c>
      <c r="J77">
        <f>EXP((-1/2*$P$4^2*$P$1)+($P$4*SQRT($P$1)*H77))</f>
        <v>1.1907096473274006</v>
      </c>
      <c r="L77">
        <f t="shared" si="11"/>
        <v>8.2836064236002649E-4</v>
      </c>
      <c r="T77">
        <f>MAX(I77-$P$5,0)+MAX(J77-$P$5,0)</f>
        <v>0.19070964732740059</v>
      </c>
      <c r="U77">
        <f>L77-T77+$U$2</f>
        <v>0.24961871331495944</v>
      </c>
      <c r="AB77">
        <f t="shared" si="12"/>
        <v>9.5354823663700294E-2</v>
      </c>
      <c r="AC77">
        <f t="shared" si="13"/>
        <v>0.12522353697865973</v>
      </c>
      <c r="AH77">
        <v>0.59675893429364912</v>
      </c>
      <c r="AI77">
        <v>0.17664113284707172</v>
      </c>
      <c r="AK77">
        <f>NORMSINV(AH77)</f>
        <v>0.24496680853149264</v>
      </c>
      <c r="AL77">
        <f>NORMSINV(AI77)</f>
        <v>-0.928241588929549</v>
      </c>
      <c r="AN77">
        <f t="shared" si="14"/>
        <v>0.24496680853149264</v>
      </c>
      <c r="AO77">
        <f>$K$1*AK77+SQRT(1-$K$1^2)*AL77</f>
        <v>-0.59561318602474367</v>
      </c>
      <c r="AP77">
        <f>EXP((-1/2*$P$3^2*$P$1)+($P$3*SQRT($P$1)*AN77))</f>
        <v>1.0095982578526104</v>
      </c>
      <c r="AQ77">
        <f>EXP((-1/2*$P$4^2*$P$1)+($P$4*SQRT($P$1)*AO77))</f>
        <v>0.53550263328508119</v>
      </c>
      <c r="AS77">
        <f t="shared" si="15"/>
        <v>0</v>
      </c>
      <c r="AU77">
        <f>AVERAGE(AS77,L77)</f>
        <v>4.1418032118001324E-4</v>
      </c>
    </row>
    <row r="78" spans="1:47" x14ac:dyDescent="0.25">
      <c r="A78">
        <v>0.37803277687917725</v>
      </c>
      <c r="B78">
        <v>0.33411664174321726</v>
      </c>
      <c r="D78">
        <f t="shared" si="8"/>
        <v>-0.31065152330569978</v>
      </c>
      <c r="E78">
        <f t="shared" si="9"/>
        <v>-0.4285739816386524</v>
      </c>
      <c r="G78">
        <f t="shared" si="10"/>
        <v>-0.31065152330569978</v>
      </c>
      <c r="H78">
        <f>$K$1*D78+SQRT(1-$K$1^2)*E78</f>
        <v>-0.52925009929434186</v>
      </c>
      <c r="I78">
        <f>EXP((-1/2*$P$3^2*$P$1)+($P$3*SQRT($P$1)*G78))</f>
        <v>0.78747190533400979</v>
      </c>
      <c r="J78">
        <f>EXP((-1/2*$P$4^2*$P$1)+($P$4*SQRT($P$1)*H78))</f>
        <v>0.55988058462335832</v>
      </c>
      <c r="L78">
        <f t="shared" si="11"/>
        <v>0</v>
      </c>
      <c r="T78">
        <f>MAX(I78-$P$5,0)+MAX(J78-$P$5,0)</f>
        <v>0</v>
      </c>
      <c r="U78">
        <f>L78-T78+$U$2</f>
        <v>0.4395</v>
      </c>
      <c r="AB78">
        <f t="shared" si="12"/>
        <v>0</v>
      </c>
      <c r="AC78">
        <f t="shared" si="13"/>
        <v>0.21975</v>
      </c>
      <c r="AH78">
        <v>0.62196722312082275</v>
      </c>
      <c r="AI78">
        <v>0.66588335825678269</v>
      </c>
      <c r="AK78">
        <f>NORMSINV(AH78)</f>
        <v>0.31065152330569978</v>
      </c>
      <c r="AL78">
        <f>NORMSINV(AI78)</f>
        <v>0.42857398163865223</v>
      </c>
      <c r="AN78">
        <f t="shared" si="14"/>
        <v>0.31065152330569978</v>
      </c>
      <c r="AO78">
        <f>$K$1*AK78+SQRT(1-$K$1^2)*AL78</f>
        <v>0.52925009929434164</v>
      </c>
      <c r="AP78">
        <f>EXP((-1/2*$P$3^2*$P$1)+($P$3*SQRT($P$1)*AN78))</f>
        <v>1.0396951910693417</v>
      </c>
      <c r="AQ78">
        <f>EXP((-1/2*$P$4^2*$P$1)+($P$4*SQRT($P$1)*AO78))</f>
        <v>1.1388645527880148</v>
      </c>
      <c r="AS78">
        <f t="shared" si="15"/>
        <v>8.9279871928678256E-2</v>
      </c>
      <c r="AU78">
        <f>AVERAGE(AS78,L78)</f>
        <v>4.4639935964339128E-2</v>
      </c>
    </row>
    <row r="79" spans="1:47" x14ac:dyDescent="0.25">
      <c r="A79">
        <v>0.80687887203588982</v>
      </c>
      <c r="B79">
        <v>0.58726767784661393</v>
      </c>
      <c r="D79">
        <f t="shared" si="8"/>
        <v>0.86645215011580889</v>
      </c>
      <c r="E79">
        <f t="shared" si="9"/>
        <v>0.2205219951632402</v>
      </c>
      <c r="G79">
        <f t="shared" si="10"/>
        <v>0.86645215011580889</v>
      </c>
      <c r="H79">
        <f>$K$1*D79+SQRT(1-$K$1^2)*E79</f>
        <v>0.69628888620007745</v>
      </c>
      <c r="I79">
        <f>EXP((-1/2*$P$3^2*$P$1)+($P$3*SQRT($P$1)*G79))</f>
        <v>1.3330761700432874</v>
      </c>
      <c r="J79">
        <f>EXP((-1/2*$P$4^2*$P$1)+($P$4*SQRT($P$1)*H79))</f>
        <v>1.2739021953426695</v>
      </c>
      <c r="L79">
        <f t="shared" si="11"/>
        <v>0.30348918269297842</v>
      </c>
      <c r="T79">
        <f>MAX(I79-$P$5,0)+MAX(J79-$P$5,0)</f>
        <v>0.60697836538595684</v>
      </c>
      <c r="U79">
        <f>L79-T79+$U$2</f>
        <v>0.13601081730702158</v>
      </c>
      <c r="AB79">
        <f t="shared" si="12"/>
        <v>0.30348918269297842</v>
      </c>
      <c r="AC79">
        <f t="shared" si="13"/>
        <v>0.21975</v>
      </c>
      <c r="AH79">
        <v>0.19312112796411018</v>
      </c>
      <c r="AI79">
        <v>0.41273232215338607</v>
      </c>
      <c r="AK79">
        <f>NORMSINV(AH79)</f>
        <v>-0.86645215011580889</v>
      </c>
      <c r="AL79">
        <f>NORMSINV(AI79)</f>
        <v>-0.2205219951632402</v>
      </c>
      <c r="AN79">
        <f t="shared" si="14"/>
        <v>-0.86645215011580889</v>
      </c>
      <c r="AO79">
        <f>$K$1*AK79+SQRT(1-$K$1^2)*AL79</f>
        <v>-0.69628888620007745</v>
      </c>
      <c r="AP79">
        <f>EXP((-1/2*$P$3^2*$P$1)+($P$3*SQRT($P$1)*AN79))</f>
        <v>0.61416652062079546</v>
      </c>
      <c r="AQ79">
        <f>EXP((-1/2*$P$4^2*$P$1)+($P$4*SQRT($P$1)*AO79))</f>
        <v>0.50053148032314709</v>
      </c>
      <c r="AS79">
        <f t="shared" si="15"/>
        <v>0</v>
      </c>
      <c r="AU79">
        <f>AVERAGE(AS79,L79)</f>
        <v>0.15174459134648921</v>
      </c>
    </row>
    <row r="80" spans="1:47" x14ac:dyDescent="0.25">
      <c r="A80">
        <v>0.94451734977263713</v>
      </c>
      <c r="B80">
        <v>0.76384777367473378</v>
      </c>
      <c r="D80">
        <f t="shared" si="8"/>
        <v>1.5938693507491988</v>
      </c>
      <c r="E80">
        <f t="shared" si="9"/>
        <v>0.71873461248912041</v>
      </c>
      <c r="G80">
        <f t="shared" si="10"/>
        <v>1.5938693507491988</v>
      </c>
      <c r="H80">
        <f>$K$1*D80+SQRT(1-$K$1^2)*E80</f>
        <v>1.5313093004408156</v>
      </c>
      <c r="I80">
        <f>EXP((-1/2*$P$3^2*$P$1)+($P$3*SQRT($P$1)*G80))</f>
        <v>1.8455919074831404</v>
      </c>
      <c r="J80">
        <f>EXP((-1/2*$P$4^2*$P$1)+($P$4*SQRT($P$1)*H80))</f>
        <v>2.2305172452282966</v>
      </c>
      <c r="L80">
        <f t="shared" si="11"/>
        <v>1.0380545763557185</v>
      </c>
      <c r="T80">
        <f>MAX(I80-$P$5,0)+MAX(J80-$P$5,0)</f>
        <v>2.076109152711437</v>
      </c>
      <c r="U80">
        <f>L80-T80+$U$2</f>
        <v>-0.59855457635571852</v>
      </c>
      <c r="AB80">
        <f t="shared" si="12"/>
        <v>1.0380545763557185</v>
      </c>
      <c r="AC80">
        <f t="shared" si="13"/>
        <v>0.21975</v>
      </c>
      <c r="AH80">
        <v>5.5482650227362873E-2</v>
      </c>
      <c r="AI80">
        <v>0.23615222632526622</v>
      </c>
      <c r="AK80">
        <f>NORMSINV(AH80)</f>
        <v>-1.5938693507491988</v>
      </c>
      <c r="AL80">
        <f>NORMSINV(AI80)</f>
        <v>-0.71873461248912041</v>
      </c>
      <c r="AN80">
        <f t="shared" si="14"/>
        <v>-1.5938693507491988</v>
      </c>
      <c r="AO80">
        <f>$K$1*AK80+SQRT(1-$K$1^2)*AL80</f>
        <v>-1.5313093004408156</v>
      </c>
      <c r="AP80">
        <f>EXP((-1/2*$P$3^2*$P$1)+($P$3*SQRT($P$1)*AN80))</f>
        <v>0.44361418673237274</v>
      </c>
      <c r="AQ80">
        <f>EXP((-1/2*$P$4^2*$P$1)+($P$4*SQRT($P$1)*AO80))</f>
        <v>0.28586560045022702</v>
      </c>
      <c r="AS80">
        <f t="shared" si="15"/>
        <v>0</v>
      </c>
      <c r="AU80">
        <f>AVERAGE(AS80,L80)</f>
        <v>0.51902728817785926</v>
      </c>
    </row>
    <row r="81" spans="1:47" x14ac:dyDescent="0.25">
      <c r="A81">
        <v>0.3073824274422437</v>
      </c>
      <c r="B81">
        <v>4.8554948576311534E-2</v>
      </c>
      <c r="D81">
        <f t="shared" si="8"/>
        <v>-0.50328365726298308</v>
      </c>
      <c r="E81">
        <f t="shared" si="9"/>
        <v>-1.6590292560410544</v>
      </c>
      <c r="G81">
        <f t="shared" si="10"/>
        <v>-0.50328365726298308</v>
      </c>
      <c r="H81">
        <f>$K$1*D81+SQRT(1-$K$1^2)*E81</f>
        <v>-1.6291935991906334</v>
      </c>
      <c r="I81">
        <f>EXP((-1/2*$P$3^2*$P$1)+($P$3*SQRT($P$1)*G81))</f>
        <v>0.72247295377264031</v>
      </c>
      <c r="J81">
        <f>EXP((-1/2*$P$4^2*$P$1)+($P$4*SQRT($P$1)*H81))</f>
        <v>0.26769786846503535</v>
      </c>
      <c r="L81">
        <f t="shared" si="11"/>
        <v>0</v>
      </c>
      <c r="T81">
        <f>MAX(I81-$P$5,0)+MAX(J81-$P$5,0)</f>
        <v>0</v>
      </c>
      <c r="U81">
        <f>L81-T81+$U$2</f>
        <v>0.4395</v>
      </c>
      <c r="AB81">
        <f t="shared" si="12"/>
        <v>0</v>
      </c>
      <c r="AC81">
        <f t="shared" si="13"/>
        <v>0.21975</v>
      </c>
      <c r="AH81">
        <v>0.69261757255775636</v>
      </c>
      <c r="AI81">
        <v>0.95144505142368851</v>
      </c>
      <c r="AK81">
        <f>NORMSINV(AH81)</f>
        <v>0.50328365726298308</v>
      </c>
      <c r="AL81">
        <f>NORMSINV(AI81)</f>
        <v>1.6590292560410551</v>
      </c>
      <c r="AN81">
        <f t="shared" si="14"/>
        <v>0.50328365726298308</v>
      </c>
      <c r="AO81">
        <f>$K$1*AK81+SQRT(1-$K$1^2)*AL81</f>
        <v>1.6291935991906339</v>
      </c>
      <c r="AP81">
        <f>EXP((-1/2*$P$3^2*$P$1)+($P$3*SQRT($P$1)*AN81))</f>
        <v>1.1332337754689616</v>
      </c>
      <c r="AQ81">
        <f>EXP((-1/2*$P$4^2*$P$1)+($P$4*SQRT($P$1)*AO81))</f>
        <v>2.3818947654603968</v>
      </c>
      <c r="AS81">
        <f t="shared" si="15"/>
        <v>0.75756427046467922</v>
      </c>
      <c r="AU81">
        <f>AVERAGE(AS81,L81)</f>
        <v>0.37878213523233961</v>
      </c>
    </row>
    <row r="82" spans="1:47" x14ac:dyDescent="0.25">
      <c r="A82">
        <v>0.24637592699972533</v>
      </c>
      <c r="B82">
        <v>0.38337351603747671</v>
      </c>
      <c r="D82">
        <f t="shared" si="8"/>
        <v>-0.68593855850925012</v>
      </c>
      <c r="E82">
        <f t="shared" si="9"/>
        <v>-0.29663258323134828</v>
      </c>
      <c r="G82">
        <f t="shared" si="10"/>
        <v>-0.68593855850925012</v>
      </c>
      <c r="H82">
        <f>$K$1*D82+SQRT(1-$K$1^2)*E82</f>
        <v>-0.64886920169062867</v>
      </c>
      <c r="I82">
        <f>EXP((-1/2*$P$3^2*$P$1)+($P$3*SQRT($P$1)*G82))</f>
        <v>0.66580326562267167</v>
      </c>
      <c r="J82">
        <f>EXP((-1/2*$P$4^2*$P$1)+($P$4*SQRT($P$1)*H82))</f>
        <v>0.51670937852241194</v>
      </c>
      <c r="L82">
        <f t="shared" si="11"/>
        <v>0</v>
      </c>
      <c r="T82">
        <f>MAX(I82-$P$5,0)+MAX(J82-$P$5,0)</f>
        <v>0</v>
      </c>
      <c r="U82">
        <f>L82-T82+$U$2</f>
        <v>0.4395</v>
      </c>
      <c r="AB82">
        <f t="shared" si="12"/>
        <v>0</v>
      </c>
      <c r="AC82">
        <f t="shared" si="13"/>
        <v>0.21975</v>
      </c>
      <c r="AH82">
        <v>0.75362407300027467</v>
      </c>
      <c r="AI82">
        <v>0.61662648396252329</v>
      </c>
      <c r="AK82">
        <f>NORMSINV(AH82)</f>
        <v>0.68593855850925012</v>
      </c>
      <c r="AL82">
        <f>NORMSINV(AI82)</f>
        <v>0.29663258323134828</v>
      </c>
      <c r="AN82">
        <f t="shared" si="14"/>
        <v>0.68593855850925012</v>
      </c>
      <c r="AO82">
        <f>$K$1*AK82+SQRT(1-$K$1^2)*AL82</f>
        <v>0.64886920169062867</v>
      </c>
      <c r="AP82">
        <f>EXP((-1/2*$P$3^2*$P$1)+($P$3*SQRT($P$1)*AN82))</f>
        <v>1.2296887013798128</v>
      </c>
      <c r="AQ82">
        <f>EXP((-1/2*$P$4^2*$P$1)+($P$4*SQRT($P$1)*AO82))</f>
        <v>1.2340169892893025</v>
      </c>
      <c r="AS82">
        <f t="shared" si="15"/>
        <v>0.23185284533455763</v>
      </c>
      <c r="AU82">
        <f>AVERAGE(AS82,L82)</f>
        <v>0.11592642266727882</v>
      </c>
    </row>
    <row r="83" spans="1:47" x14ac:dyDescent="0.25">
      <c r="A83">
        <v>0.78151799066133609</v>
      </c>
      <c r="B83">
        <v>0.41499069185460979</v>
      </c>
      <c r="D83">
        <f t="shared" si="8"/>
        <v>0.77733013752172719</v>
      </c>
      <c r="E83">
        <f t="shared" si="9"/>
        <v>-0.2147254441348059</v>
      </c>
      <c r="G83">
        <f t="shared" si="10"/>
        <v>0.77733013752172719</v>
      </c>
      <c r="H83">
        <f>$K$1*D83+SQRT(1-$K$1^2)*E83</f>
        <v>0.29461772720519153</v>
      </c>
      <c r="I83">
        <f>EXP((-1/2*$P$3^2*$P$1)+($P$3*SQRT($P$1)*G83))</f>
        <v>1.2809892175826791</v>
      </c>
      <c r="J83">
        <f>EXP((-1/2*$P$4^2*$P$1)+($P$4*SQRT($P$1)*H83))</f>
        <v>0.97300659347736662</v>
      </c>
      <c r="L83">
        <f t="shared" si="11"/>
        <v>0.12699790553002277</v>
      </c>
      <c r="T83">
        <f>MAX(I83-$P$5,0)+MAX(J83-$P$5,0)</f>
        <v>0.28098921758267914</v>
      </c>
      <c r="U83">
        <f>L83-T83+$U$2</f>
        <v>0.28550868794734363</v>
      </c>
      <c r="AB83">
        <f t="shared" si="12"/>
        <v>0.14049460879133957</v>
      </c>
      <c r="AC83">
        <f t="shared" si="13"/>
        <v>0.2062532967386832</v>
      </c>
      <c r="AH83">
        <v>0.21848200933866391</v>
      </c>
      <c r="AI83">
        <v>0.58500930814539021</v>
      </c>
      <c r="AK83">
        <f>NORMSINV(AH83)</f>
        <v>-0.77733013752172719</v>
      </c>
      <c r="AL83">
        <f>NORMSINV(AI83)</f>
        <v>0.2147254441348059</v>
      </c>
      <c r="AN83">
        <f t="shared" si="14"/>
        <v>-0.77733013752172719</v>
      </c>
      <c r="AO83">
        <f>$K$1*AK83+SQRT(1-$K$1^2)*AL83</f>
        <v>-0.29461772720519153</v>
      </c>
      <c r="AP83">
        <f>EXP((-1/2*$P$3^2*$P$1)+($P$3*SQRT($P$1)*AN83))</f>
        <v>0.63913945710096365</v>
      </c>
      <c r="AQ83">
        <f>EXP((-1/2*$P$4^2*$P$1)+($P$4*SQRT($P$1)*AO83))</f>
        <v>0.65531740061801069</v>
      </c>
      <c r="AS83">
        <f t="shared" si="15"/>
        <v>0</v>
      </c>
      <c r="AU83">
        <f>AVERAGE(AS83,L83)</f>
        <v>6.3498952765011385E-2</v>
      </c>
    </row>
    <row r="84" spans="1:47" x14ac:dyDescent="0.25">
      <c r="A84">
        <v>0.31464583269753105</v>
      </c>
      <c r="B84">
        <v>0.9030732139042329</v>
      </c>
      <c r="D84">
        <f t="shared" si="8"/>
        <v>-0.48272407682798152</v>
      </c>
      <c r="E84">
        <f t="shared" si="9"/>
        <v>1.2992633361074151</v>
      </c>
      <c r="G84">
        <f t="shared" si="10"/>
        <v>-0.48272407682798152</v>
      </c>
      <c r="H84">
        <f>$K$1*D84+SQRT(1-$K$1^2)*E84</f>
        <v>0.74977622278914324</v>
      </c>
      <c r="I84">
        <f>EXP((-1/2*$P$3^2*$P$1)+($P$3*SQRT($P$1)*G84))</f>
        <v>0.72914638108435326</v>
      </c>
      <c r="J84">
        <f>EXP((-1/2*$P$4^2*$P$1)+($P$4*SQRT($P$1)*H84))</f>
        <v>1.3204402195000151</v>
      </c>
      <c r="L84">
        <f t="shared" si="11"/>
        <v>2.4793300292184295E-2</v>
      </c>
      <c r="T84">
        <f>MAX(I84-$P$5,0)+MAX(J84-$P$5,0)</f>
        <v>0.32044021950001511</v>
      </c>
      <c r="U84">
        <f>L84-T84+$U$2</f>
        <v>0.14385308079216919</v>
      </c>
      <c r="AB84">
        <f t="shared" si="12"/>
        <v>0.16022010975000756</v>
      </c>
      <c r="AC84">
        <f t="shared" si="13"/>
        <v>8.432319054217674E-2</v>
      </c>
      <c r="AH84">
        <v>0.68535416730246901</v>
      </c>
      <c r="AI84">
        <v>9.6926786095767103E-2</v>
      </c>
      <c r="AK84">
        <f>NORMSINV(AH84)</f>
        <v>0.48272407682798169</v>
      </c>
      <c r="AL84">
        <f>NORMSINV(AI84)</f>
        <v>-1.2992633361074151</v>
      </c>
      <c r="AN84">
        <f t="shared" si="14"/>
        <v>0.48272407682798169</v>
      </c>
      <c r="AO84">
        <f>$K$1*AK84+SQRT(1-$K$1^2)*AL84</f>
        <v>-0.74977622278914313</v>
      </c>
      <c r="AP84">
        <f>EXP((-1/2*$P$3^2*$P$1)+($P$3*SQRT($P$1)*AN84))</f>
        <v>1.1228619853538913</v>
      </c>
      <c r="AQ84">
        <f>EXP((-1/2*$P$4^2*$P$1)+($P$4*SQRT($P$1)*AO84))</f>
        <v>0.48289058618890857</v>
      </c>
      <c r="AS84">
        <f t="shared" si="15"/>
        <v>0</v>
      </c>
      <c r="AU84">
        <f>AVERAGE(AS84,L84)</f>
        <v>1.2396650146092147E-2</v>
      </c>
    </row>
    <row r="85" spans="1:47" x14ac:dyDescent="0.25">
      <c r="A85">
        <v>0.2151554918057802</v>
      </c>
      <c r="B85">
        <v>0.11725211340678121</v>
      </c>
      <c r="D85">
        <f t="shared" si="8"/>
        <v>-0.78865960482584474</v>
      </c>
      <c r="E85">
        <f t="shared" si="9"/>
        <v>-1.1888359538908226</v>
      </c>
      <c r="G85">
        <f t="shared" si="10"/>
        <v>-0.78865960482584474</v>
      </c>
      <c r="H85">
        <f>$K$1*D85+SQRT(1-$K$1^2)*E85</f>
        <v>-1.424264526008165</v>
      </c>
      <c r="I85">
        <f>EXP((-1/2*$P$3^2*$P$1)+($P$3*SQRT($P$1)*G85))</f>
        <v>0.63590932440298664</v>
      </c>
      <c r="J85">
        <f>EXP((-1/2*$P$4^2*$P$1)+($P$4*SQRT($P$1)*H85))</f>
        <v>0.30714796112770337</v>
      </c>
      <c r="L85">
        <f t="shared" si="11"/>
        <v>0</v>
      </c>
      <c r="T85">
        <f>MAX(I85-$P$5,0)+MAX(J85-$P$5,0)</f>
        <v>0</v>
      </c>
      <c r="U85">
        <f>L85-T85+$U$2</f>
        <v>0.4395</v>
      </c>
      <c r="AB85">
        <f t="shared" si="12"/>
        <v>0</v>
      </c>
      <c r="AC85">
        <f t="shared" si="13"/>
        <v>0.21975</v>
      </c>
      <c r="AH85">
        <v>0.7848445081942198</v>
      </c>
      <c r="AI85">
        <v>0.88274788659321879</v>
      </c>
      <c r="AK85">
        <f>NORMSINV(AH85)</f>
        <v>0.78865960482584474</v>
      </c>
      <c r="AL85">
        <f>NORMSINV(AI85)</f>
        <v>1.1888359538908226</v>
      </c>
      <c r="AN85">
        <f t="shared" si="14"/>
        <v>0.78865960482584474</v>
      </c>
      <c r="AO85">
        <f>$K$1*AK85+SQRT(1-$K$1^2)*AL85</f>
        <v>1.424264526008165</v>
      </c>
      <c r="AP85">
        <f>EXP((-1/2*$P$3^2*$P$1)+($P$3*SQRT($P$1)*AN85))</f>
        <v>1.2874960653338967</v>
      </c>
      <c r="AQ85">
        <f>EXP((-1/2*$P$4^2*$P$1)+($P$4*SQRT($P$1)*AO85))</f>
        <v>2.0759641355934826</v>
      </c>
      <c r="AS85">
        <f t="shared" si="15"/>
        <v>0.68173010046368976</v>
      </c>
      <c r="AU85">
        <f>AVERAGE(AS85,L85)</f>
        <v>0.34086505023184488</v>
      </c>
    </row>
    <row r="86" spans="1:47" x14ac:dyDescent="0.25">
      <c r="A86">
        <v>0.76729636524552136</v>
      </c>
      <c r="B86">
        <v>0.65764336069826346</v>
      </c>
      <c r="D86">
        <f t="shared" si="8"/>
        <v>0.72997204973718477</v>
      </c>
      <c r="E86">
        <f t="shared" si="9"/>
        <v>0.40603990689277519</v>
      </c>
      <c r="G86">
        <f t="shared" si="10"/>
        <v>0.72997204973718477</v>
      </c>
      <c r="H86">
        <f>$K$1*D86+SQRT(1-$K$1^2)*E86</f>
        <v>0.76281515535653099</v>
      </c>
      <c r="I86">
        <f>EXP((-1/2*$P$3^2*$P$1)+($P$3*SQRT($P$1)*G86))</f>
        <v>1.2541441966793641</v>
      </c>
      <c r="J86">
        <f>EXP((-1/2*$P$4^2*$P$1)+($P$4*SQRT($P$1)*H86))</f>
        <v>1.332040480594717</v>
      </c>
      <c r="L86">
        <f t="shared" si="11"/>
        <v>0.29309233863704054</v>
      </c>
      <c r="T86">
        <f>MAX(I86-$P$5,0)+MAX(J86-$P$5,0)</f>
        <v>0.58618467727408108</v>
      </c>
      <c r="U86">
        <f>L86-T86+$U$2</f>
        <v>0.14640766136295946</v>
      </c>
      <c r="AB86">
        <f t="shared" si="12"/>
        <v>0.29309233863704054</v>
      </c>
      <c r="AC86">
        <f t="shared" si="13"/>
        <v>0.21975</v>
      </c>
      <c r="AH86">
        <v>0.23270363475447864</v>
      </c>
      <c r="AI86">
        <v>0.34235663930173654</v>
      </c>
      <c r="AK86">
        <f>NORMSINV(AH86)</f>
        <v>-0.72997204973718477</v>
      </c>
      <c r="AL86">
        <f>NORMSINV(AI86)</f>
        <v>-0.40603990689277519</v>
      </c>
      <c r="AN86">
        <f t="shared" si="14"/>
        <v>-0.72997204973718477</v>
      </c>
      <c r="AO86">
        <f>$K$1*AK86+SQRT(1-$K$1^2)*AL86</f>
        <v>-0.76281515535653099</v>
      </c>
      <c r="AP86">
        <f>EXP((-1/2*$P$3^2*$P$1)+($P$3*SQRT($P$1)*AN86))</f>
        <v>0.65282026998630638</v>
      </c>
      <c r="AQ86">
        <f>EXP((-1/2*$P$4^2*$P$1)+($P$4*SQRT($P$1)*AO86))</f>
        <v>0.4786852658840301</v>
      </c>
      <c r="AS86">
        <f t="shared" si="15"/>
        <v>0</v>
      </c>
      <c r="AU86">
        <f>AVERAGE(AS86,L86)</f>
        <v>0.14654616931852027</v>
      </c>
    </row>
    <row r="87" spans="1:47" x14ac:dyDescent="0.25">
      <c r="A87">
        <v>0.58967864009521775</v>
      </c>
      <c r="B87">
        <v>0.33268227179784537</v>
      </c>
      <c r="D87">
        <f t="shared" si="8"/>
        <v>0.22671839833612917</v>
      </c>
      <c r="E87">
        <f t="shared" si="9"/>
        <v>-0.4325185905097913</v>
      </c>
      <c r="G87">
        <f t="shared" si="10"/>
        <v>0.22671839833612917</v>
      </c>
      <c r="H87">
        <f>$K$1*D87+SQRT(1-$K$1^2)*E87</f>
        <v>-0.20998383340615559</v>
      </c>
      <c r="I87">
        <f>EXP((-1/2*$P$3^2*$P$1)+($P$3*SQRT($P$1)*G87))</f>
        <v>1.0013925187409713</v>
      </c>
      <c r="J87">
        <f>EXP((-1/2*$P$4^2*$P$1)+($P$4*SQRT($P$1)*H87))</f>
        <v>0.69359890120957068</v>
      </c>
      <c r="L87">
        <f t="shared" si="11"/>
        <v>0</v>
      </c>
      <c r="T87">
        <f>MAX(I87-$P$5,0)+MAX(J87-$P$5,0)</f>
        <v>1.3925187409713491E-3</v>
      </c>
      <c r="U87">
        <f>L87-T87+$U$2</f>
        <v>0.43810748125902865</v>
      </c>
      <c r="AB87">
        <f t="shared" si="12"/>
        <v>6.9625937048567454E-4</v>
      </c>
      <c r="AC87">
        <f t="shared" si="13"/>
        <v>0.21905374062951433</v>
      </c>
      <c r="AH87">
        <v>0.41032135990478225</v>
      </c>
      <c r="AI87">
        <v>0.66731772820215463</v>
      </c>
      <c r="AK87">
        <f>NORMSINV(AH87)</f>
        <v>-0.22671839833612917</v>
      </c>
      <c r="AL87">
        <f>NORMSINV(AI87)</f>
        <v>0.4325185905097913</v>
      </c>
      <c r="AN87">
        <f t="shared" si="14"/>
        <v>-0.22671839833612917</v>
      </c>
      <c r="AO87">
        <f>$K$1*AK87+SQRT(1-$K$1^2)*AL87</f>
        <v>0.20998383340615559</v>
      </c>
      <c r="AP87">
        <f>EXP((-1/2*$P$3^2*$P$1)+($P$3*SQRT($P$1)*AN87))</f>
        <v>0.81759224056052848</v>
      </c>
      <c r="AQ87">
        <f>EXP((-1/2*$P$4^2*$P$1)+($P$4*SQRT($P$1)*AO87))</f>
        <v>0.91930386641300954</v>
      </c>
      <c r="AS87">
        <f t="shared" si="15"/>
        <v>0</v>
      </c>
      <c r="AU87">
        <f>AVERAGE(AS87,L87)</f>
        <v>0</v>
      </c>
    </row>
    <row r="88" spans="1:47" x14ac:dyDescent="0.25">
      <c r="A88">
        <v>0.46693319498275704</v>
      </c>
      <c r="B88">
        <v>0.3834650715659047</v>
      </c>
      <c r="D88">
        <f t="shared" si="8"/>
        <v>-8.2981323640326884E-2</v>
      </c>
      <c r="E88">
        <f t="shared" si="9"/>
        <v>-0.29639277391892976</v>
      </c>
      <c r="G88">
        <f t="shared" si="10"/>
        <v>-8.2981323640326884E-2</v>
      </c>
      <c r="H88">
        <f>$K$1*D88+SQRT(1-$K$1^2)*E88</f>
        <v>-0.28690301331933998</v>
      </c>
      <c r="I88">
        <f>EXP((-1/2*$P$3^2*$P$1)+($P$3*SQRT($P$1)*G88))</f>
        <v>0.87187398676663819</v>
      </c>
      <c r="J88">
        <f>EXP((-1/2*$P$4^2*$P$1)+($P$4*SQRT($P$1)*H88))</f>
        <v>0.6587175816727574</v>
      </c>
      <c r="L88">
        <f t="shared" si="11"/>
        <v>0</v>
      </c>
      <c r="T88">
        <f>MAX(I88-$P$5,0)+MAX(J88-$P$5,0)</f>
        <v>0</v>
      </c>
      <c r="U88">
        <f>L88-T88+$U$2</f>
        <v>0.4395</v>
      </c>
      <c r="AB88">
        <f t="shared" si="12"/>
        <v>0</v>
      </c>
      <c r="AC88">
        <f t="shared" si="13"/>
        <v>0.21975</v>
      </c>
      <c r="AH88">
        <v>0.53306680501724291</v>
      </c>
      <c r="AI88">
        <v>0.6165349284340953</v>
      </c>
      <c r="AK88">
        <f>NORMSINV(AH88)</f>
        <v>8.298132364032676E-2</v>
      </c>
      <c r="AL88">
        <f>NORMSINV(AI88)</f>
        <v>0.29639277391892976</v>
      </c>
      <c r="AN88">
        <f t="shared" si="14"/>
        <v>8.298132364032676E-2</v>
      </c>
      <c r="AO88">
        <f>$K$1*AK88+SQRT(1-$K$1^2)*AL88</f>
        <v>0.28690301331933987</v>
      </c>
      <c r="AP88">
        <f>EXP((-1/2*$P$3^2*$P$1)+($P$3*SQRT($P$1)*AN88))</f>
        <v>0.9390471163318691</v>
      </c>
      <c r="AQ88">
        <f>EXP((-1/2*$P$4^2*$P$1)+($P$4*SQRT($P$1)*AO88))</f>
        <v>0.96798410936986179</v>
      </c>
      <c r="AS88">
        <f t="shared" si="15"/>
        <v>0</v>
      </c>
      <c r="AU88">
        <f>AVERAGE(AS88,L88)</f>
        <v>0</v>
      </c>
    </row>
    <row r="89" spans="1:47" x14ac:dyDescent="0.25">
      <c r="A89">
        <v>0.95956297494430376</v>
      </c>
      <c r="B89">
        <v>0.61027863399151583</v>
      </c>
      <c r="D89">
        <f t="shared" si="8"/>
        <v>1.745636991651409</v>
      </c>
      <c r="E89">
        <f t="shared" si="9"/>
        <v>0.28004532393342735</v>
      </c>
      <c r="G89">
        <f t="shared" si="10"/>
        <v>1.745636991651409</v>
      </c>
      <c r="H89">
        <f>$K$1*D89+SQRT(1-$K$1^2)*E89</f>
        <v>1.2714184541375873</v>
      </c>
      <c r="I89">
        <f>EXP((-1/2*$P$3^2*$P$1)+($P$3*SQRT($P$1)*G89))</f>
        <v>1.9752058000358157</v>
      </c>
      <c r="J89">
        <f>EXP((-1/2*$P$4^2*$P$1)+($P$4*SQRT($P$1)*H89))</f>
        <v>1.8736594194091685</v>
      </c>
      <c r="L89">
        <f t="shared" si="11"/>
        <v>0.92443260972249197</v>
      </c>
      <c r="T89">
        <f>MAX(I89-$P$5,0)+MAX(J89-$P$5,0)</f>
        <v>1.8488652194449842</v>
      </c>
      <c r="U89">
        <f>L89-T89+$U$2</f>
        <v>-0.48493260972249219</v>
      </c>
      <c r="AB89">
        <f t="shared" si="12"/>
        <v>0.92443260972249208</v>
      </c>
      <c r="AC89">
        <f t="shared" si="13"/>
        <v>0.21974999999999989</v>
      </c>
      <c r="AH89">
        <v>4.0437025055696241E-2</v>
      </c>
      <c r="AI89">
        <v>0.38972136600848417</v>
      </c>
      <c r="AK89">
        <f>NORMSINV(AH89)</f>
        <v>-1.745636991651409</v>
      </c>
      <c r="AL89">
        <f>NORMSINV(AI89)</f>
        <v>-0.28004532393342735</v>
      </c>
      <c r="AN89">
        <f t="shared" si="14"/>
        <v>-1.745636991651409</v>
      </c>
      <c r="AO89">
        <f>$K$1*AK89+SQRT(1-$K$1^2)*AL89</f>
        <v>-1.2714184541375873</v>
      </c>
      <c r="AP89">
        <f>EXP((-1/2*$P$3^2*$P$1)+($P$3*SQRT($P$1)*AN89))</f>
        <v>0.41450402437211159</v>
      </c>
      <c r="AQ89">
        <f>EXP((-1/2*$P$4^2*$P$1)+($P$4*SQRT($P$1)*AO89))</f>
        <v>0.34031166230991983</v>
      </c>
      <c r="AS89">
        <f t="shared" si="15"/>
        <v>0</v>
      </c>
      <c r="AU89">
        <f>AVERAGE(AS89,L89)</f>
        <v>0.46221630486124599</v>
      </c>
    </row>
    <row r="90" spans="1:47" x14ac:dyDescent="0.25">
      <c r="A90">
        <v>0.13553270058290354</v>
      </c>
      <c r="B90">
        <v>0.4714804528946806</v>
      </c>
      <c r="D90">
        <f t="shared" si="8"/>
        <v>-1.1006123661219636</v>
      </c>
      <c r="E90">
        <f t="shared" si="9"/>
        <v>-7.1548902371203427E-2</v>
      </c>
      <c r="G90">
        <f t="shared" si="10"/>
        <v>-1.1006123661219636</v>
      </c>
      <c r="H90">
        <f>$K$1*D90+SQRT(1-$K$1^2)*E90</f>
        <v>-0.71760654157014092</v>
      </c>
      <c r="I90">
        <f>EXP((-1/2*$P$3^2*$P$1)+($P$3*SQRT($P$1)*G90))</f>
        <v>0.55310423038846668</v>
      </c>
      <c r="J90">
        <f>EXP((-1/2*$P$4^2*$P$1)+($P$4*SQRT($P$1)*H90))</f>
        <v>0.49342465703380145</v>
      </c>
      <c r="L90">
        <f t="shared" si="11"/>
        <v>0</v>
      </c>
      <c r="T90">
        <f>MAX(I90-$P$5,0)+MAX(J90-$P$5,0)</f>
        <v>0</v>
      </c>
      <c r="U90">
        <f>L90-T90+$U$2</f>
        <v>0.4395</v>
      </c>
      <c r="AB90">
        <f t="shared" si="12"/>
        <v>0</v>
      </c>
      <c r="AC90">
        <f t="shared" si="13"/>
        <v>0.21975</v>
      </c>
      <c r="AH90">
        <v>0.86446729941709644</v>
      </c>
      <c r="AI90">
        <v>0.52851954710531945</v>
      </c>
      <c r="AK90">
        <f>NORMSINV(AH90)</f>
        <v>1.1006123661219636</v>
      </c>
      <c r="AL90">
        <f>NORMSINV(AI90)</f>
        <v>7.1548902371203565E-2</v>
      </c>
      <c r="AN90">
        <f t="shared" si="14"/>
        <v>1.1006123661219636</v>
      </c>
      <c r="AO90">
        <f>$K$1*AK90+SQRT(1-$K$1^2)*AL90</f>
        <v>0.71760654157014103</v>
      </c>
      <c r="AP90">
        <f>EXP((-1/2*$P$3^2*$P$1)+($P$3*SQRT($P$1)*AN90))</f>
        <v>1.4802467746503318</v>
      </c>
      <c r="AQ90">
        <f>EXP((-1/2*$P$4^2*$P$1)+($P$4*SQRT($P$1)*AO90))</f>
        <v>1.2922502808328311</v>
      </c>
      <c r="AS90">
        <f t="shared" si="15"/>
        <v>0.38624852774158147</v>
      </c>
      <c r="AU90">
        <f>AVERAGE(AS90,L90)</f>
        <v>0.19312426387079074</v>
      </c>
    </row>
    <row r="91" spans="1:47" x14ac:dyDescent="0.25">
      <c r="A91">
        <v>6.5370647297585988E-2</v>
      </c>
      <c r="B91">
        <v>0.72530289620654931</v>
      </c>
      <c r="D91">
        <f t="shared" si="8"/>
        <v>-1.5111851115918176</v>
      </c>
      <c r="E91">
        <f t="shared" si="9"/>
        <v>0.5986681391586941</v>
      </c>
      <c r="G91">
        <f t="shared" si="10"/>
        <v>-1.5111851115918176</v>
      </c>
      <c r="H91">
        <f>$K$1*D91+SQRT(1-$K$1^2)*E91</f>
        <v>-0.42777655562813521</v>
      </c>
      <c r="I91">
        <f>EXP((-1/2*$P$3^2*$P$1)+($P$3*SQRT($P$1)*G91))</f>
        <v>0.46032499540037336</v>
      </c>
      <c r="J91">
        <f>EXP((-1/2*$P$4^2*$P$1)+($P$4*SQRT($P$1)*H91))</f>
        <v>0.59931901863685255</v>
      </c>
      <c r="L91">
        <f t="shared" si="11"/>
        <v>0</v>
      </c>
      <c r="T91">
        <f>MAX(I91-$P$5,0)+MAX(J91-$P$5,0)</f>
        <v>0</v>
      </c>
      <c r="U91">
        <f>L91-T91+$U$2</f>
        <v>0.4395</v>
      </c>
      <c r="AB91">
        <f t="shared" si="12"/>
        <v>0</v>
      </c>
      <c r="AC91">
        <f t="shared" si="13"/>
        <v>0.21975</v>
      </c>
      <c r="AH91">
        <v>0.93462935270241398</v>
      </c>
      <c r="AI91">
        <v>0.27469710379345069</v>
      </c>
      <c r="AK91">
        <f>NORMSINV(AH91)</f>
        <v>1.5111851115918173</v>
      </c>
      <c r="AL91">
        <f>NORMSINV(AI91)</f>
        <v>-0.5986681391586941</v>
      </c>
      <c r="AN91">
        <f t="shared" si="14"/>
        <v>1.5111851115918173</v>
      </c>
      <c r="AO91">
        <f>$K$1*AK91+SQRT(1-$K$1^2)*AL91</f>
        <v>0.4277765556281351</v>
      </c>
      <c r="AP91">
        <f>EXP((-1/2*$P$3^2*$P$1)+($P$3*SQRT($P$1)*AN91))</f>
        <v>1.7785928664722639</v>
      </c>
      <c r="AQ91">
        <f>EXP((-1/2*$P$4^2*$P$1)+($P$4*SQRT($P$1)*AO91))</f>
        <v>1.0639211034417939</v>
      </c>
      <c r="AS91">
        <f t="shared" si="15"/>
        <v>0.4212569849570289</v>
      </c>
      <c r="AU91">
        <f>AVERAGE(AS91,L91)</f>
        <v>0.21062849247851445</v>
      </c>
    </row>
    <row r="92" spans="1:47" x14ac:dyDescent="0.25">
      <c r="A92">
        <v>0.14404736472670676</v>
      </c>
      <c r="B92">
        <v>0.56437879573961602</v>
      </c>
      <c r="D92">
        <f t="shared" si="8"/>
        <v>-1.0623105435673075</v>
      </c>
      <c r="E92">
        <f t="shared" si="9"/>
        <v>0.16208056777613006</v>
      </c>
      <c r="G92">
        <f t="shared" si="10"/>
        <v>-1.0623105435673075</v>
      </c>
      <c r="H92">
        <f>$K$1*D92+SQRT(1-$K$1^2)*E92</f>
        <v>-0.50772187191948048</v>
      </c>
      <c r="I92">
        <f>EXP((-1/2*$P$3^2*$P$1)+($P$3*SQRT($P$1)*G92))</f>
        <v>0.56266001304218793</v>
      </c>
      <c r="J92">
        <f>EXP((-1/2*$P$4^2*$P$1)+($P$4*SQRT($P$1)*H92))</f>
        <v>0.56802480764543828</v>
      </c>
      <c r="L92">
        <f t="shared" si="11"/>
        <v>0</v>
      </c>
      <c r="T92">
        <f>MAX(I92-$P$5,0)+MAX(J92-$P$5,0)</f>
        <v>0</v>
      </c>
      <c r="U92">
        <f>L92-T92+$U$2</f>
        <v>0.4395</v>
      </c>
      <c r="AB92">
        <f t="shared" si="12"/>
        <v>0</v>
      </c>
      <c r="AC92">
        <f t="shared" si="13"/>
        <v>0.21975</v>
      </c>
      <c r="AH92">
        <v>0.85595263527329324</v>
      </c>
      <c r="AI92">
        <v>0.43562120426038398</v>
      </c>
      <c r="AK92">
        <f>NORMSINV(AH92)</f>
        <v>1.0623105435673075</v>
      </c>
      <c r="AL92">
        <f>NORMSINV(AI92)</f>
        <v>-0.16208056777613006</v>
      </c>
      <c r="AN92">
        <f t="shared" si="14"/>
        <v>1.0623105435673075</v>
      </c>
      <c r="AO92">
        <f>$K$1*AK92+SQRT(1-$K$1^2)*AL92</f>
        <v>0.50772187191948048</v>
      </c>
      <c r="AP92">
        <f>EXP((-1/2*$P$3^2*$P$1)+($P$3*SQRT($P$1)*AN92))</f>
        <v>1.4551074078487853</v>
      </c>
      <c r="AQ92">
        <f>EXP((-1/2*$P$4^2*$P$1)+($P$4*SQRT($P$1)*AO92))</f>
        <v>1.1225357467481976</v>
      </c>
      <c r="AS92">
        <f t="shared" si="15"/>
        <v>0.28882157729849145</v>
      </c>
      <c r="AU92">
        <f>AVERAGE(AS92,L92)</f>
        <v>0.14441078864924572</v>
      </c>
    </row>
    <row r="93" spans="1:47" x14ac:dyDescent="0.25">
      <c r="A93">
        <v>7.8493606372264782E-2</v>
      </c>
      <c r="B93">
        <v>0.40723899044770656</v>
      </c>
      <c r="D93">
        <f t="shared" si="8"/>
        <v>-1.4152772835121081</v>
      </c>
      <c r="E93">
        <f t="shared" si="9"/>
        <v>-0.23465311448655035</v>
      </c>
      <c r="G93">
        <f t="shared" si="10"/>
        <v>-1.4152772835121081</v>
      </c>
      <c r="H93">
        <f>$K$1*D93+SQRT(1-$K$1^2)*E93</f>
        <v>-1.0368888616965051</v>
      </c>
      <c r="I93">
        <f>EXP((-1/2*$P$3^2*$P$1)+($P$3*SQRT($P$1)*G93))</f>
        <v>0.48049846623824416</v>
      </c>
      <c r="J93">
        <f>EXP((-1/2*$P$4^2*$P$1)+($P$4*SQRT($P$1)*H93))</f>
        <v>0.39829346587630149</v>
      </c>
      <c r="L93">
        <f t="shared" si="11"/>
        <v>0</v>
      </c>
      <c r="T93">
        <f>MAX(I93-$P$5,0)+MAX(J93-$P$5,0)</f>
        <v>0</v>
      </c>
      <c r="U93">
        <f>L93-T93+$U$2</f>
        <v>0.4395</v>
      </c>
      <c r="AB93">
        <f t="shared" si="12"/>
        <v>0</v>
      </c>
      <c r="AC93">
        <f t="shared" si="13"/>
        <v>0.21975</v>
      </c>
      <c r="AH93">
        <v>0.92150639362773523</v>
      </c>
      <c r="AI93">
        <v>0.59276100955229349</v>
      </c>
      <c r="AK93">
        <f>NORMSINV(AH93)</f>
        <v>1.4152772835121081</v>
      </c>
      <c r="AL93">
        <f>NORMSINV(AI93)</f>
        <v>0.23465311448655052</v>
      </c>
      <c r="AN93">
        <f t="shared" si="14"/>
        <v>1.4152772835121081</v>
      </c>
      <c r="AO93">
        <f>$K$1*AK93+SQRT(1-$K$1^2)*AL93</f>
        <v>1.0368888616965053</v>
      </c>
      <c r="AP93">
        <f>EXP((-1/2*$P$3^2*$P$1)+($P$3*SQRT($P$1)*AN93))</f>
        <v>1.7039195972626331</v>
      </c>
      <c r="AQ93">
        <f>EXP((-1/2*$P$4^2*$P$1)+($P$4*SQRT($P$1)*AO93))</f>
        <v>1.6009003567731197</v>
      </c>
      <c r="AS93">
        <f t="shared" si="15"/>
        <v>0.6524099770178764</v>
      </c>
      <c r="AU93">
        <f>AVERAGE(AS93,L93)</f>
        <v>0.3262049885089382</v>
      </c>
    </row>
    <row r="94" spans="1:47" x14ac:dyDescent="0.25">
      <c r="A94">
        <v>0.93896298104800557</v>
      </c>
      <c r="B94">
        <v>0.81347087008270513</v>
      </c>
      <c r="D94">
        <f t="shared" si="8"/>
        <v>1.5461264256231135</v>
      </c>
      <c r="E94">
        <f t="shared" si="9"/>
        <v>0.89075940105624984</v>
      </c>
      <c r="G94">
        <f t="shared" si="10"/>
        <v>1.5461264256231135</v>
      </c>
      <c r="H94">
        <f>$K$1*D94+SQRT(1-$K$1^2)*E94</f>
        <v>1.640283376218868</v>
      </c>
      <c r="I94">
        <f>EXP((-1/2*$P$3^2*$P$1)+($P$3*SQRT($P$1)*G94))</f>
        <v>1.8066038519766563</v>
      </c>
      <c r="J94">
        <f>EXP((-1/2*$P$4^2*$P$1)+($P$4*SQRT($P$1)*H94))</f>
        <v>2.3996803463832452</v>
      </c>
      <c r="L94">
        <f t="shared" si="11"/>
        <v>1.1031420991799505</v>
      </c>
      <c r="T94">
        <f>MAX(I94-$P$5,0)+MAX(J94-$P$5,0)</f>
        <v>2.2062841983599015</v>
      </c>
      <c r="U94">
        <f>L94-T94+$U$2</f>
        <v>-0.66364209917995098</v>
      </c>
      <c r="AB94">
        <f t="shared" si="12"/>
        <v>1.1031420991799508</v>
      </c>
      <c r="AC94">
        <f t="shared" si="13"/>
        <v>0.21974999999999978</v>
      </c>
      <c r="AH94">
        <v>6.1037018951994426E-2</v>
      </c>
      <c r="AI94">
        <v>0.18652912991729487</v>
      </c>
      <c r="AK94">
        <f>NORMSINV(AH94)</f>
        <v>-1.5461264256231135</v>
      </c>
      <c r="AL94">
        <f>NORMSINV(AI94)</f>
        <v>-0.89075940105624984</v>
      </c>
      <c r="AN94">
        <f t="shared" si="14"/>
        <v>-1.5461264256231135</v>
      </c>
      <c r="AO94">
        <f>$K$1*AK94+SQRT(1-$K$1^2)*AL94</f>
        <v>-1.640283376218868</v>
      </c>
      <c r="AP94">
        <f>EXP((-1/2*$P$3^2*$P$1)+($P$3*SQRT($P$1)*AN94))</f>
        <v>0.45318776010700162</v>
      </c>
      <c r="AQ94">
        <f>EXP((-1/2*$P$4^2*$P$1)+($P$4*SQRT($P$1)*AO94))</f>
        <v>0.26571378666445922</v>
      </c>
      <c r="AS94">
        <f t="shared" si="15"/>
        <v>0</v>
      </c>
      <c r="AU94">
        <f>AVERAGE(AS94,L94)</f>
        <v>0.55157104958997527</v>
      </c>
    </row>
    <row r="95" spans="1:47" x14ac:dyDescent="0.25">
      <c r="A95">
        <v>0.34034241767632067</v>
      </c>
      <c r="B95">
        <v>0.24491103854487747</v>
      </c>
      <c r="D95">
        <f t="shared" si="8"/>
        <v>-0.4115287896574546</v>
      </c>
      <c r="E95">
        <f t="shared" si="9"/>
        <v>-0.69059183968385585</v>
      </c>
      <c r="G95">
        <f t="shared" si="10"/>
        <v>-0.4115287896574546</v>
      </c>
      <c r="H95">
        <f>$K$1*D95+SQRT(1-$K$1^2)*E95</f>
        <v>-0.79939074554155742</v>
      </c>
      <c r="I95">
        <f>EXP((-1/2*$P$3^2*$P$1)+($P$3*SQRT($P$1)*G95))</f>
        <v>0.75273557891286969</v>
      </c>
      <c r="J95">
        <f>EXP((-1/2*$P$4^2*$P$1)+($P$4*SQRT($P$1)*H95))</f>
        <v>0.46708332351492848</v>
      </c>
      <c r="L95">
        <f t="shared" si="11"/>
        <v>0</v>
      </c>
      <c r="T95">
        <f>MAX(I95-$P$5,0)+MAX(J95-$P$5,0)</f>
        <v>0</v>
      </c>
      <c r="U95">
        <f>L95-T95+$U$2</f>
        <v>0.4395</v>
      </c>
      <c r="AB95">
        <f t="shared" si="12"/>
        <v>0</v>
      </c>
      <c r="AC95">
        <f t="shared" si="13"/>
        <v>0.21975</v>
      </c>
      <c r="AH95">
        <v>0.65965758232367933</v>
      </c>
      <c r="AI95">
        <v>0.7550889614551225</v>
      </c>
      <c r="AK95">
        <f>NORMSINV(AH95)</f>
        <v>0.4115287896574546</v>
      </c>
      <c r="AL95">
        <f>NORMSINV(AI95)</f>
        <v>0.69059183968385585</v>
      </c>
      <c r="AN95">
        <f t="shared" si="14"/>
        <v>0.4115287896574546</v>
      </c>
      <c r="AO95">
        <f>$K$1*AK95+SQRT(1-$K$1^2)*AL95</f>
        <v>0.79939074554155742</v>
      </c>
      <c r="AP95">
        <f>EXP((-1/2*$P$3^2*$P$1)+($P$3*SQRT($P$1)*AN95))</f>
        <v>1.0876737808254326</v>
      </c>
      <c r="AQ95">
        <f>EXP((-1/2*$P$4^2*$P$1)+($P$4*SQRT($P$1)*AO95))</f>
        <v>1.365127204335725</v>
      </c>
      <c r="AS95">
        <f t="shared" si="15"/>
        <v>0.22640049258057893</v>
      </c>
      <c r="AU95">
        <f>AVERAGE(AS95,L95)</f>
        <v>0.11320024629028946</v>
      </c>
    </row>
    <row r="96" spans="1:47" x14ac:dyDescent="0.25">
      <c r="A96">
        <v>0.76567888424329356</v>
      </c>
      <c r="B96">
        <v>0.13657032990508744</v>
      </c>
      <c r="D96">
        <f t="shared" si="8"/>
        <v>0.72468999967001413</v>
      </c>
      <c r="E96">
        <f t="shared" si="9"/>
        <v>-1.0958585982512914</v>
      </c>
      <c r="G96">
        <f t="shared" si="10"/>
        <v>0.72468999967001413</v>
      </c>
      <c r="H96">
        <f>$K$1*D96+SQRT(1-$K$1^2)*E96</f>
        <v>-0.44187287879902465</v>
      </c>
      <c r="I96">
        <f>EXP((-1/2*$P$3^2*$P$1)+($P$3*SQRT($P$1)*G96))</f>
        <v>1.2511851478016067</v>
      </c>
      <c r="J96">
        <f>EXP((-1/2*$P$4^2*$P$1)+($P$4*SQRT($P$1)*H96))</f>
        <v>0.5936785080827377</v>
      </c>
      <c r="L96">
        <f t="shared" si="11"/>
        <v>0</v>
      </c>
      <c r="T96">
        <f>MAX(I96-$P$5,0)+MAX(J96-$P$5,0)</f>
        <v>0.25118514780160672</v>
      </c>
      <c r="U96">
        <f>L96-T96+$U$2</f>
        <v>0.18831485219839328</v>
      </c>
      <c r="AB96">
        <f t="shared" si="12"/>
        <v>0.12559257390080336</v>
      </c>
      <c r="AC96">
        <f t="shared" si="13"/>
        <v>9.4157426099196639E-2</v>
      </c>
      <c r="AH96">
        <v>0.23432111575670644</v>
      </c>
      <c r="AI96">
        <v>0.86342967009491256</v>
      </c>
      <c r="AK96">
        <f>NORMSINV(AH96)</f>
        <v>-0.72468999967001413</v>
      </c>
      <c r="AL96">
        <f>NORMSINV(AI96)</f>
        <v>1.0958585982512914</v>
      </c>
      <c r="AN96">
        <f t="shared" si="14"/>
        <v>-0.72468999967001413</v>
      </c>
      <c r="AO96">
        <f>$K$1*AK96+SQRT(1-$K$1^2)*AL96</f>
        <v>0.44187287879902465</v>
      </c>
      <c r="AP96">
        <f>EXP((-1/2*$P$3^2*$P$1)+($P$3*SQRT($P$1)*AN96))</f>
        <v>0.65436418783945094</v>
      </c>
      <c r="AQ96">
        <f>EXP((-1/2*$P$4^2*$P$1)+($P$4*SQRT($P$1)*AO96))</f>
        <v>1.0740293659626812</v>
      </c>
      <c r="AS96">
        <f t="shared" si="15"/>
        <v>0</v>
      </c>
      <c r="AU96">
        <f>AVERAGE(AS96,L96)</f>
        <v>0</v>
      </c>
    </row>
    <row r="97" spans="1:47" x14ac:dyDescent="0.25">
      <c r="A97">
        <v>0.36832789086581014</v>
      </c>
      <c r="B97">
        <v>0.99481185338908051</v>
      </c>
      <c r="D97">
        <f t="shared" si="8"/>
        <v>-0.33628523670534982</v>
      </c>
      <c r="E97">
        <f t="shared" si="9"/>
        <v>2.5630305020183104</v>
      </c>
      <c r="G97">
        <f t="shared" si="10"/>
        <v>-0.33628523670534982</v>
      </c>
      <c r="H97">
        <f>$K$1*D97+SQRT(1-$K$1^2)*E97</f>
        <v>1.8486532595914382</v>
      </c>
      <c r="I97">
        <f>EXP((-1/2*$P$3^2*$P$1)+($P$3*SQRT($P$1)*G97))</f>
        <v>0.77849607472533799</v>
      </c>
      <c r="J97">
        <f>EXP((-1/2*$P$4^2*$P$1)+($P$4*SQRT($P$1)*H97))</f>
        <v>2.7596788288020733</v>
      </c>
      <c r="L97">
        <f t="shared" si="11"/>
        <v>0.76908745176370563</v>
      </c>
      <c r="T97">
        <f>MAX(I97-$P$5,0)+MAX(J97-$P$5,0)</f>
        <v>1.7596788288020733</v>
      </c>
      <c r="U97">
        <f>L97-T97+$U$2</f>
        <v>-0.55109137703836764</v>
      </c>
      <c r="AB97">
        <f t="shared" si="12"/>
        <v>0.87983941440103663</v>
      </c>
      <c r="AC97">
        <f t="shared" si="13"/>
        <v>0.108998037362669</v>
      </c>
      <c r="AH97">
        <v>0.63167210913418992</v>
      </c>
      <c r="AI97">
        <v>5.1881466109194863E-3</v>
      </c>
      <c r="AK97">
        <f>NORMSINV(AH97)</f>
        <v>0.33628523670535004</v>
      </c>
      <c r="AL97">
        <f>NORMSINV(AI97)</f>
        <v>-2.5630305020183104</v>
      </c>
      <c r="AN97">
        <f t="shared" si="14"/>
        <v>0.33628523670535004</v>
      </c>
      <c r="AO97">
        <f>$K$1*AK97+SQRT(1-$K$1^2)*AL97</f>
        <v>-1.8486532595914382</v>
      </c>
      <c r="AP97">
        <f>EXP((-1/2*$P$3^2*$P$1)+($P$3*SQRT($P$1)*AN97))</f>
        <v>1.0516825706113409</v>
      </c>
      <c r="AQ97">
        <f>EXP((-1/2*$P$4^2*$P$1)+($P$4*SQRT($P$1)*AO97))</f>
        <v>0.23105157925154504</v>
      </c>
      <c r="AS97">
        <f t="shared" si="15"/>
        <v>0</v>
      </c>
      <c r="AU97">
        <f>AVERAGE(AS97,L97)</f>
        <v>0.38454372588185282</v>
      </c>
    </row>
    <row r="98" spans="1:47" x14ac:dyDescent="0.25">
      <c r="A98">
        <v>0.12311166722617267</v>
      </c>
      <c r="B98">
        <v>4.6388134403515732E-2</v>
      </c>
      <c r="D98">
        <f t="shared" si="8"/>
        <v>-1.1595714403225128</v>
      </c>
      <c r="E98">
        <f t="shared" si="9"/>
        <v>-1.6809312519589243</v>
      </c>
      <c r="G98">
        <f t="shared" si="10"/>
        <v>-1.1595714403225128</v>
      </c>
      <c r="H98">
        <f>$K$1*D98+SQRT(1-$K$1^2)*E98</f>
        <v>-2.0404878657606473</v>
      </c>
      <c r="I98">
        <f>EXP((-1/2*$P$3^2*$P$1)+($P$3*SQRT($P$1)*G98))</f>
        <v>0.53871095523846946</v>
      </c>
      <c r="J98">
        <f>EXP((-1/2*$P$4^2*$P$1)+($P$4*SQRT($P$1)*H98))</f>
        <v>0.20315198763280135</v>
      </c>
      <c r="L98">
        <f t="shared" si="11"/>
        <v>0</v>
      </c>
      <c r="T98">
        <f>MAX(I98-$P$5,0)+MAX(J98-$P$5,0)</f>
        <v>0</v>
      </c>
      <c r="U98">
        <f>L98-T98+$U$2</f>
        <v>0.4395</v>
      </c>
      <c r="AB98">
        <f t="shared" si="12"/>
        <v>0</v>
      </c>
      <c r="AC98">
        <f t="shared" si="13"/>
        <v>0.21975</v>
      </c>
      <c r="AH98">
        <v>0.87688833277382727</v>
      </c>
      <c r="AI98">
        <v>0.95361186559648425</v>
      </c>
      <c r="AK98">
        <f>NORMSINV(AH98)</f>
        <v>1.1595714403225124</v>
      </c>
      <c r="AL98">
        <f>NORMSINV(AI98)</f>
        <v>1.6809312519589243</v>
      </c>
      <c r="AN98">
        <f t="shared" si="14"/>
        <v>1.1595714403225124</v>
      </c>
      <c r="AO98">
        <f>$K$1*AK98+SQRT(1-$K$1^2)*AL98</f>
        <v>2.0404878657606469</v>
      </c>
      <c r="AP98">
        <f>EXP((-1/2*$P$3^2*$P$1)+($P$3*SQRT($P$1)*AN98))</f>
        <v>1.5197959965665757</v>
      </c>
      <c r="AQ98">
        <f>EXP((-1/2*$P$4^2*$P$1)+($P$4*SQRT($P$1)*AO98))</f>
        <v>3.1386754274552833</v>
      </c>
      <c r="AS98">
        <f t="shared" si="15"/>
        <v>1.3292357120109295</v>
      </c>
      <c r="AU98">
        <f>AVERAGE(AS98,L98)</f>
        <v>0.66461785600546475</v>
      </c>
    </row>
    <row r="99" spans="1:47" x14ac:dyDescent="0.25">
      <c r="A99">
        <v>7.4251533555101168E-2</v>
      </c>
      <c r="B99">
        <v>0.83468123416852325</v>
      </c>
      <c r="D99">
        <f t="shared" si="8"/>
        <v>-1.4448391656808939</v>
      </c>
      <c r="E99">
        <f t="shared" si="9"/>
        <v>0.97283053957953547</v>
      </c>
      <c r="G99">
        <f t="shared" si="10"/>
        <v>-1.4448391656808939</v>
      </c>
      <c r="H99">
        <f>$K$1*D99+SQRT(1-$K$1^2)*E99</f>
        <v>-8.8639067744907818E-2</v>
      </c>
      <c r="I99">
        <f>EXP((-1/2*$P$3^2*$P$1)+($P$3*SQRT($P$1)*G99))</f>
        <v>0.47418785454089452</v>
      </c>
      <c r="J99">
        <f>EXP((-1/2*$P$4^2*$P$1)+($P$4*SQRT($P$1)*H99))</f>
        <v>0.75241977880440647</v>
      </c>
      <c r="L99">
        <f t="shared" si="11"/>
        <v>0</v>
      </c>
      <c r="T99">
        <f>MAX(I99-$P$5,0)+MAX(J99-$P$5,0)</f>
        <v>0</v>
      </c>
      <c r="U99">
        <f>L99-T99+$U$2</f>
        <v>0.4395</v>
      </c>
      <c r="AB99">
        <f t="shared" si="12"/>
        <v>0</v>
      </c>
      <c r="AC99">
        <f t="shared" si="13"/>
        <v>0.21975</v>
      </c>
      <c r="AH99">
        <v>0.92574846644489883</v>
      </c>
      <c r="AI99">
        <v>0.16531876583147675</v>
      </c>
      <c r="AK99">
        <f>NORMSINV(AH99)</f>
        <v>1.4448391656808945</v>
      </c>
      <c r="AL99">
        <f>NORMSINV(AI99)</f>
        <v>-0.97283053957953547</v>
      </c>
      <c r="AN99">
        <f t="shared" si="14"/>
        <v>1.4448391656808945</v>
      </c>
      <c r="AO99">
        <f>$K$1*AK99+SQRT(1-$K$1^2)*AL99</f>
        <v>8.8639067744908262E-2</v>
      </c>
      <c r="AP99">
        <f>EXP((-1/2*$P$3^2*$P$1)+($P$3*SQRT($P$1)*AN99))</f>
        <v>1.7265957894907951</v>
      </c>
      <c r="AQ99">
        <f>EXP((-1/2*$P$4^2*$P$1)+($P$4*SQRT($P$1)*AO99))</f>
        <v>0.84743672293538519</v>
      </c>
      <c r="AS99">
        <f t="shared" si="15"/>
        <v>0.28701625621309024</v>
      </c>
      <c r="AU99">
        <f>AVERAGE(AS99,L99)</f>
        <v>0.14350812810654512</v>
      </c>
    </row>
    <row r="100" spans="1:47" x14ac:dyDescent="0.25">
      <c r="A100">
        <v>0.36298715170751061</v>
      </c>
      <c r="B100">
        <v>0.67531357768486588</v>
      </c>
      <c r="D100">
        <f t="shared" si="8"/>
        <v>-0.3504855890597286</v>
      </c>
      <c r="E100">
        <f t="shared" si="9"/>
        <v>0.4546336184392194</v>
      </c>
      <c r="G100">
        <f t="shared" si="10"/>
        <v>-0.3504855890597286</v>
      </c>
      <c r="H100">
        <f>$K$1*D100+SQRT(1-$K$1^2)*E100</f>
        <v>0.15341554131553836</v>
      </c>
      <c r="I100">
        <f>EXP((-1/2*$P$3^2*$P$1)+($P$3*SQRT($P$1)*G100))</f>
        <v>0.77356783004003027</v>
      </c>
      <c r="J100">
        <f>EXP((-1/2*$P$4^2*$P$1)+($P$4*SQRT($P$1)*H100))</f>
        <v>0.88507249130994059</v>
      </c>
      <c r="L100">
        <f t="shared" si="11"/>
        <v>0</v>
      </c>
      <c r="T100">
        <f>MAX(I100-$P$5,0)+MAX(J100-$P$5,0)</f>
        <v>0</v>
      </c>
      <c r="U100">
        <f>L100-T100+$U$2</f>
        <v>0.4395</v>
      </c>
      <c r="AB100">
        <f t="shared" si="12"/>
        <v>0</v>
      </c>
      <c r="AC100">
        <f t="shared" si="13"/>
        <v>0.21975</v>
      </c>
      <c r="AH100">
        <v>0.63701284829248939</v>
      </c>
      <c r="AI100">
        <v>0.32468642231513412</v>
      </c>
      <c r="AK100">
        <f>NORMSINV(AH100)</f>
        <v>0.3504855890597286</v>
      </c>
      <c r="AL100">
        <f>NORMSINV(AI100)</f>
        <v>-0.4546336184392194</v>
      </c>
      <c r="AN100">
        <f t="shared" si="14"/>
        <v>0.3504855890597286</v>
      </c>
      <c r="AO100">
        <f>$K$1*AK100+SQRT(1-$K$1^2)*AL100</f>
        <v>-0.15341554131553836</v>
      </c>
      <c r="AP100">
        <f>EXP((-1/2*$P$3^2*$P$1)+($P$3*SQRT($P$1)*AN100))</f>
        <v>1.0583826282378037</v>
      </c>
      <c r="AQ100">
        <f>EXP((-1/2*$P$4^2*$P$1)+($P$4*SQRT($P$1)*AO100))</f>
        <v>0.72042477636838498</v>
      </c>
      <c r="AS100">
        <f t="shared" si="15"/>
        <v>0</v>
      </c>
      <c r="AU100">
        <f>AVERAGE(AS100,L100)</f>
        <v>0</v>
      </c>
    </row>
    <row r="101" spans="1:47" x14ac:dyDescent="0.25">
      <c r="A101">
        <v>0.20450453199865717</v>
      </c>
      <c r="B101">
        <v>0.93304239020966218</v>
      </c>
      <c r="D101">
        <f t="shared" si="8"/>
        <v>-0.82563871956963442</v>
      </c>
      <c r="E101">
        <f t="shared" si="9"/>
        <v>1.4988397120521606</v>
      </c>
      <c r="G101">
        <f t="shared" si="10"/>
        <v>-0.82563871956963442</v>
      </c>
      <c r="H101">
        <f>$K$1*D101+SQRT(1-$K$1^2)*E101</f>
        <v>0.70368853789994801</v>
      </c>
      <c r="I101">
        <f>EXP((-1/2*$P$3^2*$P$1)+($P$3*SQRT($P$1)*G101))</f>
        <v>0.62547941432839194</v>
      </c>
      <c r="J101">
        <f>EXP((-1/2*$P$4^2*$P$1)+($P$4*SQRT($P$1)*H101))</f>
        <v>1.2802413588012642</v>
      </c>
      <c r="L101">
        <f t="shared" si="11"/>
        <v>0</v>
      </c>
      <c r="T101">
        <f>MAX(I101-$P$5,0)+MAX(J101-$P$5,0)</f>
        <v>0.28024135880126422</v>
      </c>
      <c r="U101">
        <f>L101-T101+$U$2</f>
        <v>0.15925864119873578</v>
      </c>
      <c r="AB101">
        <f t="shared" si="12"/>
        <v>0.14012067940063211</v>
      </c>
      <c r="AC101">
        <f t="shared" si="13"/>
        <v>7.9629320599367892E-2</v>
      </c>
      <c r="AH101">
        <v>0.79549546800134285</v>
      </c>
      <c r="AI101">
        <v>6.6957609790337824E-2</v>
      </c>
      <c r="AK101">
        <f>NORMSINV(AH101)</f>
        <v>0.82563871956963442</v>
      </c>
      <c r="AL101">
        <f>NORMSINV(AI101)</f>
        <v>-1.4988397120521599</v>
      </c>
      <c r="AN101">
        <f t="shared" si="14"/>
        <v>0.82563871956963442</v>
      </c>
      <c r="AO101">
        <f>$K$1*AK101+SQRT(1-$K$1^2)*AL101</f>
        <v>-0.70368853789994756</v>
      </c>
      <c r="AP101">
        <f>EXP((-1/2*$P$3^2*$P$1)+($P$3*SQRT($P$1)*AN101))</f>
        <v>1.3089651462903753</v>
      </c>
      <c r="AQ101">
        <f>EXP((-1/2*$P$4^2*$P$1)+($P$4*SQRT($P$1)*AO101))</f>
        <v>0.49805307978708607</v>
      </c>
      <c r="AS101">
        <f t="shared" si="15"/>
        <v>0</v>
      </c>
      <c r="AU101">
        <f>AVERAGE(AS101,L101)</f>
        <v>0</v>
      </c>
    </row>
    <row r="102" spans="1:47" x14ac:dyDescent="0.25">
      <c r="A102">
        <v>0.65379802850428781</v>
      </c>
      <c r="B102">
        <v>0.13315225684377574</v>
      </c>
      <c r="D102">
        <f t="shared" si="8"/>
        <v>0.39559484178827709</v>
      </c>
      <c r="E102">
        <f t="shared" si="9"/>
        <v>-1.1116131556061843</v>
      </c>
      <c r="G102">
        <f t="shared" si="10"/>
        <v>0.39559484178827709</v>
      </c>
      <c r="H102">
        <f>$K$1*D102+SQRT(1-$K$1^2)*E102</f>
        <v>-0.65193361941198125</v>
      </c>
      <c r="I102">
        <f>EXP((-1/2*$P$3^2*$P$1)+($P$3*SQRT($P$1)*G102))</f>
        <v>1.0799506995802239</v>
      </c>
      <c r="J102">
        <f>EXP((-1/2*$P$4^2*$P$1)+($P$4*SQRT($P$1)*H102))</f>
        <v>0.51564828354491288</v>
      </c>
      <c r="L102">
        <f t="shared" si="11"/>
        <v>0</v>
      </c>
      <c r="T102">
        <f>MAX(I102-$P$5,0)+MAX(J102-$P$5,0)</f>
        <v>7.9950699580223938E-2</v>
      </c>
      <c r="U102">
        <f>L102-T102+$U$2</f>
        <v>0.35954930041977606</v>
      </c>
      <c r="AB102">
        <f t="shared" si="12"/>
        <v>3.9975349790111969E-2</v>
      </c>
      <c r="AC102">
        <f t="shared" si="13"/>
        <v>0.17977465020988803</v>
      </c>
      <c r="AH102">
        <v>0.34620197149571219</v>
      </c>
      <c r="AI102">
        <v>0.86684774315622426</v>
      </c>
      <c r="AK102">
        <f>NORMSINV(AH102)</f>
        <v>-0.39559484178827709</v>
      </c>
      <c r="AL102">
        <f>NORMSINV(AI102)</f>
        <v>1.1116131556061843</v>
      </c>
      <c r="AN102">
        <f t="shared" si="14"/>
        <v>-0.39559484178827709</v>
      </c>
      <c r="AO102">
        <f>$K$1*AK102+SQRT(1-$K$1^2)*AL102</f>
        <v>0.65193361941198125</v>
      </c>
      <c r="AP102">
        <f>EXP((-1/2*$P$3^2*$P$1)+($P$3*SQRT($P$1)*AN102))</f>
        <v>0.75811863763431231</v>
      </c>
      <c r="AQ102">
        <f>EXP((-1/2*$P$4^2*$P$1)+($P$4*SQRT($P$1)*AO102))</f>
        <v>1.2365563349465432</v>
      </c>
      <c r="AS102">
        <f t="shared" si="15"/>
        <v>0</v>
      </c>
      <c r="AU102">
        <f>AVERAGE(AS102,L102)</f>
        <v>0</v>
      </c>
    </row>
    <row r="103" spans="1:47" x14ac:dyDescent="0.25">
      <c r="A103">
        <v>0.59297463911862547</v>
      </c>
      <c r="B103">
        <v>0.17685476241340373</v>
      </c>
      <c r="D103">
        <f t="shared" si="8"/>
        <v>0.23520358738647248</v>
      </c>
      <c r="E103">
        <f t="shared" si="9"/>
        <v>-0.92741804562128827</v>
      </c>
      <c r="G103">
        <f t="shared" si="10"/>
        <v>0.23520358738647248</v>
      </c>
      <c r="H103">
        <f>$K$1*D103+SQRT(1-$K$1^2)*E103</f>
        <v>-0.60081228406514708</v>
      </c>
      <c r="I103">
        <f>EXP((-1/2*$P$3^2*$P$1)+($P$3*SQRT($P$1)*G103))</f>
        <v>1.0051997138219055</v>
      </c>
      <c r="J103">
        <f>EXP((-1/2*$P$4^2*$P$1)+($P$4*SQRT($P$1)*H103))</f>
        <v>0.53363823472476513</v>
      </c>
      <c r="L103">
        <f t="shared" si="11"/>
        <v>0</v>
      </c>
      <c r="T103">
        <f>MAX(I103-$P$5,0)+MAX(J103-$P$5,0)</f>
        <v>5.1997138219055383E-3</v>
      </c>
      <c r="U103">
        <f>L103-T103+$U$2</f>
        <v>0.43430028617809446</v>
      </c>
      <c r="AB103">
        <f t="shared" si="12"/>
        <v>2.5998569109527692E-3</v>
      </c>
      <c r="AC103">
        <f t="shared" si="13"/>
        <v>0.21715014308904723</v>
      </c>
      <c r="AH103">
        <v>0.40702536088137453</v>
      </c>
      <c r="AI103">
        <v>0.8231452375865963</v>
      </c>
      <c r="AK103">
        <f>NORMSINV(AH103)</f>
        <v>-0.23520358738647248</v>
      </c>
      <c r="AL103">
        <f>NORMSINV(AI103)</f>
        <v>0.92741804562128827</v>
      </c>
      <c r="AN103">
        <f t="shared" si="14"/>
        <v>-0.23520358738647248</v>
      </c>
      <c r="AO103">
        <f>$K$1*AK103+SQRT(1-$K$1^2)*AL103</f>
        <v>0.60081228406514708</v>
      </c>
      <c r="AP103">
        <f>EXP((-1/2*$P$3^2*$P$1)+($P$3*SQRT($P$1)*AN103))</f>
        <v>0.81449560900197293</v>
      </c>
      <c r="AQ103">
        <f>EXP((-1/2*$P$4^2*$P$1)+($P$4*SQRT($P$1)*AO103))</f>
        <v>1.1948696891080961</v>
      </c>
      <c r="AS103">
        <f t="shared" si="15"/>
        <v>4.6826490550344602E-3</v>
      </c>
      <c r="AU103">
        <f>AVERAGE(AS103,L103)</f>
        <v>2.3413245275172301E-3</v>
      </c>
    </row>
    <row r="104" spans="1:47" x14ac:dyDescent="0.25">
      <c r="A104">
        <v>0.78899502548295541</v>
      </c>
      <c r="B104">
        <v>0.92147587511825924</v>
      </c>
      <c r="D104">
        <f t="shared" si="8"/>
        <v>0.80293907592215685</v>
      </c>
      <c r="E104">
        <f t="shared" si="9"/>
        <v>1.4150690563832768</v>
      </c>
      <c r="G104">
        <f t="shared" si="10"/>
        <v>0.80293907592215685</v>
      </c>
      <c r="H104">
        <f>$K$1*D104+SQRT(1-$K$1^2)*E104</f>
        <v>1.6138186906599157</v>
      </c>
      <c r="I104">
        <f>EXP((-1/2*$P$3^2*$P$1)+($P$3*SQRT($P$1)*G104))</f>
        <v>1.2957442896719829</v>
      </c>
      <c r="J104">
        <f>EXP((-1/2*$P$4^2*$P$1)+($P$4*SQRT($P$1)*H104))</f>
        <v>2.3574546260516844</v>
      </c>
      <c r="L104">
        <f t="shared" si="11"/>
        <v>0.82659945786183364</v>
      </c>
      <c r="T104">
        <f>MAX(I104-$P$5,0)+MAX(J104-$P$5,0)</f>
        <v>1.6531989157236673</v>
      </c>
      <c r="U104">
        <f>L104-T104+$U$2</f>
        <v>-0.38709945786183364</v>
      </c>
      <c r="AB104">
        <f t="shared" si="12"/>
        <v>0.82659945786183364</v>
      </c>
      <c r="AC104">
        <f t="shared" si="13"/>
        <v>0.21975</v>
      </c>
      <c r="AH104">
        <v>0.21100497451704459</v>
      </c>
      <c r="AI104">
        <v>7.8524124881740764E-2</v>
      </c>
      <c r="AK104">
        <f>NORMSINV(AH104)</f>
        <v>-0.80293907592215685</v>
      </c>
      <c r="AL104">
        <f>NORMSINV(AI104)</f>
        <v>-1.4150690563832768</v>
      </c>
      <c r="AN104">
        <f t="shared" si="14"/>
        <v>-0.80293907592215685</v>
      </c>
      <c r="AO104">
        <f>$K$1*AK104+SQRT(1-$K$1^2)*AL104</f>
        <v>-1.6138186906599157</v>
      </c>
      <c r="AP104">
        <f>EXP((-1/2*$P$3^2*$P$1)+($P$3*SQRT($P$1)*AN104))</f>
        <v>0.63186136308209639</v>
      </c>
      <c r="AQ104">
        <f>EXP((-1/2*$P$4^2*$P$1)+($P$4*SQRT($P$1)*AO104))</f>
        <v>0.27047313851791355</v>
      </c>
      <c r="AS104">
        <f t="shared" si="15"/>
        <v>0</v>
      </c>
      <c r="AU104">
        <f>AVERAGE(AS104,L104)</f>
        <v>0.41329972893091682</v>
      </c>
    </row>
    <row r="105" spans="1:47" x14ac:dyDescent="0.25">
      <c r="A105">
        <v>3.6561174352244638E-2</v>
      </c>
      <c r="B105">
        <v>0.13626514481032748</v>
      </c>
      <c r="D105">
        <f t="shared" si="8"/>
        <v>-1.7920662852930227</v>
      </c>
      <c r="E105">
        <f t="shared" si="9"/>
        <v>-1.0972541915966545</v>
      </c>
      <c r="G105">
        <f t="shared" si="10"/>
        <v>-1.7920662852930227</v>
      </c>
      <c r="H105">
        <f>$K$1*D105+SQRT(1-$K$1^2)*E105</f>
        <v>-1.9530431244531372</v>
      </c>
      <c r="I105">
        <f>EXP((-1/2*$P$3^2*$P$1)+($P$3*SQRT($P$1)*G105))</f>
        <v>0.40598607953811472</v>
      </c>
      <c r="J105">
        <f>EXP((-1/2*$P$4^2*$P$1)+($P$4*SQRT($P$1)*H105))</f>
        <v>0.21542528028460192</v>
      </c>
      <c r="L105">
        <f t="shared" si="11"/>
        <v>0</v>
      </c>
      <c r="T105">
        <f>MAX(I105-$P$5,0)+MAX(J105-$P$5,0)</f>
        <v>0</v>
      </c>
      <c r="U105">
        <f>L105-T105+$U$2</f>
        <v>0.4395</v>
      </c>
      <c r="AB105">
        <f t="shared" si="12"/>
        <v>0</v>
      </c>
      <c r="AC105">
        <f t="shared" si="13"/>
        <v>0.21975</v>
      </c>
      <c r="AH105">
        <v>0.9634388256477554</v>
      </c>
      <c r="AI105">
        <v>0.86373485518967252</v>
      </c>
      <c r="AK105">
        <f>NORMSINV(AH105)</f>
        <v>1.7920662852930234</v>
      </c>
      <c r="AL105">
        <f>NORMSINV(AI105)</f>
        <v>1.0972541915966545</v>
      </c>
      <c r="AN105">
        <f t="shared" si="14"/>
        <v>1.7920662852930234</v>
      </c>
      <c r="AO105">
        <f>$K$1*AK105+SQRT(1-$K$1^2)*AL105</f>
        <v>1.9530431244531377</v>
      </c>
      <c r="AP105">
        <f>EXP((-1/2*$P$3^2*$P$1)+($P$3*SQRT($P$1)*AN105))</f>
        <v>2.0166473540409116</v>
      </c>
      <c r="AQ105">
        <f>EXP((-1/2*$P$4^2*$P$1)+($P$4*SQRT($P$1)*AO105))</f>
        <v>2.9598575932192928</v>
      </c>
      <c r="AS105">
        <f t="shared" si="15"/>
        <v>1.4882524736301024</v>
      </c>
      <c r="AU105">
        <f>AVERAGE(AS105,L105)</f>
        <v>0.74412623681505119</v>
      </c>
    </row>
    <row r="106" spans="1:47" x14ac:dyDescent="0.25">
      <c r="A106">
        <v>0.65758232367931146</v>
      </c>
      <c r="B106">
        <v>0.41898861659596548</v>
      </c>
      <c r="D106">
        <f t="shared" si="8"/>
        <v>0.40587376876133929</v>
      </c>
      <c r="E106">
        <f t="shared" si="9"/>
        <v>-0.20448151823275185</v>
      </c>
      <c r="G106">
        <f t="shared" si="10"/>
        <v>0.40587376876133929</v>
      </c>
      <c r="H106">
        <f>$K$1*D106+SQRT(1-$K$1^2)*E106</f>
        <v>7.9939046670602087E-2</v>
      </c>
      <c r="I106">
        <f>EXP((-1/2*$P$3^2*$P$1)+($P$3*SQRT($P$1)*G106))</f>
        <v>1.0849265267808974</v>
      </c>
      <c r="J106">
        <f>EXP((-1/2*$P$4^2*$P$1)+($P$4*SQRT($P$1)*H106))</f>
        <v>0.84250535787827829</v>
      </c>
      <c r="L106">
        <f t="shared" si="11"/>
        <v>0</v>
      </c>
      <c r="T106">
        <f>MAX(I106-$P$5,0)+MAX(J106-$P$5,0)</f>
        <v>8.4926526780897404E-2</v>
      </c>
      <c r="U106">
        <f>L106-T106+$U$2</f>
        <v>0.3545734732191026</v>
      </c>
      <c r="AB106">
        <f t="shared" si="12"/>
        <v>4.2463263390448702E-2</v>
      </c>
      <c r="AC106">
        <f t="shared" si="13"/>
        <v>0.1772867366095513</v>
      </c>
      <c r="AH106">
        <v>0.34241767632068854</v>
      </c>
      <c r="AI106">
        <v>0.58101138340403446</v>
      </c>
      <c r="AK106">
        <f>NORMSINV(AH106)</f>
        <v>-0.40587376876133929</v>
      </c>
      <c r="AL106">
        <f>NORMSINV(AI106)</f>
        <v>0.20448151823275171</v>
      </c>
      <c r="AN106">
        <f t="shared" si="14"/>
        <v>-0.40587376876133929</v>
      </c>
      <c r="AO106">
        <f>$K$1*AK106+SQRT(1-$K$1^2)*AL106</f>
        <v>-7.9939046670602198E-2</v>
      </c>
      <c r="AP106">
        <f>EXP((-1/2*$P$3^2*$P$1)+($P$3*SQRT($P$1)*AN106))</f>
        <v>0.75464165809204686</v>
      </c>
      <c r="AQ106">
        <f>EXP((-1/2*$P$4^2*$P$1)+($P$4*SQRT($P$1)*AO106))</f>
        <v>0.75682385359250748</v>
      </c>
      <c r="AS106">
        <f t="shared" si="15"/>
        <v>0</v>
      </c>
      <c r="AU106">
        <f>AVERAGE(AS106,L106)</f>
        <v>0</v>
      </c>
    </row>
    <row r="107" spans="1:47" x14ac:dyDescent="0.25">
      <c r="A107">
        <v>0.59138767662587355</v>
      </c>
      <c r="B107">
        <v>0.4706259346293527</v>
      </c>
      <c r="D107">
        <f t="shared" si="8"/>
        <v>0.23111604972814764</v>
      </c>
      <c r="E107">
        <f t="shared" si="9"/>
        <v>-7.3696518290630716E-2</v>
      </c>
      <c r="G107">
        <f t="shared" si="10"/>
        <v>0.23111604972814764</v>
      </c>
      <c r="H107">
        <f>$K$1*D107+SQRT(1-$K$1^2)*E107</f>
        <v>7.9712415204383991E-2</v>
      </c>
      <c r="I107">
        <f>EXP((-1/2*$P$3^2*$P$1)+($P$3*SQRT($P$1)*G107))</f>
        <v>1.0033638847807462</v>
      </c>
      <c r="J107">
        <f>EXP((-1/2*$P$4^2*$P$1)+($P$4*SQRT($P$1)*H107))</f>
        <v>0.84237728235924136</v>
      </c>
      <c r="L107">
        <f t="shared" si="11"/>
        <v>0</v>
      </c>
      <c r="T107">
        <f>MAX(I107-$P$5,0)+MAX(J107-$P$5,0)</f>
        <v>3.3638847807462291E-3</v>
      </c>
      <c r="U107">
        <f>L107-T107+$U$2</f>
        <v>0.43613611521925377</v>
      </c>
      <c r="AB107">
        <f t="shared" si="12"/>
        <v>1.6819423903731145E-3</v>
      </c>
      <c r="AC107">
        <f t="shared" si="13"/>
        <v>0.21806805760962689</v>
      </c>
      <c r="AH107">
        <v>0.40861232337412645</v>
      </c>
      <c r="AI107">
        <v>0.52937406537064735</v>
      </c>
      <c r="AK107">
        <f>NORMSINV(AH107)</f>
        <v>-0.23111604972814764</v>
      </c>
      <c r="AL107">
        <f>NORMSINV(AI107)</f>
        <v>7.3696518290630869E-2</v>
      </c>
      <c r="AN107">
        <f t="shared" si="14"/>
        <v>-0.23111604972814764</v>
      </c>
      <c r="AO107">
        <f>$K$1*AK107+SQRT(1-$K$1^2)*AL107</f>
        <v>-7.971241520438388E-2</v>
      </c>
      <c r="AP107">
        <f>EXP((-1/2*$P$3^2*$P$1)+($P$3*SQRT($P$1)*AN107))</f>
        <v>0.81598587062647754</v>
      </c>
      <c r="AQ107">
        <f>EXP((-1/2*$P$4^2*$P$1)+($P$4*SQRT($P$1)*AO107))</f>
        <v>0.75693892151978714</v>
      </c>
      <c r="AS107">
        <f t="shared" si="15"/>
        <v>0</v>
      </c>
      <c r="AU107">
        <f>AVERAGE(AS107,L107)</f>
        <v>0</v>
      </c>
    </row>
    <row r="108" spans="1:47" x14ac:dyDescent="0.25">
      <c r="A108">
        <v>0.23499252296517839</v>
      </c>
      <c r="B108">
        <v>7.2878200628681292E-2</v>
      </c>
      <c r="D108">
        <f t="shared" si="8"/>
        <v>-0.72250338342331855</v>
      </c>
      <c r="E108">
        <f t="shared" si="9"/>
        <v>-1.4546853099524668</v>
      </c>
      <c r="G108">
        <f t="shared" si="10"/>
        <v>-0.72250338342331855</v>
      </c>
      <c r="H108">
        <f>$K$1*D108+SQRT(1-$K$1^2)*E108</f>
        <v>-1.5972502780159645</v>
      </c>
      <c r="I108">
        <f>EXP((-1/2*$P$3^2*$P$1)+($P$3*SQRT($P$1)*G108))</f>
        <v>0.65500439341757843</v>
      </c>
      <c r="J108">
        <f>EXP((-1/2*$P$4^2*$P$1)+($P$4*SQRT($P$1)*H108))</f>
        <v>0.27349606094539858</v>
      </c>
      <c r="L108">
        <f t="shared" si="11"/>
        <v>0</v>
      </c>
      <c r="T108">
        <f>MAX(I108-$P$5,0)+MAX(J108-$P$5,0)</f>
        <v>0</v>
      </c>
      <c r="U108">
        <f>L108-T108+$U$2</f>
        <v>0.4395</v>
      </c>
      <c r="AB108">
        <f t="shared" si="12"/>
        <v>0</v>
      </c>
      <c r="AC108">
        <f t="shared" si="13"/>
        <v>0.21975</v>
      </c>
      <c r="AH108">
        <v>0.76500747703482164</v>
      </c>
      <c r="AI108">
        <v>0.92712179937131867</v>
      </c>
      <c r="AK108">
        <f>NORMSINV(AH108)</f>
        <v>0.72250338342331855</v>
      </c>
      <c r="AL108">
        <f>NORMSINV(AI108)</f>
        <v>1.454685309952467</v>
      </c>
      <c r="AN108">
        <f t="shared" si="14"/>
        <v>0.72250338342331855</v>
      </c>
      <c r="AO108">
        <f>$K$1*AK108+SQRT(1-$K$1^2)*AL108</f>
        <v>1.5972502780159648</v>
      </c>
      <c r="AP108">
        <f>EXP((-1/2*$P$3^2*$P$1)+($P$3*SQRT($P$1)*AN108))</f>
        <v>1.2499622312548744</v>
      </c>
      <c r="AQ108">
        <f>EXP((-1/2*$P$4^2*$P$1)+($P$4*SQRT($P$1)*AO108))</f>
        <v>2.3313979346454685</v>
      </c>
      <c r="AS108">
        <f t="shared" si="15"/>
        <v>0.79068008295017145</v>
      </c>
      <c r="AU108">
        <f>AVERAGE(AS108,L108)</f>
        <v>0.39534004147508572</v>
      </c>
    </row>
    <row r="109" spans="1:47" x14ac:dyDescent="0.25">
      <c r="A109">
        <v>0.96282845545823537</v>
      </c>
      <c r="B109">
        <v>0.12485122226630452</v>
      </c>
      <c r="D109">
        <f t="shared" si="8"/>
        <v>1.7844960931225198</v>
      </c>
      <c r="E109">
        <f t="shared" si="9"/>
        <v>-1.1510724169333926</v>
      </c>
      <c r="G109">
        <f t="shared" si="10"/>
        <v>1.7844960931225198</v>
      </c>
      <c r="H109">
        <f>$K$1*D109+SQRT(1-$K$1^2)*E109</f>
        <v>0.14983972232679765</v>
      </c>
      <c r="I109">
        <f>EXP((-1/2*$P$3^2*$P$1)+($P$3*SQRT($P$1)*G109))</f>
        <v>2.0098315527575519</v>
      </c>
      <c r="J109">
        <f>EXP((-1/2*$P$4^2*$P$1)+($P$4*SQRT($P$1)*H109))</f>
        <v>0.88295198361891569</v>
      </c>
      <c r="L109">
        <f t="shared" si="11"/>
        <v>0.44639176818823367</v>
      </c>
      <c r="T109">
        <f>MAX(I109-$P$5,0)+MAX(J109-$P$5,0)</f>
        <v>1.0098315527575519</v>
      </c>
      <c r="U109">
        <f>L109-T109+$U$2</f>
        <v>-0.1239397845693182</v>
      </c>
      <c r="AB109">
        <f t="shared" si="12"/>
        <v>0.50491577637877594</v>
      </c>
      <c r="AC109">
        <f t="shared" si="13"/>
        <v>0.16122599180945774</v>
      </c>
      <c r="AH109">
        <v>3.7171544541764634E-2</v>
      </c>
      <c r="AI109">
        <v>0.87514877773369548</v>
      </c>
      <c r="AK109">
        <f>NORMSINV(AH109)</f>
        <v>-1.7844960931225198</v>
      </c>
      <c r="AL109">
        <f>NORMSINV(AI109)</f>
        <v>1.1510724169333926</v>
      </c>
      <c r="AN109">
        <f t="shared" si="14"/>
        <v>-1.7844960931225198</v>
      </c>
      <c r="AO109">
        <f>$K$1*AK109+SQRT(1-$K$1^2)*AL109</f>
        <v>-0.14983972232679765</v>
      </c>
      <c r="AP109">
        <f>EXP((-1/2*$P$3^2*$P$1)+($P$3*SQRT($P$1)*AN109))</f>
        <v>0.40736287175642039</v>
      </c>
      <c r="AQ109">
        <f>EXP((-1/2*$P$4^2*$P$1)+($P$4*SQRT($P$1)*AO109))</f>
        <v>0.72215495683961828</v>
      </c>
      <c r="AS109">
        <f t="shared" si="15"/>
        <v>0</v>
      </c>
      <c r="AU109">
        <f>AVERAGE(AS109,L109)</f>
        <v>0.22319588409411684</v>
      </c>
    </row>
    <row r="110" spans="1:47" x14ac:dyDescent="0.25">
      <c r="A110">
        <v>0.32251960814233832</v>
      </c>
      <c r="B110">
        <v>0.5016632587664418</v>
      </c>
      <c r="D110">
        <f t="shared" si="8"/>
        <v>-0.46066465600607232</v>
      </c>
      <c r="E110">
        <f t="shared" si="9"/>
        <v>4.1691835301475369E-3</v>
      </c>
      <c r="G110">
        <f t="shared" si="10"/>
        <v>-0.46066465600607232</v>
      </c>
      <c r="H110">
        <f>$K$1*D110+SQRT(1-$K$1^2)*E110</f>
        <v>-0.27306344677952538</v>
      </c>
      <c r="I110">
        <f>EXP((-1/2*$P$3^2*$P$1)+($P$3*SQRT($P$1)*G110))</f>
        <v>0.73637520766371356</v>
      </c>
      <c r="J110">
        <f>EXP((-1/2*$P$4^2*$P$1)+($P$4*SQRT($P$1)*H110))</f>
        <v>0.66486150129215793</v>
      </c>
      <c r="L110">
        <f t="shared" si="11"/>
        <v>0</v>
      </c>
      <c r="T110">
        <f>MAX(I110-$P$5,0)+MAX(J110-$P$5,0)</f>
        <v>0</v>
      </c>
      <c r="U110">
        <f>L110-T110+$U$2</f>
        <v>0.4395</v>
      </c>
      <c r="AB110">
        <f t="shared" si="12"/>
        <v>0</v>
      </c>
      <c r="AC110">
        <f t="shared" si="13"/>
        <v>0.21975</v>
      </c>
      <c r="AH110">
        <v>0.67748039185766173</v>
      </c>
      <c r="AI110">
        <v>0.4983367412335582</v>
      </c>
      <c r="AK110">
        <f>NORMSINV(AH110)</f>
        <v>0.46066465600607265</v>
      </c>
      <c r="AL110">
        <f>NORMSINV(AI110)</f>
        <v>-4.1691835301475369E-3</v>
      </c>
      <c r="AN110">
        <f t="shared" si="14"/>
        <v>0.46066465600607265</v>
      </c>
      <c r="AO110">
        <f>$K$1*AK110+SQRT(1-$K$1^2)*AL110</f>
        <v>0.27306344677952554</v>
      </c>
      <c r="AP110">
        <f>EXP((-1/2*$P$3^2*$P$1)+($P$3*SQRT($P$1)*AN110))</f>
        <v>1.1118391066906728</v>
      </c>
      <c r="AQ110">
        <f>EXP((-1/2*$P$4^2*$P$1)+($P$4*SQRT($P$1)*AO110))</f>
        <v>0.9590390635982734</v>
      </c>
      <c r="AS110">
        <f t="shared" si="15"/>
        <v>3.5439085144473026E-2</v>
      </c>
      <c r="AU110">
        <f>AVERAGE(AS110,L110)</f>
        <v>1.7719542572236513E-2</v>
      </c>
    </row>
    <row r="111" spans="1:47" x14ac:dyDescent="0.25">
      <c r="A111">
        <v>0.55671864986114084</v>
      </c>
      <c r="B111">
        <v>0.94647053437910089</v>
      </c>
      <c r="D111">
        <f t="shared" si="8"/>
        <v>0.1426549463720648</v>
      </c>
      <c r="E111">
        <f t="shared" si="9"/>
        <v>1.6115544418549013</v>
      </c>
      <c r="G111">
        <f t="shared" si="10"/>
        <v>0.1426549463720648</v>
      </c>
      <c r="H111">
        <f>$K$1*D111+SQRT(1-$K$1^2)*E111</f>
        <v>1.3748365213071598</v>
      </c>
      <c r="I111">
        <f>EXP((-1/2*$P$3^2*$P$1)+($P$3*SQRT($P$1)*G111))</f>
        <v>0.96444471463057024</v>
      </c>
      <c r="J111">
        <f>EXP((-1/2*$P$4^2*$P$1)+($P$4*SQRT($P$1)*H111))</f>
        <v>2.008259398242108</v>
      </c>
      <c r="L111">
        <f t="shared" si="11"/>
        <v>0.48635205643633905</v>
      </c>
      <c r="T111">
        <f>MAX(I111-$P$5,0)+MAX(J111-$P$5,0)</f>
        <v>1.008259398242108</v>
      </c>
      <c r="U111">
        <f>L111-T111+$U$2</f>
        <v>-8.2407341805768919E-2</v>
      </c>
      <c r="AB111">
        <f t="shared" si="12"/>
        <v>0.50412969912105399</v>
      </c>
      <c r="AC111">
        <f t="shared" si="13"/>
        <v>0.20197235731528507</v>
      </c>
      <c r="AH111">
        <v>0.44328135013885916</v>
      </c>
      <c r="AI111">
        <v>5.3529465620899108E-2</v>
      </c>
      <c r="AK111">
        <f>NORMSINV(AH111)</f>
        <v>-0.1426549463720648</v>
      </c>
      <c r="AL111">
        <f>NORMSINV(AI111)</f>
        <v>-1.6115544418549013</v>
      </c>
      <c r="AN111">
        <f t="shared" si="14"/>
        <v>-0.1426549463720648</v>
      </c>
      <c r="AO111">
        <f>$K$1*AK111+SQRT(1-$K$1^2)*AL111</f>
        <v>-1.3748365213071598</v>
      </c>
      <c r="AP111">
        <f>EXP((-1/2*$P$3^2*$P$1)+($P$3*SQRT($P$1)*AN111))</f>
        <v>0.84891413749060363</v>
      </c>
      <c r="AQ111">
        <f>EXP((-1/2*$P$4^2*$P$1)+($P$4*SQRT($P$1)*AO111))</f>
        <v>0.31750288442813174</v>
      </c>
      <c r="AS111">
        <f t="shared" si="15"/>
        <v>0</v>
      </c>
      <c r="AU111">
        <f>AVERAGE(AS111,L111)</f>
        <v>0.24317602821816953</v>
      </c>
    </row>
    <row r="112" spans="1:47" x14ac:dyDescent="0.25">
      <c r="A112">
        <v>0.58540604876857816</v>
      </c>
      <c r="B112">
        <v>0.86645100253303631</v>
      </c>
      <c r="D112">
        <f t="shared" si="8"/>
        <v>0.2157432293718681</v>
      </c>
      <c r="E112">
        <f t="shared" si="9"/>
        <v>1.1097703595086625</v>
      </c>
      <c r="G112">
        <f t="shared" si="10"/>
        <v>0.2157432293718681</v>
      </c>
      <c r="H112">
        <f>$K$1*D112+SQRT(1-$K$1^2)*E112</f>
        <v>1.0172622252300509</v>
      </c>
      <c r="I112">
        <f>EXP((-1/2*$P$3^2*$P$1)+($P$3*SQRT($P$1)*G112))</f>
        <v>0.99648948164072049</v>
      </c>
      <c r="J112">
        <f>EXP((-1/2*$P$4^2*$P$1)+($P$4*SQRT($P$1)*H112))</f>
        <v>1.5799611307847543</v>
      </c>
      <c r="L112">
        <f t="shared" si="11"/>
        <v>0.28822530621273734</v>
      </c>
      <c r="T112">
        <f>MAX(I112-$P$5,0)+MAX(J112-$P$5,0)</f>
        <v>0.57996113078475431</v>
      </c>
      <c r="U112">
        <f>L112-T112+$U$2</f>
        <v>0.14776417542798304</v>
      </c>
      <c r="AB112">
        <f t="shared" si="12"/>
        <v>0.28998056539237715</v>
      </c>
      <c r="AC112">
        <f t="shared" si="13"/>
        <v>0.21799474082036019</v>
      </c>
      <c r="AH112">
        <v>0.41459395123142184</v>
      </c>
      <c r="AI112">
        <v>0.13354899746696369</v>
      </c>
      <c r="AK112">
        <f>NORMSINV(AH112)</f>
        <v>-0.2157432293718681</v>
      </c>
      <c r="AL112">
        <f>NORMSINV(AI112)</f>
        <v>-1.1097703595086625</v>
      </c>
      <c r="AN112">
        <f t="shared" si="14"/>
        <v>-0.2157432293718681</v>
      </c>
      <c r="AO112">
        <f>$K$1*AK112+SQRT(1-$K$1^2)*AL112</f>
        <v>-1.0172622252300509</v>
      </c>
      <c r="AP112">
        <f>EXP((-1/2*$P$3^2*$P$1)+($P$3*SQRT($P$1)*AN112))</f>
        <v>0.82161504778750016</v>
      </c>
      <c r="AQ112">
        <f>EXP((-1/2*$P$4^2*$P$1)+($P$4*SQRT($P$1)*AO112))</f>
        <v>0.4035720494624247</v>
      </c>
      <c r="AS112">
        <f t="shared" si="15"/>
        <v>0</v>
      </c>
      <c r="AU112">
        <f>AVERAGE(AS112,L112)</f>
        <v>0.14411265310636867</v>
      </c>
    </row>
    <row r="113" spans="1:47" x14ac:dyDescent="0.25">
      <c r="A113">
        <v>0.79146702475051123</v>
      </c>
      <c r="B113">
        <v>0.90350047303689685</v>
      </c>
      <c r="D113">
        <f t="shared" si="8"/>
        <v>0.81152202376690163</v>
      </c>
      <c r="E113">
        <f t="shared" si="9"/>
        <v>1.3017582093095303</v>
      </c>
      <c r="G113">
        <f t="shared" si="10"/>
        <v>0.81152202376690163</v>
      </c>
      <c r="H113">
        <f>$K$1*D113+SQRT(1-$K$1^2)*E113</f>
        <v>1.5283197817077652</v>
      </c>
      <c r="I113">
        <f>EXP((-1/2*$P$3^2*$P$1)+($P$3*SQRT($P$1)*G113))</f>
        <v>1.3007274463454961</v>
      </c>
      <c r="J113">
        <f>EXP((-1/2*$P$4^2*$P$1)+($P$4*SQRT($P$1)*H113))</f>
        <v>2.2260485810290453</v>
      </c>
      <c r="L113">
        <f t="shared" si="11"/>
        <v>0.76338801368727083</v>
      </c>
      <c r="T113">
        <f>MAX(I113-$P$5,0)+MAX(J113-$P$5,0)</f>
        <v>1.5267760273745414</v>
      </c>
      <c r="U113">
        <f>L113-T113+$U$2</f>
        <v>-0.3238880136872706</v>
      </c>
      <c r="AB113">
        <f t="shared" si="12"/>
        <v>0.76338801368727072</v>
      </c>
      <c r="AC113">
        <f t="shared" si="13"/>
        <v>0.21975000000000011</v>
      </c>
      <c r="AH113">
        <v>0.20853297524948877</v>
      </c>
      <c r="AI113">
        <v>9.6499526963103155E-2</v>
      </c>
      <c r="AK113">
        <f>NORMSINV(AH113)</f>
        <v>-0.81152202376690163</v>
      </c>
      <c r="AL113">
        <f>NORMSINV(AI113)</f>
        <v>-1.3017582093095303</v>
      </c>
      <c r="AN113">
        <f t="shared" si="14"/>
        <v>-0.81152202376690163</v>
      </c>
      <c r="AO113">
        <f>$K$1*AK113+SQRT(1-$K$1^2)*AL113</f>
        <v>-1.5283197817077652</v>
      </c>
      <c r="AP113">
        <f>EXP((-1/2*$P$3^2*$P$1)+($P$3*SQRT($P$1)*AN113))</f>
        <v>0.6294406682801037</v>
      </c>
      <c r="AQ113">
        <f>EXP((-1/2*$P$4^2*$P$1)+($P$4*SQRT($P$1)*AO113))</f>
        <v>0.28643945916356151</v>
      </c>
      <c r="AS113">
        <f t="shared" si="15"/>
        <v>0</v>
      </c>
      <c r="AU113">
        <f>AVERAGE(AS113,L113)</f>
        <v>0.38169400684363541</v>
      </c>
    </row>
    <row r="114" spans="1:47" x14ac:dyDescent="0.25">
      <c r="A114">
        <v>0.33951841792046877</v>
      </c>
      <c r="B114">
        <v>0.22101504562517166</v>
      </c>
      <c r="D114">
        <f t="shared" si="8"/>
        <v>-0.41377781071449482</v>
      </c>
      <c r="E114">
        <f t="shared" si="9"/>
        <v>-0.7687696125822856</v>
      </c>
      <c r="G114">
        <f t="shared" si="10"/>
        <v>-0.41377781071449482</v>
      </c>
      <c r="H114">
        <f>$K$1*D114+SQRT(1-$K$1^2)*E114</f>
        <v>-0.86328237649452544</v>
      </c>
      <c r="I114">
        <f>EXP((-1/2*$P$3^2*$P$1)+($P$3*SQRT($P$1)*G114))</f>
        <v>0.75197886350560206</v>
      </c>
      <c r="J114">
        <f>EXP((-1/2*$P$4^2*$P$1)+($P$4*SQRT($P$1)*H114))</f>
        <v>0.44748716498075763</v>
      </c>
      <c r="L114">
        <f t="shared" si="11"/>
        <v>0</v>
      </c>
      <c r="T114">
        <f>MAX(I114-$P$5,0)+MAX(J114-$P$5,0)</f>
        <v>0</v>
      </c>
      <c r="U114">
        <f>L114-T114+$U$2</f>
        <v>0.4395</v>
      </c>
      <c r="AB114">
        <f t="shared" si="12"/>
        <v>0</v>
      </c>
      <c r="AC114">
        <f t="shared" si="13"/>
        <v>0.21975</v>
      </c>
      <c r="AH114">
        <v>0.66048158207953123</v>
      </c>
      <c r="AI114">
        <v>0.7789849543748284</v>
      </c>
      <c r="AK114">
        <f>NORMSINV(AH114)</f>
        <v>0.41377781071449482</v>
      </c>
      <c r="AL114">
        <f>NORMSINV(AI114)</f>
        <v>0.76876961258228604</v>
      </c>
      <c r="AN114">
        <f t="shared" si="14"/>
        <v>0.41377781071449482</v>
      </c>
      <c r="AO114">
        <f>$K$1*AK114+SQRT(1-$K$1^2)*AL114</f>
        <v>0.86328237649452577</v>
      </c>
      <c r="AP114">
        <f>EXP((-1/2*$P$3^2*$P$1)+($P$3*SQRT($P$1)*AN114))</f>
        <v>1.088768305615923</v>
      </c>
      <c r="AQ114">
        <f>EXP((-1/2*$P$4^2*$P$1)+($P$4*SQRT($P$1)*AO114))</f>
        <v>1.4249082465844403</v>
      </c>
      <c r="AS114">
        <f t="shared" si="15"/>
        <v>0.25683827610018151</v>
      </c>
      <c r="AU114">
        <f>AVERAGE(AS114,L114)</f>
        <v>0.12841913805009075</v>
      </c>
    </row>
    <row r="115" spans="1:47" x14ac:dyDescent="0.25">
      <c r="A115">
        <v>0.56910916470839568</v>
      </c>
      <c r="B115">
        <v>2.2858363597521896E-2</v>
      </c>
      <c r="D115">
        <f t="shared" si="8"/>
        <v>0.17410662009044131</v>
      </c>
      <c r="E115">
        <f t="shared" si="9"/>
        <v>-1.9979993813301542</v>
      </c>
      <c r="G115">
        <f t="shared" si="10"/>
        <v>0.17410662009044131</v>
      </c>
      <c r="H115">
        <f>$K$1*D115+SQRT(1-$K$1^2)*E115</f>
        <v>-1.4939355330098587</v>
      </c>
      <c r="I115">
        <f>EXP((-1/2*$P$3^2*$P$1)+($P$3*SQRT($P$1)*G115))</f>
        <v>0.97810607622713353</v>
      </c>
      <c r="J115">
        <f>EXP((-1/2*$P$4^2*$P$1)+($P$4*SQRT($P$1)*H115))</f>
        <v>0.29312315860563321</v>
      </c>
      <c r="L115">
        <f t="shared" si="11"/>
        <v>0</v>
      </c>
      <c r="T115">
        <f>MAX(I115-$P$5,0)+MAX(J115-$P$5,0)</f>
        <v>0</v>
      </c>
      <c r="U115">
        <f>L115-T115+$U$2</f>
        <v>0.4395</v>
      </c>
      <c r="AB115">
        <f t="shared" si="12"/>
        <v>0</v>
      </c>
      <c r="AC115">
        <f t="shared" si="13"/>
        <v>0.21975</v>
      </c>
      <c r="AH115">
        <v>0.43089083529160432</v>
      </c>
      <c r="AI115">
        <v>0.97714163640247809</v>
      </c>
      <c r="AK115">
        <f>NORMSINV(AH115)</f>
        <v>-0.17410662009044131</v>
      </c>
      <c r="AL115">
        <f>NORMSINV(AI115)</f>
        <v>1.997999381330154</v>
      </c>
      <c r="AN115">
        <f t="shared" si="14"/>
        <v>-0.17410662009044131</v>
      </c>
      <c r="AO115">
        <f>$K$1*AK115+SQRT(1-$K$1^2)*AL115</f>
        <v>1.4939355330098585</v>
      </c>
      <c r="AP115">
        <f>EXP((-1/2*$P$3^2*$P$1)+($P$3*SQRT($P$1)*AN115))</f>
        <v>0.83705722004722327</v>
      </c>
      <c r="AQ115">
        <f>EXP((-1/2*$P$4^2*$P$1)+($P$4*SQRT($P$1)*AO115))</f>
        <v>2.1752909413740178</v>
      </c>
      <c r="AS115">
        <f t="shared" si="15"/>
        <v>0.50617408071062053</v>
      </c>
      <c r="AU115">
        <f>AVERAGE(AS115,L115)</f>
        <v>0.25308704035531027</v>
      </c>
    </row>
    <row r="116" spans="1:47" x14ac:dyDescent="0.25">
      <c r="A116">
        <v>0.64137699514755697</v>
      </c>
      <c r="B116">
        <v>0.73244422742393267</v>
      </c>
      <c r="D116">
        <f t="shared" si="8"/>
        <v>0.36214187888003169</v>
      </c>
      <c r="E116">
        <f t="shared" si="9"/>
        <v>0.62022214304999523</v>
      </c>
      <c r="G116">
        <f t="shared" si="10"/>
        <v>0.36214187888003169</v>
      </c>
      <c r="H116">
        <f>$K$1*D116+SQRT(1-$K$1^2)*E116</f>
        <v>0.71346284176801522</v>
      </c>
      <c r="I116">
        <f>EXP((-1/2*$P$3^2*$P$1)+($P$3*SQRT($P$1)*G116))</f>
        <v>1.0639142246454107</v>
      </c>
      <c r="J116">
        <f>EXP((-1/2*$P$4^2*$P$1)+($P$4*SQRT($P$1)*H116))</f>
        <v>1.2886632284647823</v>
      </c>
      <c r="L116">
        <f t="shared" si="11"/>
        <v>0.17628872655509653</v>
      </c>
      <c r="T116">
        <f>MAX(I116-$P$5,0)+MAX(J116-$P$5,0)</f>
        <v>0.35257745311019306</v>
      </c>
      <c r="U116">
        <f>L116-T116+$U$2</f>
        <v>0.26321127344490347</v>
      </c>
      <c r="AB116">
        <f t="shared" si="12"/>
        <v>0.17628872655509653</v>
      </c>
      <c r="AC116">
        <f t="shared" si="13"/>
        <v>0.21975</v>
      </c>
      <c r="AH116">
        <v>0.35862300485244303</v>
      </c>
      <c r="AI116">
        <v>0.26755577257606733</v>
      </c>
      <c r="AK116">
        <f>NORMSINV(AH116)</f>
        <v>-0.36214187888003169</v>
      </c>
      <c r="AL116">
        <f>NORMSINV(AI116)</f>
        <v>-0.62022214304999523</v>
      </c>
      <c r="AN116">
        <f t="shared" si="14"/>
        <v>-0.36214187888003169</v>
      </c>
      <c r="AO116">
        <f>$K$1*AK116+SQRT(1-$K$1^2)*AL116</f>
        <v>-0.71346284176801522</v>
      </c>
      <c r="AP116">
        <f>EXP((-1/2*$P$3^2*$P$1)+($P$3*SQRT($P$1)*AN116))</f>
        <v>0.76954582814310479</v>
      </c>
      <c r="AQ116">
        <f>EXP((-1/2*$P$4^2*$P$1)+($P$4*SQRT($P$1)*AO116))</f>
        <v>0.49479812687865404</v>
      </c>
      <c r="AS116">
        <f t="shared" si="15"/>
        <v>0</v>
      </c>
      <c r="AU116">
        <f>AVERAGE(AS116,L116)</f>
        <v>8.8144363277548266E-2</v>
      </c>
    </row>
    <row r="117" spans="1:47" x14ac:dyDescent="0.25">
      <c r="A117">
        <v>0.49455244605853449</v>
      </c>
      <c r="B117">
        <v>0.62312692648091073</v>
      </c>
      <c r="D117">
        <f t="shared" si="8"/>
        <v>-1.3655417113937789E-2</v>
      </c>
      <c r="E117">
        <f t="shared" si="9"/>
        <v>0.31370362535836954</v>
      </c>
      <c r="G117">
        <f t="shared" si="10"/>
        <v>-1.3655417113937789E-2</v>
      </c>
      <c r="H117">
        <f>$K$1*D117+SQRT(1-$K$1^2)*E117</f>
        <v>0.24276965001833298</v>
      </c>
      <c r="I117">
        <f>EXP((-1/2*$P$3^2*$P$1)+($P$3*SQRT($P$1)*G117))</f>
        <v>0.89932851534504721</v>
      </c>
      <c r="J117">
        <f>EXP((-1/2*$P$4^2*$P$1)+($P$4*SQRT($P$1)*H117))</f>
        <v>0.93974645586388461</v>
      </c>
      <c r="L117">
        <f t="shared" si="11"/>
        <v>0</v>
      </c>
      <c r="T117">
        <f>MAX(I117-$P$5,0)+MAX(J117-$P$5,0)</f>
        <v>0</v>
      </c>
      <c r="U117">
        <f>L117-T117+$U$2</f>
        <v>0.4395</v>
      </c>
      <c r="AB117">
        <f t="shared" si="12"/>
        <v>0</v>
      </c>
      <c r="AC117">
        <f t="shared" si="13"/>
        <v>0.21975</v>
      </c>
      <c r="AH117">
        <v>0.50544755394146557</v>
      </c>
      <c r="AI117">
        <v>0.37687307351908927</v>
      </c>
      <c r="AK117">
        <f>NORMSINV(AH117)</f>
        <v>1.365541711393793E-2</v>
      </c>
      <c r="AL117">
        <f>NORMSINV(AI117)</f>
        <v>-0.31370362535836954</v>
      </c>
      <c r="AN117">
        <f t="shared" si="14"/>
        <v>1.365541711393793E-2</v>
      </c>
      <c r="AO117">
        <f>$K$1*AK117+SQRT(1-$K$1^2)*AL117</f>
        <v>-0.24276965001833289</v>
      </c>
      <c r="AP117">
        <f>EXP((-1/2*$P$3^2*$P$1)+($P$3*SQRT($P$1)*AN117))</f>
        <v>0.91038006591379772</v>
      </c>
      <c r="AQ117">
        <f>EXP((-1/2*$P$4^2*$P$1)+($P$4*SQRT($P$1)*AO117))</f>
        <v>0.67851083411175872</v>
      </c>
      <c r="AS117">
        <f t="shared" si="15"/>
        <v>0</v>
      </c>
      <c r="AU117">
        <f>AVERAGE(AS117,L117)</f>
        <v>0</v>
      </c>
    </row>
    <row r="118" spans="1:47" x14ac:dyDescent="0.25">
      <c r="A118">
        <v>0.16614276558732871</v>
      </c>
      <c r="B118">
        <v>0.29862361522263253</v>
      </c>
      <c r="D118">
        <f t="shared" si="8"/>
        <v>-0.96952055184412722</v>
      </c>
      <c r="E118">
        <f t="shared" si="9"/>
        <v>-0.52836326294014868</v>
      </c>
      <c r="G118">
        <f t="shared" si="10"/>
        <v>-0.96952055184412722</v>
      </c>
      <c r="H118">
        <f>$K$1*D118+SQRT(1-$K$1^2)*E118</f>
        <v>-1.0044029414585953</v>
      </c>
      <c r="I118">
        <f>EXP((-1/2*$P$3^2*$P$1)+($P$3*SQRT($P$1)*G118))</f>
        <v>0.58649990556605403</v>
      </c>
      <c r="J118">
        <f>EXP((-1/2*$P$4^2*$P$1)+($P$4*SQRT($P$1)*H118))</f>
        <v>0.40706842952107414</v>
      </c>
      <c r="L118">
        <f t="shared" si="11"/>
        <v>0</v>
      </c>
      <c r="T118">
        <f>MAX(I118-$P$5,0)+MAX(J118-$P$5,0)</f>
        <v>0</v>
      </c>
      <c r="U118">
        <f>L118-T118+$U$2</f>
        <v>0.4395</v>
      </c>
      <c r="AB118">
        <f t="shared" si="12"/>
        <v>0</v>
      </c>
      <c r="AC118">
        <f t="shared" si="13"/>
        <v>0.21975</v>
      </c>
      <c r="AH118">
        <v>0.83385723441267134</v>
      </c>
      <c r="AI118">
        <v>0.70137638477736752</v>
      </c>
      <c r="AK118">
        <f>NORMSINV(AH118)</f>
        <v>0.96952055184412844</v>
      </c>
      <c r="AL118">
        <f>NORMSINV(AI118)</f>
        <v>0.52836326294014868</v>
      </c>
      <c r="AN118">
        <f t="shared" si="14"/>
        <v>0.96952055184412844</v>
      </c>
      <c r="AO118">
        <f>$K$1*AK118+SQRT(1-$K$1^2)*AL118</f>
        <v>1.004402941458596</v>
      </c>
      <c r="AP118">
        <f>EXP((-1/2*$P$3^2*$P$1)+($P$3*SQRT($P$1)*AN118))</f>
        <v>1.395960588071695</v>
      </c>
      <c r="AQ118">
        <f>EXP((-1/2*$P$4^2*$P$1)+($P$4*SQRT($P$1)*AO118))</f>
        <v>1.5663905755893637</v>
      </c>
      <c r="AS118">
        <f t="shared" si="15"/>
        <v>0.48117558183052944</v>
      </c>
      <c r="AU118">
        <f>AVERAGE(AS118,L118)</f>
        <v>0.24058779091526472</v>
      </c>
    </row>
    <row r="119" spans="1:47" x14ac:dyDescent="0.25">
      <c r="A119">
        <v>0.63512070070497761</v>
      </c>
      <c r="B119">
        <v>0.51228370006408885</v>
      </c>
      <c r="D119">
        <f t="shared" si="8"/>
        <v>0.34544666716269312</v>
      </c>
      <c r="E119">
        <f t="shared" si="9"/>
        <v>3.0795536774017852E-2</v>
      </c>
      <c r="G119">
        <f t="shared" si="10"/>
        <v>0.34544666716269312</v>
      </c>
      <c r="H119">
        <f>$K$1*D119+SQRT(1-$K$1^2)*E119</f>
        <v>0.23190442971683015</v>
      </c>
      <c r="I119">
        <f>EXP((-1/2*$P$3^2*$P$1)+($P$3*SQRT($P$1)*G119))</f>
        <v>1.0560002753955806</v>
      </c>
      <c r="J119">
        <f>EXP((-1/2*$P$4^2*$P$1)+($P$4*SQRT($P$1)*H119))</f>
        <v>0.93292191011744352</v>
      </c>
      <c r="L119">
        <f t="shared" si="11"/>
        <v>0</v>
      </c>
      <c r="T119">
        <f>MAX(I119-$P$5,0)+MAX(J119-$P$5,0)</f>
        <v>5.6000275395580612E-2</v>
      </c>
      <c r="U119">
        <f>L119-T119+$U$2</f>
        <v>0.38349972460441939</v>
      </c>
      <c r="AB119">
        <f t="shared" si="12"/>
        <v>2.8000137697790306E-2</v>
      </c>
      <c r="AC119">
        <f t="shared" si="13"/>
        <v>0.19174986230220969</v>
      </c>
      <c r="AH119">
        <v>0.36487929929502239</v>
      </c>
      <c r="AI119">
        <v>0.48771629993591115</v>
      </c>
      <c r="AK119">
        <f>NORMSINV(AH119)</f>
        <v>-0.34544666716269312</v>
      </c>
      <c r="AL119">
        <f>NORMSINV(AI119)</f>
        <v>-3.0795536774017852E-2</v>
      </c>
      <c r="AN119">
        <f t="shared" si="14"/>
        <v>-0.34544666716269312</v>
      </c>
      <c r="AO119">
        <f>$K$1*AK119+SQRT(1-$K$1^2)*AL119</f>
        <v>-0.23190442971683015</v>
      </c>
      <c r="AP119">
        <f>EXP((-1/2*$P$3^2*$P$1)+($P$3*SQRT($P$1)*AN119))</f>
        <v>0.77531301094716387</v>
      </c>
      <c r="AQ119">
        <f>EXP((-1/2*$P$4^2*$P$1)+($P$4*SQRT($P$1)*AO119))</f>
        <v>0.68347430230414863</v>
      </c>
      <c r="AS119">
        <f t="shared" si="15"/>
        <v>0</v>
      </c>
      <c r="AU119">
        <f>AVERAGE(AS119,L119)</f>
        <v>0</v>
      </c>
    </row>
    <row r="120" spans="1:47" x14ac:dyDescent="0.25">
      <c r="A120">
        <v>0.74501785332804349</v>
      </c>
      <c r="B120">
        <v>0.8026367992187261</v>
      </c>
      <c r="D120">
        <f t="shared" si="8"/>
        <v>0.65889329257698259</v>
      </c>
      <c r="E120">
        <f t="shared" si="9"/>
        <v>0.85107732287885218</v>
      </c>
      <c r="G120">
        <f t="shared" si="10"/>
        <v>0.65889329257698259</v>
      </c>
      <c r="H120">
        <f>$K$1*D120+SQRT(1-$K$1^2)*E120</f>
        <v>1.0761978338492713</v>
      </c>
      <c r="I120">
        <f>EXP((-1/2*$P$3^2*$P$1)+($P$3*SQRT($P$1)*G120))</f>
        <v>1.2149051870820211</v>
      </c>
      <c r="J120">
        <f>EXP((-1/2*$P$4^2*$P$1)+($P$4*SQRT($P$1)*H120))</f>
        <v>1.6436764227508156</v>
      </c>
      <c r="L120">
        <f t="shared" si="11"/>
        <v>0.42929080491641836</v>
      </c>
      <c r="T120">
        <f>MAX(I120-$P$5,0)+MAX(J120-$P$5,0)</f>
        <v>0.85858160983283671</v>
      </c>
      <c r="U120">
        <f>L120-T120+$U$2</f>
        <v>1.0209195083581646E-2</v>
      </c>
      <c r="AB120">
        <f t="shared" si="12"/>
        <v>0.42929080491641836</v>
      </c>
      <c r="AC120">
        <f t="shared" si="13"/>
        <v>0.21975</v>
      </c>
      <c r="AH120">
        <v>0.25498214667195651</v>
      </c>
      <c r="AI120">
        <v>0.1973632007812739</v>
      </c>
      <c r="AK120">
        <f>NORMSINV(AH120)</f>
        <v>-0.65889329257698259</v>
      </c>
      <c r="AL120">
        <f>NORMSINV(AI120)</f>
        <v>-0.85107732287885218</v>
      </c>
      <c r="AN120">
        <f t="shared" si="14"/>
        <v>-0.65889329257698259</v>
      </c>
      <c r="AO120">
        <f>$K$1*AK120+SQRT(1-$K$1^2)*AL120</f>
        <v>-1.0761978338492713</v>
      </c>
      <c r="AP120">
        <f>EXP((-1/2*$P$3^2*$P$1)+($P$3*SQRT($P$1)*AN120))</f>
        <v>0.67390506006845075</v>
      </c>
      <c r="AQ120">
        <f>EXP((-1/2*$P$4^2*$P$1)+($P$4*SQRT($P$1)*AO120))</f>
        <v>0.38792802694988765</v>
      </c>
      <c r="AS120">
        <f t="shared" si="15"/>
        <v>0</v>
      </c>
      <c r="AU120">
        <f>AVERAGE(AS120,L120)</f>
        <v>0.21464540245820918</v>
      </c>
    </row>
    <row r="121" spans="1:47" x14ac:dyDescent="0.25">
      <c r="A121">
        <v>0.46028015991698967</v>
      </c>
      <c r="B121">
        <v>0.6820276497695853</v>
      </c>
      <c r="D121">
        <f t="shared" si="8"/>
        <v>-9.972793794384982E-2</v>
      </c>
      <c r="E121">
        <f t="shared" si="9"/>
        <v>0.47337634885860147</v>
      </c>
      <c r="G121">
        <f t="shared" si="10"/>
        <v>-9.972793794384982E-2</v>
      </c>
      <c r="H121">
        <f>$K$1*D121+SQRT(1-$K$1^2)*E121</f>
        <v>0.31886431632057133</v>
      </c>
      <c r="I121">
        <f>EXP((-1/2*$P$3^2*$P$1)+($P$3*SQRT($P$1)*G121))</f>
        <v>0.86536863976313327</v>
      </c>
      <c r="J121">
        <f>EXP((-1/2*$P$4^2*$P$1)+($P$4*SQRT($P$1)*H121))</f>
        <v>0.98896205618715793</v>
      </c>
      <c r="L121">
        <f t="shared" si="11"/>
        <v>0</v>
      </c>
      <c r="T121">
        <f>MAX(I121-$P$5,0)+MAX(J121-$P$5,0)</f>
        <v>0</v>
      </c>
      <c r="U121">
        <f>L121-T121+$U$2</f>
        <v>0.4395</v>
      </c>
      <c r="AB121">
        <f t="shared" si="12"/>
        <v>0</v>
      </c>
      <c r="AC121">
        <f t="shared" si="13"/>
        <v>0.21975</v>
      </c>
      <c r="AH121">
        <v>0.53971984008301033</v>
      </c>
      <c r="AI121">
        <v>0.3179723502304147</v>
      </c>
      <c r="AK121">
        <f>NORMSINV(AH121)</f>
        <v>9.972793794384982E-2</v>
      </c>
      <c r="AL121">
        <f>NORMSINV(AI121)</f>
        <v>-0.47337634885860147</v>
      </c>
      <c r="AN121">
        <f t="shared" si="14"/>
        <v>9.972793794384982E-2</v>
      </c>
      <c r="AO121">
        <f>$K$1*AK121+SQRT(1-$K$1^2)*AL121</f>
        <v>-0.31886431632057133</v>
      </c>
      <c r="AP121">
        <f>EXP((-1/2*$P$3^2*$P$1)+($P$3*SQRT($P$1)*AN121))</f>
        <v>0.94610633602586158</v>
      </c>
      <c r="AQ121">
        <f>EXP((-1/2*$P$4^2*$P$1)+($P$4*SQRT($P$1)*AO121))</f>
        <v>0.64474480859264049</v>
      </c>
      <c r="AS121">
        <f t="shared" si="15"/>
        <v>0</v>
      </c>
      <c r="AU121">
        <f>AVERAGE(AS121,L121)</f>
        <v>0</v>
      </c>
    </row>
    <row r="122" spans="1:47" x14ac:dyDescent="0.25">
      <c r="A122">
        <v>0.89410077211828975</v>
      </c>
      <c r="B122">
        <v>0.65919980468153938</v>
      </c>
      <c r="D122">
        <f t="shared" si="8"/>
        <v>1.2486354073436801</v>
      </c>
      <c r="E122">
        <f t="shared" si="9"/>
        <v>0.41028023309298434</v>
      </c>
      <c r="G122">
        <f t="shared" si="10"/>
        <v>1.2486354073436801</v>
      </c>
      <c r="H122">
        <f>$K$1*D122+SQRT(1-$K$1^2)*E122</f>
        <v>1.0774054308805956</v>
      </c>
      <c r="I122">
        <f>EXP((-1/2*$P$3^2*$P$1)+($P$3*SQRT($P$1)*G122))</f>
        <v>1.5815521369412944</v>
      </c>
      <c r="J122">
        <f>EXP((-1/2*$P$4^2*$P$1)+($P$4*SQRT($P$1)*H122))</f>
        <v>1.645008472784488</v>
      </c>
      <c r="L122">
        <f t="shared" si="11"/>
        <v>0.6132803048628912</v>
      </c>
      <c r="T122">
        <f>MAX(I122-$P$5,0)+MAX(J122-$P$5,0)</f>
        <v>1.2265606097257824</v>
      </c>
      <c r="U122">
        <f>L122-T122+$U$2</f>
        <v>-0.1737803048628912</v>
      </c>
      <c r="AB122">
        <f t="shared" si="12"/>
        <v>0.6132803048628912</v>
      </c>
      <c r="AC122">
        <f t="shared" si="13"/>
        <v>0.21975</v>
      </c>
      <c r="AH122">
        <v>0.10589922788171025</v>
      </c>
      <c r="AI122">
        <v>0.34080019531846062</v>
      </c>
      <c r="AK122">
        <f>NORMSINV(AH122)</f>
        <v>-1.2486354073436801</v>
      </c>
      <c r="AL122">
        <f>NORMSINV(AI122)</f>
        <v>-0.41028023309298434</v>
      </c>
      <c r="AN122">
        <f t="shared" si="14"/>
        <v>-1.2486354073436801</v>
      </c>
      <c r="AO122">
        <f>$K$1*AK122+SQRT(1-$K$1^2)*AL122</f>
        <v>-1.0774054308805956</v>
      </c>
      <c r="AP122">
        <f>EXP((-1/2*$P$3^2*$P$1)+($P$3*SQRT($P$1)*AN122))</f>
        <v>0.51767547458877883</v>
      </c>
      <c r="AQ122">
        <f>EXP((-1/2*$P$4^2*$P$1)+($P$4*SQRT($P$1)*AO122))</f>
        <v>0.38761390118706623</v>
      </c>
      <c r="AS122">
        <f t="shared" si="15"/>
        <v>0</v>
      </c>
      <c r="AU122">
        <f>AVERAGE(AS122,L122)</f>
        <v>0.3066401524314456</v>
      </c>
    </row>
    <row r="123" spans="1:47" x14ac:dyDescent="0.25">
      <c r="A123">
        <v>0.2108523819696646</v>
      </c>
      <c r="B123">
        <v>0.78164006469924008</v>
      </c>
      <c r="D123">
        <f t="shared" si="8"/>
        <v>-0.80346717158471159</v>
      </c>
      <c r="E123">
        <f t="shared" si="9"/>
        <v>0.77774413018910449</v>
      </c>
      <c r="G123">
        <f t="shared" si="10"/>
        <v>-0.80346717158471159</v>
      </c>
      <c r="H123">
        <f>$K$1*D123+SQRT(1-$K$1^2)*E123</f>
        <v>0.14011500120045672</v>
      </c>
      <c r="I123">
        <f>EXP((-1/2*$P$3^2*$P$1)+($P$3*SQRT($P$1)*G123))</f>
        <v>0.63171215301854189</v>
      </c>
      <c r="J123">
        <f>EXP((-1/2*$P$4^2*$P$1)+($P$4*SQRT($P$1)*H123))</f>
        <v>0.87721075685719119</v>
      </c>
      <c r="L123">
        <f t="shared" si="11"/>
        <v>0</v>
      </c>
      <c r="T123">
        <f>MAX(I123-$P$5,0)+MAX(J123-$P$5,0)</f>
        <v>0</v>
      </c>
      <c r="U123">
        <f>L123-T123+$U$2</f>
        <v>0.4395</v>
      </c>
      <c r="AB123">
        <f t="shared" si="12"/>
        <v>0</v>
      </c>
      <c r="AC123">
        <f t="shared" si="13"/>
        <v>0.21975</v>
      </c>
      <c r="AH123">
        <v>0.7891476180303354</v>
      </c>
      <c r="AI123">
        <v>0.21835993530075992</v>
      </c>
      <c r="AK123">
        <f>NORMSINV(AH123)</f>
        <v>0.80346717158471159</v>
      </c>
      <c r="AL123">
        <f>NORMSINV(AI123)</f>
        <v>-0.77774413018910449</v>
      </c>
      <c r="AN123">
        <f t="shared" si="14"/>
        <v>0.80346717158471159</v>
      </c>
      <c r="AO123">
        <f>$K$1*AK123+SQRT(1-$K$1^2)*AL123</f>
        <v>-0.14011500120045672</v>
      </c>
      <c r="AP123">
        <f>EXP((-1/2*$P$3^2*$P$1)+($P$3*SQRT($P$1)*AN123))</f>
        <v>1.2960503437614737</v>
      </c>
      <c r="AQ123">
        <f>EXP((-1/2*$P$4^2*$P$1)+($P$4*SQRT($P$1)*AO123))</f>
        <v>0.72688136418461446</v>
      </c>
      <c r="AS123">
        <f t="shared" si="15"/>
        <v>1.1465853973044116E-2</v>
      </c>
      <c r="AU123">
        <f>AVERAGE(AS123,L123)</f>
        <v>5.7329269865220578E-3</v>
      </c>
    </row>
    <row r="124" spans="1:47" x14ac:dyDescent="0.25">
      <c r="A124">
        <v>0.83516953032013919</v>
      </c>
      <c r="B124">
        <v>5.2797021393475141E-2</v>
      </c>
      <c r="D124">
        <f t="shared" si="8"/>
        <v>0.97479705274393758</v>
      </c>
      <c r="E124">
        <f t="shared" si="9"/>
        <v>-1.6183181889359106</v>
      </c>
      <c r="G124">
        <f t="shared" si="10"/>
        <v>0.97479705274393758</v>
      </c>
      <c r="H124">
        <f>$K$1*D124+SQRT(1-$K$1^2)*E124</f>
        <v>-0.70977631950236608</v>
      </c>
      <c r="I124">
        <f>EXP((-1/2*$P$3^2*$P$1)+($P$3*SQRT($P$1)*G124))</f>
        <v>1.3992585579105972</v>
      </c>
      <c r="J124">
        <f>EXP((-1/2*$P$4^2*$P$1)+($P$4*SQRT($P$1)*H124))</f>
        <v>0.49602327410064828</v>
      </c>
      <c r="L124">
        <f t="shared" si="11"/>
        <v>0</v>
      </c>
      <c r="T124">
        <f>MAX(I124-$P$5,0)+MAX(J124-$P$5,0)</f>
        <v>0.39925855791059717</v>
      </c>
      <c r="U124">
        <f>L124-T124+$U$2</f>
        <v>4.0241442089402835E-2</v>
      </c>
      <c r="AB124">
        <f t="shared" si="12"/>
        <v>0.19962927895529858</v>
      </c>
      <c r="AC124">
        <f t="shared" si="13"/>
        <v>2.0120721044701417E-2</v>
      </c>
      <c r="AH124">
        <v>0.16483046967986081</v>
      </c>
      <c r="AI124">
        <v>0.9472029786065248</v>
      </c>
      <c r="AK124">
        <f>NORMSINV(AH124)</f>
        <v>-0.97479705274393758</v>
      </c>
      <c r="AL124">
        <f>NORMSINV(AI124)</f>
        <v>1.6183181889359104</v>
      </c>
      <c r="AN124">
        <f t="shared" si="14"/>
        <v>-0.97479705274393758</v>
      </c>
      <c r="AO124">
        <f>$K$1*AK124+SQRT(1-$K$1^2)*AL124</f>
        <v>0.70977631950236586</v>
      </c>
      <c r="AP124">
        <f>EXP((-1/2*$P$3^2*$P$1)+($P$3*SQRT($P$1)*AN124))</f>
        <v>0.58511755990295899</v>
      </c>
      <c r="AQ124">
        <f>EXP((-1/2*$P$4^2*$P$1)+($P$4*SQRT($P$1)*AO124))</f>
        <v>1.2854803089187139</v>
      </c>
      <c r="AS124">
        <f t="shared" si="15"/>
        <v>0</v>
      </c>
      <c r="AU124">
        <f>AVERAGE(AS124,L124)</f>
        <v>0</v>
      </c>
    </row>
    <row r="125" spans="1:47" x14ac:dyDescent="0.25">
      <c r="A125">
        <v>0.45081942197943053</v>
      </c>
      <c r="B125">
        <v>0.42280343028046508</v>
      </c>
      <c r="D125">
        <f t="shared" si="8"/>
        <v>-0.1235913471149524</v>
      </c>
      <c r="E125">
        <f t="shared" si="9"/>
        <v>-0.19472676114696061</v>
      </c>
      <c r="G125">
        <f t="shared" si="10"/>
        <v>-0.1235913471149524</v>
      </c>
      <c r="H125">
        <f>$K$1*D125+SQRT(1-$K$1^2)*E125</f>
        <v>-0.22993621718653995</v>
      </c>
      <c r="I125">
        <f>EXP((-1/2*$P$3^2*$P$1)+($P$3*SQRT($P$1)*G125))</f>
        <v>0.85618249478922515</v>
      </c>
      <c r="J125">
        <f>EXP((-1/2*$P$4^2*$P$1)+($P$4*SQRT($P$1)*H125))</f>
        <v>0.68437730110653372</v>
      </c>
      <c r="L125">
        <f t="shared" si="11"/>
        <v>0</v>
      </c>
      <c r="T125">
        <f>MAX(I125-$P$5,0)+MAX(J125-$P$5,0)</f>
        <v>0</v>
      </c>
      <c r="U125">
        <f>L125-T125+$U$2</f>
        <v>0.4395</v>
      </c>
      <c r="AB125">
        <f t="shared" si="12"/>
        <v>0</v>
      </c>
      <c r="AC125">
        <f t="shared" si="13"/>
        <v>0.21975</v>
      </c>
      <c r="AH125">
        <v>0.54918057802056941</v>
      </c>
      <c r="AI125">
        <v>0.57719656971953492</v>
      </c>
      <c r="AK125">
        <f>NORMSINV(AH125)</f>
        <v>0.12359134711495225</v>
      </c>
      <c r="AL125">
        <f>NORMSINV(AI125)</f>
        <v>0.19472676114696061</v>
      </c>
      <c r="AN125">
        <f t="shared" si="14"/>
        <v>0.12359134711495225</v>
      </c>
      <c r="AO125">
        <f>$K$1*AK125+SQRT(1-$K$1^2)*AL125</f>
        <v>0.22993621718653984</v>
      </c>
      <c r="AP125">
        <f>EXP((-1/2*$P$3^2*$P$1)+($P$3*SQRT($P$1)*AN125))</f>
        <v>0.95625729101076373</v>
      </c>
      <c r="AQ125">
        <f>EXP((-1/2*$P$4^2*$P$1)+($P$4*SQRT($P$1)*AO125))</f>
        <v>0.93169097015758096</v>
      </c>
      <c r="AS125">
        <f t="shared" si="15"/>
        <v>0</v>
      </c>
      <c r="AU125">
        <f>AVERAGE(AS125,L125)</f>
        <v>0</v>
      </c>
    </row>
    <row r="126" spans="1:47" x14ac:dyDescent="0.25">
      <c r="A126">
        <v>9.4607379375591296E-4</v>
      </c>
      <c r="B126">
        <v>0.96490371410260323</v>
      </c>
      <c r="D126">
        <f t="shared" si="8"/>
        <v>-3.1066586321395122</v>
      </c>
      <c r="E126">
        <f t="shared" si="9"/>
        <v>1.8106659814965111</v>
      </c>
      <c r="G126">
        <f t="shared" si="10"/>
        <v>-3.1066586321395122</v>
      </c>
      <c r="H126">
        <f>$K$1*D126+SQRT(1-$K$1^2)*E126</f>
        <v>-0.41546239408649832</v>
      </c>
      <c r="I126">
        <f>EXP((-1/2*$P$3^2*$P$1)+($P$3*SQRT($P$1)*G126))</f>
        <v>0.22552145580535021</v>
      </c>
      <c r="J126">
        <f>EXP((-1/2*$P$4^2*$P$1)+($P$4*SQRT($P$1)*H126))</f>
        <v>0.60429025213523868</v>
      </c>
      <c r="L126">
        <f t="shared" si="11"/>
        <v>0</v>
      </c>
      <c r="T126">
        <f>MAX(I126-$P$5,0)+MAX(J126-$P$5,0)</f>
        <v>0</v>
      </c>
      <c r="U126">
        <f>L126-T126+$U$2</f>
        <v>0.4395</v>
      </c>
      <c r="AB126">
        <f t="shared" si="12"/>
        <v>0</v>
      </c>
      <c r="AC126">
        <f t="shared" si="13"/>
        <v>0.21975</v>
      </c>
      <c r="AH126">
        <v>0.99905392620624411</v>
      </c>
      <c r="AI126">
        <v>3.5096285897396773E-2</v>
      </c>
      <c r="AK126">
        <f>NORMSINV(AH126)</f>
        <v>3.1066586321395202</v>
      </c>
      <c r="AL126">
        <f>NORMSINV(AI126)</f>
        <v>-1.8106659814965111</v>
      </c>
      <c r="AN126">
        <f t="shared" si="14"/>
        <v>3.1066586321395202</v>
      </c>
      <c r="AO126">
        <f>$K$1*AK126+SQRT(1-$K$1^2)*AL126</f>
        <v>0.41546239408650298</v>
      </c>
      <c r="AP126">
        <f>EXP((-1/2*$P$3^2*$P$1)+($P$3*SQRT($P$1)*AN126))</f>
        <v>3.6303896237023205</v>
      </c>
      <c r="AQ126">
        <f>EXP((-1/2*$P$4^2*$P$1)+($P$4*SQRT($P$1)*AO126))</f>
        <v>1.0551686865190004</v>
      </c>
      <c r="AS126">
        <f t="shared" si="15"/>
        <v>1.3427791551106605</v>
      </c>
      <c r="AU126">
        <f>AVERAGE(AS126,L126)</f>
        <v>0.67138957755533024</v>
      </c>
    </row>
    <row r="127" spans="1:47" x14ac:dyDescent="0.25">
      <c r="A127">
        <v>7.0680867946409501E-2</v>
      </c>
      <c r="B127">
        <v>0.27454451124607077</v>
      </c>
      <c r="D127">
        <f t="shared" si="8"/>
        <v>-1.4707389219630393</v>
      </c>
      <c r="E127">
        <f t="shared" si="9"/>
        <v>-0.59912576348440871</v>
      </c>
      <c r="G127">
        <f t="shared" si="10"/>
        <v>-1.4707389219630393</v>
      </c>
      <c r="H127">
        <f>$K$1*D127+SQRT(1-$K$1^2)*E127</f>
        <v>-1.3617439639653506</v>
      </c>
      <c r="I127">
        <f>EXP((-1/2*$P$3^2*$P$1)+($P$3*SQRT($P$1)*G127))</f>
        <v>0.46872715385271108</v>
      </c>
      <c r="J127">
        <f>EXP((-1/2*$P$4^2*$P$1)+($P$4*SQRT($P$1)*H127))</f>
        <v>0.3203037158071389</v>
      </c>
      <c r="L127">
        <f t="shared" si="11"/>
        <v>0</v>
      </c>
      <c r="T127">
        <f>MAX(I127-$P$5,0)+MAX(J127-$P$5,0)</f>
        <v>0</v>
      </c>
      <c r="U127">
        <f>L127-T127+$U$2</f>
        <v>0.4395</v>
      </c>
      <c r="AB127">
        <f t="shared" si="12"/>
        <v>0</v>
      </c>
      <c r="AC127">
        <f t="shared" si="13"/>
        <v>0.21975</v>
      </c>
      <c r="AH127">
        <v>0.92931913205359051</v>
      </c>
      <c r="AI127">
        <v>0.72545548875392929</v>
      </c>
      <c r="AK127">
        <f>NORMSINV(AH127)</f>
        <v>1.4707389219630402</v>
      </c>
      <c r="AL127">
        <f>NORMSINV(AI127)</f>
        <v>0.59912576348440927</v>
      </c>
      <c r="AN127">
        <f t="shared" si="14"/>
        <v>1.4707389219630402</v>
      </c>
      <c r="AO127">
        <f>$K$1*AK127+SQRT(1-$K$1^2)*AL127</f>
        <v>1.3617439639653515</v>
      </c>
      <c r="AP127">
        <f>EXP((-1/2*$P$3^2*$P$1)+($P$3*SQRT($P$1)*AN127))</f>
        <v>1.7467107385360767</v>
      </c>
      <c r="AQ127">
        <f>EXP((-1/2*$P$4^2*$P$1)+($P$4*SQRT($P$1)*AO127))</f>
        <v>1.9906985781135988</v>
      </c>
      <c r="AS127">
        <f t="shared" si="15"/>
        <v>0.8687046583248379</v>
      </c>
      <c r="AU127">
        <f>AVERAGE(AS127,L127)</f>
        <v>0.43435232916241895</v>
      </c>
    </row>
    <row r="128" spans="1:47" x14ac:dyDescent="0.25">
      <c r="A128">
        <v>0.46598712118900115</v>
      </c>
      <c r="B128">
        <v>0.36158330027161473</v>
      </c>
      <c r="D128">
        <f t="shared" si="8"/>
        <v>-8.5361195060498662E-2</v>
      </c>
      <c r="E128">
        <f t="shared" si="9"/>
        <v>-0.35422989593311438</v>
      </c>
      <c r="G128">
        <f t="shared" si="10"/>
        <v>-8.5361195060498662E-2</v>
      </c>
      <c r="H128">
        <f>$K$1*D128+SQRT(1-$K$1^2)*E128</f>
        <v>-0.3346006337827907</v>
      </c>
      <c r="I128">
        <f>EXP((-1/2*$P$3^2*$P$1)+($P$3*SQRT($P$1)*G128))</f>
        <v>0.87094653545443945</v>
      </c>
      <c r="J128">
        <f>EXP((-1/2*$P$4^2*$P$1)+($P$4*SQRT($P$1)*H128))</f>
        <v>0.63797452319184267</v>
      </c>
      <c r="L128">
        <f t="shared" si="11"/>
        <v>0</v>
      </c>
      <c r="T128">
        <f>MAX(I128-$P$5,0)+MAX(J128-$P$5,0)</f>
        <v>0</v>
      </c>
      <c r="U128">
        <f>L128-T128+$U$2</f>
        <v>0.4395</v>
      </c>
      <c r="AB128">
        <f t="shared" si="12"/>
        <v>0</v>
      </c>
      <c r="AC128">
        <f t="shared" si="13"/>
        <v>0.21975</v>
      </c>
      <c r="AH128">
        <v>0.53401287881099879</v>
      </c>
      <c r="AI128">
        <v>0.63841669972838533</v>
      </c>
      <c r="AK128">
        <f>NORMSINV(AH128)</f>
        <v>8.536119506049851E-2</v>
      </c>
      <c r="AL128">
        <f>NORMSINV(AI128)</f>
        <v>0.35422989593311455</v>
      </c>
      <c r="AN128">
        <f t="shared" si="14"/>
        <v>8.536119506049851E-2</v>
      </c>
      <c r="AO128">
        <f>$K$1*AK128+SQRT(1-$K$1^2)*AL128</f>
        <v>0.33460063378279076</v>
      </c>
      <c r="AP128">
        <f>EXP((-1/2*$P$3^2*$P$1)+($P$3*SQRT($P$1)*AN128))</f>
        <v>0.94004708641591561</v>
      </c>
      <c r="AQ128">
        <f>EXP((-1/2*$P$4^2*$P$1)+($P$4*SQRT($P$1)*AO128))</f>
        <v>0.99945707617235813</v>
      </c>
      <c r="AS128">
        <f t="shared" si="15"/>
        <v>0</v>
      </c>
      <c r="AU128">
        <f>AVERAGE(AS128,L128)</f>
        <v>0</v>
      </c>
    </row>
    <row r="129" spans="1:47" x14ac:dyDescent="0.25">
      <c r="A129">
        <v>0.67119357890560627</v>
      </c>
      <c r="B129">
        <v>8.1148716696676532E-2</v>
      </c>
      <c r="D129">
        <f t="shared" si="8"/>
        <v>0.44321138853859093</v>
      </c>
      <c r="E129">
        <f t="shared" si="9"/>
        <v>-1.39738631089995</v>
      </c>
      <c r="G129">
        <f t="shared" si="10"/>
        <v>0.44321138853859093</v>
      </c>
      <c r="H129">
        <f>$K$1*D129+SQRT(1-$K$1^2)*E129</f>
        <v>-0.85198221559680554</v>
      </c>
      <c r="I129">
        <f>EXP((-1/2*$P$3^2*$P$1)+($P$3*SQRT($P$1)*G129))</f>
        <v>1.1031946066205338</v>
      </c>
      <c r="J129">
        <f>EXP((-1/2*$P$4^2*$P$1)+($P$4*SQRT($P$1)*H129))</f>
        <v>0.45089217634258122</v>
      </c>
      <c r="L129">
        <f t="shared" si="11"/>
        <v>0</v>
      </c>
      <c r="T129">
        <f>MAX(I129-$P$5,0)+MAX(J129-$P$5,0)</f>
        <v>0.10319460662053381</v>
      </c>
      <c r="U129">
        <f>L129-T129+$U$2</f>
        <v>0.33630539337946619</v>
      </c>
      <c r="AB129">
        <f t="shared" si="12"/>
        <v>5.1597303310266907E-2</v>
      </c>
      <c r="AC129">
        <f t="shared" si="13"/>
        <v>0.16815269668973309</v>
      </c>
      <c r="AH129">
        <v>0.32880642109439373</v>
      </c>
      <c r="AI129">
        <v>0.91885128330332344</v>
      </c>
      <c r="AK129">
        <f>NORMSINV(AH129)</f>
        <v>-0.44321138853859093</v>
      </c>
      <c r="AL129">
        <f>NORMSINV(AI129)</f>
        <v>1.39738631089995</v>
      </c>
      <c r="AN129">
        <f t="shared" si="14"/>
        <v>-0.44321138853859093</v>
      </c>
      <c r="AO129">
        <f>$K$1*AK129+SQRT(1-$K$1^2)*AL129</f>
        <v>0.85198221559680554</v>
      </c>
      <c r="AP129">
        <f>EXP((-1/2*$P$3^2*$P$1)+($P$3*SQRT($P$1)*AN129))</f>
        <v>0.74214535510288338</v>
      </c>
      <c r="AQ129">
        <f>EXP((-1/2*$P$4^2*$P$1)+($P$4*SQRT($P$1)*AO129))</f>
        <v>1.4141477388095394</v>
      </c>
      <c r="AS129">
        <f t="shared" si="15"/>
        <v>7.814654695621126E-2</v>
      </c>
      <c r="AU129">
        <f>AVERAGE(AS129,L129)</f>
        <v>3.907327347810563E-2</v>
      </c>
    </row>
    <row r="130" spans="1:47" x14ac:dyDescent="0.25">
      <c r="A130">
        <v>0.7687002166814173</v>
      </c>
      <c r="B130">
        <v>0.39381084627826779</v>
      </c>
      <c r="D130">
        <f t="shared" si="8"/>
        <v>0.73457303268372098</v>
      </c>
      <c r="E130">
        <f t="shared" si="9"/>
        <v>-0.2694002516141728</v>
      </c>
      <c r="G130">
        <f t="shared" si="10"/>
        <v>0.73457303268372098</v>
      </c>
      <c r="H130">
        <f>$K$1*D130+SQRT(1-$K$1^2)*E130</f>
        <v>0.22522361831889431</v>
      </c>
      <c r="I130">
        <f>EXP((-1/2*$P$3^2*$P$1)+($P$3*SQRT($P$1)*G130))</f>
        <v>1.2567274082533344</v>
      </c>
      <c r="J130">
        <f>EXP((-1/2*$P$4^2*$P$1)+($P$4*SQRT($P$1)*H130))</f>
        <v>0.92875025926990706</v>
      </c>
      <c r="L130">
        <f t="shared" si="11"/>
        <v>9.2738833761620842E-2</v>
      </c>
      <c r="T130">
        <f>MAX(I130-$P$5,0)+MAX(J130-$P$5,0)</f>
        <v>0.2567274082533344</v>
      </c>
      <c r="U130">
        <f>L130-T130+$U$2</f>
        <v>0.27551142550828644</v>
      </c>
      <c r="AB130">
        <f t="shared" si="12"/>
        <v>0.1283637041266672</v>
      </c>
      <c r="AC130">
        <f t="shared" si="13"/>
        <v>0.18412512963495364</v>
      </c>
      <c r="AH130">
        <v>0.2312997833185827</v>
      </c>
      <c r="AI130">
        <v>0.60618915372173221</v>
      </c>
      <c r="AK130">
        <f>NORMSINV(AH130)</f>
        <v>-0.73457303268372098</v>
      </c>
      <c r="AL130">
        <f>NORMSINV(AI130)</f>
        <v>0.2694002516141728</v>
      </c>
      <c r="AN130">
        <f t="shared" si="14"/>
        <v>-0.73457303268372098</v>
      </c>
      <c r="AO130">
        <f>$K$1*AK130+SQRT(1-$K$1^2)*AL130</f>
        <v>-0.22522361831889431</v>
      </c>
      <c r="AP130">
        <f>EXP((-1/2*$P$3^2*$P$1)+($P$3*SQRT($P$1)*AN130))</f>
        <v>0.65147839356499493</v>
      </c>
      <c r="AQ130">
        <f>EXP((-1/2*$P$4^2*$P$1)+($P$4*SQRT($P$1)*AO130))</f>
        <v>0.68654425154402043</v>
      </c>
      <c r="AS130">
        <f t="shared" si="15"/>
        <v>0</v>
      </c>
      <c r="AU130">
        <f>AVERAGE(AS130,L130)</f>
        <v>4.6369416880810421E-2</v>
      </c>
    </row>
    <row r="131" spans="1:47" x14ac:dyDescent="0.25">
      <c r="A131">
        <v>0.1781365398113956</v>
      </c>
      <c r="B131">
        <v>0.3009735404522843</v>
      </c>
      <c r="D131">
        <f t="shared" si="8"/>
        <v>-0.92248993177985239</v>
      </c>
      <c r="E131">
        <f t="shared" si="9"/>
        <v>-0.5216025594462399</v>
      </c>
      <c r="G131">
        <f t="shared" si="10"/>
        <v>-0.92248993177985239</v>
      </c>
      <c r="H131">
        <f>$K$1*D131+SQRT(1-$K$1^2)*E131</f>
        <v>-0.97077600662490338</v>
      </c>
      <c r="I131">
        <f>EXP((-1/2*$P$3^2*$P$1)+($P$3*SQRT($P$1)*G131))</f>
        <v>0.59896624230735507</v>
      </c>
      <c r="J131">
        <f>EXP((-1/2*$P$4^2*$P$1)+($P$4*SQRT($P$1)*H131))</f>
        <v>0.41635528092470597</v>
      </c>
      <c r="L131">
        <f t="shared" si="11"/>
        <v>0</v>
      </c>
      <c r="T131">
        <f>MAX(I131-$P$5,0)+MAX(J131-$P$5,0)</f>
        <v>0</v>
      </c>
      <c r="U131">
        <f>L131-T131+$U$2</f>
        <v>0.4395</v>
      </c>
      <c r="AB131">
        <f t="shared" si="12"/>
        <v>0</v>
      </c>
      <c r="AC131">
        <f t="shared" si="13"/>
        <v>0.21975</v>
      </c>
      <c r="AH131">
        <v>0.82186346018860434</v>
      </c>
      <c r="AI131">
        <v>0.6990264595477157</v>
      </c>
      <c r="AK131">
        <f>NORMSINV(AH131)</f>
        <v>0.92248993177985295</v>
      </c>
      <c r="AL131">
        <f>NORMSINV(AI131)</f>
        <v>0.5216025594462399</v>
      </c>
      <c r="AN131">
        <f t="shared" si="14"/>
        <v>0.92248993177985295</v>
      </c>
      <c r="AO131">
        <f>$K$1*AK131+SQRT(1-$K$1^2)*AL131</f>
        <v>0.97077600662490371</v>
      </c>
      <c r="AP131">
        <f>EXP((-1/2*$P$3^2*$P$1)+($P$3*SQRT($P$1)*AN131))</f>
        <v>1.3669063383673239</v>
      </c>
      <c r="AQ131">
        <f>EXP((-1/2*$P$4^2*$P$1)+($P$4*SQRT($P$1)*AO131))</f>
        <v>1.5314520574967383</v>
      </c>
      <c r="AS131">
        <f t="shared" si="15"/>
        <v>0.4491791979320312</v>
      </c>
      <c r="AU131">
        <f>AVERAGE(AS131,L131)</f>
        <v>0.2245895989660156</v>
      </c>
    </row>
    <row r="132" spans="1:47" x14ac:dyDescent="0.25">
      <c r="A132">
        <v>0.81997131260109257</v>
      </c>
      <c r="B132">
        <v>0.76641132847071747</v>
      </c>
      <c r="D132">
        <f t="shared" si="8"/>
        <v>0.91525576634237671</v>
      </c>
      <c r="E132">
        <f t="shared" si="9"/>
        <v>0.72707935799876122</v>
      </c>
      <c r="G132">
        <f t="shared" si="10"/>
        <v>0.91525576634237671</v>
      </c>
      <c r="H132">
        <f>$K$1*D132+SQRT(1-$K$1^2)*E132</f>
        <v>1.1308169462044351</v>
      </c>
      <c r="I132">
        <f>EXP((-1/2*$P$3^2*$P$1)+($P$3*SQRT($P$1)*G132))</f>
        <v>1.3624912453017914</v>
      </c>
      <c r="J132">
        <f>EXP((-1/2*$P$4^2*$P$1)+($P$4*SQRT($P$1)*H132))</f>
        <v>1.7050169781524098</v>
      </c>
      <c r="L132">
        <f t="shared" si="11"/>
        <v>0.53375411172710052</v>
      </c>
      <c r="T132">
        <f>MAX(I132-$P$5,0)+MAX(J132-$P$5,0)</f>
        <v>1.0675082234542013</v>
      </c>
      <c r="U132">
        <f>L132-T132+$U$2</f>
        <v>-9.4254111727100742E-2</v>
      </c>
      <c r="AB132">
        <f t="shared" si="12"/>
        <v>0.53375411172710063</v>
      </c>
      <c r="AC132">
        <f t="shared" si="13"/>
        <v>0.21974999999999989</v>
      </c>
      <c r="AH132">
        <v>0.18002868739890743</v>
      </c>
      <c r="AI132">
        <v>0.23358867152928253</v>
      </c>
      <c r="AK132">
        <f>NORMSINV(AH132)</f>
        <v>-0.91525576634237671</v>
      </c>
      <c r="AL132">
        <f>NORMSINV(AI132)</f>
        <v>-0.72707935799876122</v>
      </c>
      <c r="AN132">
        <f t="shared" si="14"/>
        <v>-0.91525576634237671</v>
      </c>
      <c r="AO132">
        <f>$K$1*AK132+SQRT(1-$K$1^2)*AL132</f>
        <v>-1.1308169462044351</v>
      </c>
      <c r="AP132">
        <f>EXP((-1/2*$P$3^2*$P$1)+($P$3*SQRT($P$1)*AN132))</f>
        <v>0.60090716612027339</v>
      </c>
      <c r="AQ132">
        <f>EXP((-1/2*$P$4^2*$P$1)+($P$4*SQRT($P$1)*AO132))</f>
        <v>0.3739717315382512</v>
      </c>
      <c r="AS132">
        <f t="shared" si="15"/>
        <v>0</v>
      </c>
      <c r="AU132">
        <f>AVERAGE(AS132,L132)</f>
        <v>0.26687705586355026</v>
      </c>
    </row>
    <row r="133" spans="1:47" x14ac:dyDescent="0.25">
      <c r="A133">
        <v>0.85586107974486525</v>
      </c>
      <c r="B133">
        <v>0.14304025391399883</v>
      </c>
      <c r="D133">
        <f t="shared" si="8"/>
        <v>1.0619071463256053</v>
      </c>
      <c r="E133">
        <f t="shared" si="9"/>
        <v>-1.0667593747810185</v>
      </c>
      <c r="G133">
        <f t="shared" si="10"/>
        <v>1.0619071463256053</v>
      </c>
      <c r="H133">
        <f>$K$1*D133+SQRT(1-$K$1^2)*E133</f>
        <v>-0.21626321202945165</v>
      </c>
      <c r="I133">
        <f>EXP((-1/2*$P$3^2*$P$1)+($P$3*SQRT($P$1)*G133))</f>
        <v>1.4548449232659182</v>
      </c>
      <c r="J133">
        <f>EXP((-1/2*$P$4^2*$P$1)+($P$4*SQRT($P$1)*H133))</f>
        <v>0.69068337501524846</v>
      </c>
      <c r="L133">
        <f t="shared" si="11"/>
        <v>7.2764149140583267E-2</v>
      </c>
      <c r="T133">
        <f>MAX(I133-$P$5,0)+MAX(J133-$P$5,0)</f>
        <v>0.45484492326591819</v>
      </c>
      <c r="U133">
        <f>L133-T133+$U$2</f>
        <v>5.7419225874665081E-2</v>
      </c>
      <c r="AB133">
        <f t="shared" si="12"/>
        <v>0.22742246163295909</v>
      </c>
      <c r="AC133">
        <f t="shared" si="13"/>
        <v>6.5091687507624174E-2</v>
      </c>
      <c r="AH133">
        <v>0.14413892025513475</v>
      </c>
      <c r="AI133">
        <v>0.85695974608600123</v>
      </c>
      <c r="AK133">
        <f>NORMSINV(AH133)</f>
        <v>-1.0619071463256053</v>
      </c>
      <c r="AL133">
        <f>NORMSINV(AI133)</f>
        <v>1.0667593747810182</v>
      </c>
      <c r="AN133">
        <f t="shared" si="14"/>
        <v>-1.0619071463256053</v>
      </c>
      <c r="AO133">
        <f>$K$1*AK133+SQRT(1-$K$1^2)*AL133</f>
        <v>0.21626321202945153</v>
      </c>
      <c r="AP133">
        <f>EXP((-1/2*$P$3^2*$P$1)+($P$3*SQRT($P$1)*AN133))</f>
        <v>0.56276152872709528</v>
      </c>
      <c r="AQ133">
        <f>EXP((-1/2*$P$4^2*$P$1)+($P$4*SQRT($P$1)*AO133))</f>
        <v>0.92318444990469928</v>
      </c>
      <c r="AS133">
        <f t="shared" si="15"/>
        <v>0</v>
      </c>
      <c r="AU133">
        <f>AVERAGE(AS133,L133)</f>
        <v>3.6382074570291634E-2</v>
      </c>
    </row>
    <row r="134" spans="1:47" x14ac:dyDescent="0.25">
      <c r="A134">
        <v>0.64870143742179631</v>
      </c>
      <c r="B134">
        <v>0.19382305368205816</v>
      </c>
      <c r="D134">
        <f t="shared" ref="D134:D197" si="16">NORMSINV(A134)</f>
        <v>0.3818169771759759</v>
      </c>
      <c r="E134">
        <f t="shared" ref="E134:E197" si="17">NORMSINV(B134)</f>
        <v>-0.86389402876009025</v>
      </c>
      <c r="G134">
        <f t="shared" ref="G134:G197" si="18">D134</f>
        <v>0.3818169771759759</v>
      </c>
      <c r="H134">
        <f>$K$1*D134+SQRT(1-$K$1^2)*E134</f>
        <v>-0.46202503670248674</v>
      </c>
      <c r="I134">
        <f>EXP((-1/2*$P$3^2*$P$1)+($P$3*SQRT($P$1)*G134))</f>
        <v>1.0733168817254923</v>
      </c>
      <c r="J134">
        <f>EXP((-1/2*$P$4^2*$P$1)+($P$4*SQRT($P$1)*H134))</f>
        <v>0.58570688147325567</v>
      </c>
      <c r="L134">
        <f t="shared" ref="L134:L197" si="19">MAX(1/2*I134+1/2*J134-1,0)</f>
        <v>0</v>
      </c>
      <c r="T134">
        <f>MAX(I134-$P$5,0)+MAX(J134-$P$5,0)</f>
        <v>7.3316881725492333E-2</v>
      </c>
      <c r="U134">
        <f>L134-T134+$U$2</f>
        <v>0.36618311827450767</v>
      </c>
      <c r="AB134">
        <f t="shared" ref="AB134:AB197" si="20">1/2*(MAX(I134-$P$5,0)+MAX(J134-$P$5,0))</f>
        <v>3.6658440862746167E-2</v>
      </c>
      <c r="AC134">
        <f t="shared" ref="AC134:AC197" si="21">L134-AB134+$U$2*1/2</f>
        <v>0.18309155913725383</v>
      </c>
      <c r="AH134">
        <v>0.35129856257820369</v>
      </c>
      <c r="AI134">
        <v>0.80617694631794179</v>
      </c>
      <c r="AK134">
        <f>NORMSINV(AH134)</f>
        <v>-0.3818169771759759</v>
      </c>
      <c r="AL134">
        <f>NORMSINV(AI134)</f>
        <v>0.86389402876008958</v>
      </c>
      <c r="AN134">
        <f t="shared" ref="AN134:AN197" si="22">AK134</f>
        <v>-0.3818169771759759</v>
      </c>
      <c r="AO134">
        <f>$K$1*AK134+SQRT(1-$K$1^2)*AL134</f>
        <v>0.46202503670248618</v>
      </c>
      <c r="AP134">
        <f>EXP((-1/2*$P$3^2*$P$1)+($P$3*SQRT($P$1)*AN134))</f>
        <v>0.76280431903928392</v>
      </c>
      <c r="AQ134">
        <f>EXP((-1/2*$P$4^2*$P$1)+($P$4*SQRT($P$1)*AO134))</f>
        <v>1.0886471916087403</v>
      </c>
      <c r="AS134">
        <f t="shared" ref="AS134:AS197" si="23">MAX(1/2*AP134+1/2*AQ134-1,0)</f>
        <v>0</v>
      </c>
      <c r="AU134">
        <f>AVERAGE(AS134,L134)</f>
        <v>0</v>
      </c>
    </row>
    <row r="135" spans="1:47" x14ac:dyDescent="0.25">
      <c r="A135">
        <v>0.71456038087099827</v>
      </c>
      <c r="B135">
        <v>0.50071718497268591</v>
      </c>
      <c r="D135">
        <f t="shared" si="16"/>
        <v>0.56675707428564126</v>
      </c>
      <c r="E135">
        <f t="shared" si="17"/>
        <v>1.7977170989808924E-3</v>
      </c>
      <c r="G135">
        <f t="shared" si="18"/>
        <v>0.56675707428564126</v>
      </c>
      <c r="H135">
        <f>$K$1*D135+SQRT(1-$K$1^2)*E135</f>
        <v>0.34149241825056942</v>
      </c>
      <c r="I135">
        <f>EXP((-1/2*$P$3^2*$P$1)+($P$3*SQRT($P$1)*G135))</f>
        <v>1.1658628643553628</v>
      </c>
      <c r="J135">
        <f>EXP((-1/2*$P$4^2*$P$1)+($P$4*SQRT($P$1)*H135))</f>
        <v>1.0040884131539571</v>
      </c>
      <c r="L135">
        <f t="shared" si="19"/>
        <v>8.4975638754659855E-2</v>
      </c>
      <c r="T135">
        <f>MAX(I135-$P$5,0)+MAX(J135-$P$5,0)</f>
        <v>0.16995127750931993</v>
      </c>
      <c r="U135">
        <f>L135-T135+$U$2</f>
        <v>0.35452436124533993</v>
      </c>
      <c r="AB135">
        <f t="shared" si="20"/>
        <v>8.4975638754659966E-2</v>
      </c>
      <c r="AC135">
        <f t="shared" si="21"/>
        <v>0.21974999999999989</v>
      </c>
      <c r="AH135">
        <v>0.28543961912900173</v>
      </c>
      <c r="AI135">
        <v>0.49928281502731409</v>
      </c>
      <c r="AK135">
        <f>NORMSINV(AH135)</f>
        <v>-0.56675707428564126</v>
      </c>
      <c r="AL135">
        <f>NORMSINV(AI135)</f>
        <v>-1.7977170989808924E-3</v>
      </c>
      <c r="AN135">
        <f t="shared" si="22"/>
        <v>-0.56675707428564126</v>
      </c>
      <c r="AO135">
        <f>$K$1*AK135+SQRT(1-$K$1^2)*AL135</f>
        <v>-0.34149241825056942</v>
      </c>
      <c r="AP135">
        <f>EXP((-1/2*$P$3^2*$P$1)+($P$3*SQRT($P$1)*AN135))</f>
        <v>0.70225305060272269</v>
      </c>
      <c r="AQ135">
        <f>EXP((-1/2*$P$4^2*$P$1)+($P$4*SQRT($P$1)*AO135))</f>
        <v>0.63503187893475432</v>
      </c>
      <c r="AS135">
        <f t="shared" si="23"/>
        <v>0</v>
      </c>
      <c r="AU135">
        <f>AVERAGE(AS135,L135)</f>
        <v>4.2487819377329927E-2</v>
      </c>
    </row>
    <row r="136" spans="1:47" x14ac:dyDescent="0.25">
      <c r="A136">
        <v>0.24591814935758538</v>
      </c>
      <c r="B136">
        <v>0.69792779320657983</v>
      </c>
      <c r="D136">
        <f t="shared" si="16"/>
        <v>-0.68739110928475344</v>
      </c>
      <c r="E136">
        <f t="shared" si="17"/>
        <v>0.51844989011837872</v>
      </c>
      <c r="G136">
        <f t="shared" si="18"/>
        <v>-0.68739110928475344</v>
      </c>
      <c r="H136">
        <f>$K$1*D136+SQRT(1-$K$1^2)*E136</f>
        <v>2.3252465238509101E-3</v>
      </c>
      <c r="I136">
        <f>EXP((-1/2*$P$3^2*$P$1)+($P$3*SQRT($P$1)*G136))</f>
        <v>0.66537089996607779</v>
      </c>
      <c r="J136">
        <f>EXP((-1/2*$P$4^2*$P$1)+($P$4*SQRT($P$1)*H136))</f>
        <v>0.79976273447268376</v>
      </c>
      <c r="L136">
        <f t="shared" si="19"/>
        <v>0</v>
      </c>
      <c r="T136">
        <f>MAX(I136-$P$5,0)+MAX(J136-$P$5,0)</f>
        <v>0</v>
      </c>
      <c r="U136">
        <f>L136-T136+$U$2</f>
        <v>0.4395</v>
      </c>
      <c r="AB136">
        <f t="shared" si="20"/>
        <v>0</v>
      </c>
      <c r="AC136">
        <f t="shared" si="21"/>
        <v>0.21975</v>
      </c>
      <c r="AH136">
        <v>0.75408185064241462</v>
      </c>
      <c r="AI136">
        <v>0.30207220679342017</v>
      </c>
      <c r="AK136">
        <f>NORMSINV(AH136)</f>
        <v>0.68739110928475344</v>
      </c>
      <c r="AL136">
        <f>NORMSINV(AI136)</f>
        <v>-0.51844989011837872</v>
      </c>
      <c r="AN136">
        <f t="shared" si="22"/>
        <v>0.68739110928475344</v>
      </c>
      <c r="AO136">
        <f>$K$1*AK136+SQRT(1-$K$1^2)*AL136</f>
        <v>-2.3252465238509101E-3</v>
      </c>
      <c r="AP136">
        <f>EXP((-1/2*$P$3^2*$P$1)+($P$3*SQRT($P$1)*AN136))</f>
        <v>1.2304877672283574</v>
      </c>
      <c r="AQ136">
        <f>EXP((-1/2*$P$4^2*$P$1)+($P$4*SQRT($P$1)*AO136))</f>
        <v>0.79727164587405741</v>
      </c>
      <c r="AS136">
        <f t="shared" si="23"/>
        <v>1.3879706551207516E-2</v>
      </c>
      <c r="AU136">
        <f>AVERAGE(AS136,L136)</f>
        <v>6.9398532756037579E-3</v>
      </c>
    </row>
    <row r="137" spans="1:47" x14ac:dyDescent="0.25">
      <c r="A137">
        <v>0.77910702841273227</v>
      </c>
      <c r="B137">
        <v>0.76604510635700551</v>
      </c>
      <c r="D137">
        <f t="shared" si="16"/>
        <v>0.76918087344967734</v>
      </c>
      <c r="E137">
        <f t="shared" si="17"/>
        <v>0.725884160822169</v>
      </c>
      <c r="G137">
        <f t="shared" si="18"/>
        <v>0.76918087344967734</v>
      </c>
      <c r="H137">
        <f>$K$1*D137+SQRT(1-$K$1^2)*E137</f>
        <v>1.0422158527275416</v>
      </c>
      <c r="I137">
        <f>EXP((-1/2*$P$3^2*$P$1)+($P$3*SQRT($P$1)*G137))</f>
        <v>1.2763291982474496</v>
      </c>
      <c r="J137">
        <f>EXP((-1/2*$P$4^2*$P$1)+($P$4*SQRT($P$1)*H137))</f>
        <v>1.6066313345008312</v>
      </c>
      <c r="L137">
        <f t="shared" si="19"/>
        <v>0.4414802663741404</v>
      </c>
      <c r="T137">
        <f>MAX(I137-$P$5,0)+MAX(J137-$P$5,0)</f>
        <v>0.88296053274828079</v>
      </c>
      <c r="U137">
        <f>L137-T137+$U$2</f>
        <v>-1.9802663741403936E-3</v>
      </c>
      <c r="AB137">
        <f t="shared" si="20"/>
        <v>0.4414802663741404</v>
      </c>
      <c r="AC137">
        <f t="shared" si="21"/>
        <v>0.21975</v>
      </c>
      <c r="AH137">
        <v>0.22089297158726773</v>
      </c>
      <c r="AI137">
        <v>0.23395489364299449</v>
      </c>
      <c r="AK137">
        <f>NORMSINV(AH137)</f>
        <v>-0.76918087344967734</v>
      </c>
      <c r="AL137">
        <f>NORMSINV(AI137)</f>
        <v>-0.725884160822169</v>
      </c>
      <c r="AN137">
        <f t="shared" si="22"/>
        <v>-0.76918087344967734</v>
      </c>
      <c r="AO137">
        <f>$K$1*AK137+SQRT(1-$K$1^2)*AL137</f>
        <v>-1.0422158527275416</v>
      </c>
      <c r="AP137">
        <f>EXP((-1/2*$P$3^2*$P$1)+($P$3*SQRT($P$1)*AN137))</f>
        <v>0.64147302608307921</v>
      </c>
      <c r="AQ137">
        <f>EXP((-1/2*$P$4^2*$P$1)+($P$4*SQRT($P$1)*AO137))</f>
        <v>0.39687272240328852</v>
      </c>
      <c r="AS137">
        <f t="shared" si="23"/>
        <v>0</v>
      </c>
      <c r="AU137">
        <f>AVERAGE(AS137,L137)</f>
        <v>0.2207401331870702</v>
      </c>
    </row>
    <row r="138" spans="1:47" x14ac:dyDescent="0.25">
      <c r="A138">
        <v>0.35578478347117526</v>
      </c>
      <c r="B138">
        <v>4.2970061342204047E-2</v>
      </c>
      <c r="D138">
        <f t="shared" si="16"/>
        <v>-0.36974893477346182</v>
      </c>
      <c r="E138">
        <f t="shared" si="17"/>
        <v>-1.717213757979039</v>
      </c>
      <c r="G138">
        <f t="shared" si="18"/>
        <v>-0.36974893477346182</v>
      </c>
      <c r="H138">
        <f>$K$1*D138+SQRT(1-$K$1^2)*E138</f>
        <v>-1.5956203672473084</v>
      </c>
      <c r="I138">
        <f>EXP((-1/2*$P$3^2*$P$1)+($P$3*SQRT($P$1)*G138))</f>
        <v>0.76693229764517157</v>
      </c>
      <c r="J138">
        <f>EXP((-1/2*$P$4^2*$P$1)+($P$4*SQRT($P$1)*H138))</f>
        <v>0.27379525889104545</v>
      </c>
      <c r="L138">
        <f t="shared" si="19"/>
        <v>0</v>
      </c>
      <c r="T138">
        <f>MAX(I138-$P$5,0)+MAX(J138-$P$5,0)</f>
        <v>0</v>
      </c>
      <c r="U138">
        <f>L138-T138+$U$2</f>
        <v>0.4395</v>
      </c>
      <c r="AB138">
        <f t="shared" si="20"/>
        <v>0</v>
      </c>
      <c r="AC138">
        <f t="shared" si="21"/>
        <v>0.21975</v>
      </c>
      <c r="AH138">
        <v>0.64421521652882474</v>
      </c>
      <c r="AI138">
        <v>0.95702993865779595</v>
      </c>
      <c r="AK138">
        <f>NORMSINV(AH138)</f>
        <v>0.36974893477346182</v>
      </c>
      <c r="AL138">
        <f>NORMSINV(AI138)</f>
        <v>1.717213757979039</v>
      </c>
      <c r="AN138">
        <f t="shared" si="22"/>
        <v>0.36974893477346182</v>
      </c>
      <c r="AO138">
        <f>$K$1*AK138+SQRT(1-$K$1^2)*AL138</f>
        <v>1.5956203672473084</v>
      </c>
      <c r="AP138">
        <f>EXP((-1/2*$P$3^2*$P$1)+($P$3*SQRT($P$1)*AN138))</f>
        <v>1.0675398018728053</v>
      </c>
      <c r="AQ138">
        <f>EXP((-1/2*$P$4^2*$P$1)+($P$4*SQRT($P$1)*AO138))</f>
        <v>2.3288502299286056</v>
      </c>
      <c r="AS138">
        <f t="shared" si="23"/>
        <v>0.69819501590070532</v>
      </c>
      <c r="AU138">
        <f>AVERAGE(AS138,L138)</f>
        <v>0.34909750795035266</v>
      </c>
    </row>
    <row r="139" spans="1:47" x14ac:dyDescent="0.25">
      <c r="A139">
        <v>0.92269661549729909</v>
      </c>
      <c r="B139">
        <v>0.88698995941038239</v>
      </c>
      <c r="D139">
        <f t="shared" si="16"/>
        <v>1.4234464715162201</v>
      </c>
      <c r="E139">
        <f t="shared" si="17"/>
        <v>1.2106747555193955</v>
      </c>
      <c r="G139">
        <f t="shared" si="18"/>
        <v>1.4234464715162201</v>
      </c>
      <c r="H139">
        <f>$K$1*D139+SQRT(1-$K$1^2)*E139</f>
        <v>1.8226076873252484</v>
      </c>
      <c r="I139">
        <f>EXP((-1/2*$P$3^2*$P$1)+($P$3*SQRT($P$1)*G139))</f>
        <v>1.7101560343823119</v>
      </c>
      <c r="J139">
        <f>EXP((-1/2*$P$4^2*$P$1)+($P$4*SQRT($P$1)*H139))</f>
        <v>2.7118807708257076</v>
      </c>
      <c r="L139">
        <f t="shared" si="19"/>
        <v>1.2110184026040098</v>
      </c>
      <c r="T139">
        <f>MAX(I139-$P$5,0)+MAX(J139-$P$5,0)</f>
        <v>2.4220368052080197</v>
      </c>
      <c r="U139">
        <f>L139-T139+$U$2</f>
        <v>-0.77151840260400983</v>
      </c>
      <c r="AB139">
        <f t="shared" si="20"/>
        <v>1.2110184026040098</v>
      </c>
      <c r="AC139">
        <f t="shared" si="21"/>
        <v>0.21975</v>
      </c>
      <c r="AH139">
        <v>7.7303384502700911E-2</v>
      </c>
      <c r="AI139">
        <v>0.11301004058961761</v>
      </c>
      <c r="AK139">
        <f>NORMSINV(AH139)</f>
        <v>-1.4234464715162201</v>
      </c>
      <c r="AL139">
        <f>NORMSINV(AI139)</f>
        <v>-1.2106747555193955</v>
      </c>
      <c r="AN139">
        <f t="shared" si="22"/>
        <v>-1.4234464715162201</v>
      </c>
      <c r="AO139">
        <f>$K$1*AK139+SQRT(1-$K$1^2)*AL139</f>
        <v>-1.8226076873252484</v>
      </c>
      <c r="AP139">
        <f>EXP((-1/2*$P$3^2*$P$1)+($P$3*SQRT($P$1)*AN139))</f>
        <v>0.47874622936011668</v>
      </c>
      <c r="AQ139">
        <f>EXP((-1/2*$P$4^2*$P$1)+($P$4*SQRT($P$1)*AO139))</f>
        <v>0.23512396211564632</v>
      </c>
      <c r="AS139">
        <f t="shared" si="23"/>
        <v>0</v>
      </c>
      <c r="AU139">
        <f>AVERAGE(AS139,L139)</f>
        <v>0.60550920130200492</v>
      </c>
    </row>
    <row r="140" spans="1:47" x14ac:dyDescent="0.25">
      <c r="A140">
        <v>0.35395367290261542</v>
      </c>
      <c r="B140">
        <v>0.47441022980437636</v>
      </c>
      <c r="D140">
        <f t="shared" si="16"/>
        <v>-0.3746680645305655</v>
      </c>
      <c r="E140">
        <f t="shared" si="17"/>
        <v>-6.4188091297548489E-2</v>
      </c>
      <c r="G140">
        <f t="shared" si="18"/>
        <v>-0.3746680645305655</v>
      </c>
      <c r="H140">
        <f>$K$1*D140+SQRT(1-$K$1^2)*E140</f>
        <v>-0.27615131175637808</v>
      </c>
      <c r="I140">
        <f>EXP((-1/2*$P$3^2*$P$1)+($P$3*SQRT($P$1)*G140))</f>
        <v>0.76524697642584927</v>
      </c>
      <c r="J140">
        <f>EXP((-1/2*$P$4^2*$P$1)+($P$4*SQRT($P$1)*H140))</f>
        <v>0.66348573069749794</v>
      </c>
      <c r="L140">
        <f t="shared" si="19"/>
        <v>0</v>
      </c>
      <c r="T140">
        <f>MAX(I140-$P$5,0)+MAX(J140-$P$5,0)</f>
        <v>0</v>
      </c>
      <c r="U140">
        <f>L140-T140+$U$2</f>
        <v>0.4395</v>
      </c>
      <c r="AB140">
        <f t="shared" si="20"/>
        <v>0</v>
      </c>
      <c r="AC140">
        <f t="shared" si="21"/>
        <v>0.21975</v>
      </c>
      <c r="AH140">
        <v>0.64604632709738463</v>
      </c>
      <c r="AI140">
        <v>0.52558977019562358</v>
      </c>
      <c r="AK140">
        <f>NORMSINV(AH140)</f>
        <v>0.37466806453056561</v>
      </c>
      <c r="AL140">
        <f>NORMSINV(AI140)</f>
        <v>6.4188091297548336E-2</v>
      </c>
      <c r="AN140">
        <f t="shared" si="22"/>
        <v>0.37466806453056561</v>
      </c>
      <c r="AO140">
        <f>$K$1*AK140+SQRT(1-$K$1^2)*AL140</f>
        <v>0.27615131175637803</v>
      </c>
      <c r="AP140">
        <f>EXP((-1/2*$P$3^2*$P$1)+($P$3*SQRT($P$1)*AN140))</f>
        <v>1.0698908696143212</v>
      </c>
      <c r="AQ140">
        <f>EXP((-1/2*$P$4^2*$P$1)+($P$4*SQRT($P$1)*AO140))</f>
        <v>0.96102767869846795</v>
      </c>
      <c r="AS140">
        <f t="shared" si="23"/>
        <v>1.5459274156394587E-2</v>
      </c>
      <c r="AU140">
        <f>AVERAGE(AS140,L140)</f>
        <v>7.7296370781972934E-3</v>
      </c>
    </row>
    <row r="141" spans="1:47" x14ac:dyDescent="0.25">
      <c r="A141">
        <v>9.5400860621967218E-2</v>
      </c>
      <c r="B141">
        <v>0.42164372692037722</v>
      </c>
      <c r="D141">
        <f t="shared" si="16"/>
        <v>-1.3082110910287847</v>
      </c>
      <c r="E141">
        <f t="shared" si="17"/>
        <v>-0.19769020488706385</v>
      </c>
      <c r="G141">
        <f t="shared" si="18"/>
        <v>-1.3082110910287847</v>
      </c>
      <c r="H141">
        <f>$K$1*D141+SQRT(1-$K$1^2)*E141</f>
        <v>-0.94307881852692188</v>
      </c>
      <c r="I141">
        <f>EXP((-1/2*$P$3^2*$P$1)+($P$3*SQRT($P$1)*G141))</f>
        <v>0.50406513371867567</v>
      </c>
      <c r="J141">
        <f>EXP((-1/2*$P$4^2*$P$1)+($P$4*SQRT($P$1)*H141))</f>
        <v>0.42416340709224737</v>
      </c>
      <c r="L141">
        <f t="shared" si="19"/>
        <v>0</v>
      </c>
      <c r="T141">
        <f>MAX(I141-$P$5,0)+MAX(J141-$P$5,0)</f>
        <v>0</v>
      </c>
      <c r="U141">
        <f>L141-T141+$U$2</f>
        <v>0.4395</v>
      </c>
      <c r="AB141">
        <f t="shared" si="20"/>
        <v>0</v>
      </c>
      <c r="AC141">
        <f t="shared" si="21"/>
        <v>0.21975</v>
      </c>
      <c r="AH141">
        <v>0.90459913937803282</v>
      </c>
      <c r="AI141">
        <v>0.57835627307962278</v>
      </c>
      <c r="AK141">
        <f>NORMSINV(AH141)</f>
        <v>1.3082110910287861</v>
      </c>
      <c r="AL141">
        <f>NORMSINV(AI141)</f>
        <v>0.19769020488706385</v>
      </c>
      <c r="AN141">
        <f t="shared" si="22"/>
        <v>1.3082110910287861</v>
      </c>
      <c r="AO141">
        <f>$K$1*AK141+SQRT(1-$K$1^2)*AL141</f>
        <v>0.94307881852692277</v>
      </c>
      <c r="AP141">
        <f>EXP((-1/2*$P$3^2*$P$1)+($P$3*SQRT($P$1)*AN141))</f>
        <v>1.6242558715337072</v>
      </c>
      <c r="AQ141">
        <f>EXP((-1/2*$P$4^2*$P$1)+($P$4*SQRT($P$1)*AO141))</f>
        <v>1.5032606324833246</v>
      </c>
      <c r="AS141">
        <f t="shared" si="23"/>
        <v>0.56375825200851581</v>
      </c>
      <c r="AU141">
        <f>AVERAGE(AS141,L141)</f>
        <v>0.28187912600425791</v>
      </c>
    </row>
    <row r="142" spans="1:47" x14ac:dyDescent="0.25">
      <c r="A142">
        <v>0.97183141575365461</v>
      </c>
      <c r="B142">
        <v>0.74785607470931115</v>
      </c>
      <c r="D142">
        <f t="shared" si="16"/>
        <v>1.9084183385357707</v>
      </c>
      <c r="E142">
        <f t="shared" si="17"/>
        <v>0.66775835981877874</v>
      </c>
      <c r="G142">
        <f t="shared" si="18"/>
        <v>1.9084183385357707</v>
      </c>
      <c r="H142">
        <f>$K$1*D142+SQRT(1-$K$1^2)*E142</f>
        <v>1.6792576909764856</v>
      </c>
      <c r="I142">
        <f>EXP((-1/2*$P$3^2*$P$1)+($P$3*SQRT($P$1)*G142))</f>
        <v>2.1243600984674611</v>
      </c>
      <c r="J142">
        <f>EXP((-1/2*$P$4^2*$P$1)+($P$4*SQRT($P$1)*H142))</f>
        <v>2.4632467692240616</v>
      </c>
      <c r="L142">
        <f t="shared" si="19"/>
        <v>1.2938034338457616</v>
      </c>
      <c r="T142">
        <f>MAX(I142-$P$5,0)+MAX(J142-$P$5,0)</f>
        <v>2.5876068676915227</v>
      </c>
      <c r="U142">
        <f>L142-T142+$U$2</f>
        <v>-0.85430343384576113</v>
      </c>
      <c r="AB142">
        <f t="shared" si="20"/>
        <v>1.2938034338457614</v>
      </c>
      <c r="AC142">
        <f t="shared" si="21"/>
        <v>0.21975000000000022</v>
      </c>
      <c r="AH142">
        <v>2.8168584246345385E-2</v>
      </c>
      <c r="AI142">
        <v>0.25214392529068885</v>
      </c>
      <c r="AK142">
        <f>NORMSINV(AH142)</f>
        <v>-1.9084183385357707</v>
      </c>
      <c r="AL142">
        <f>NORMSINV(AI142)</f>
        <v>-0.66775835981877874</v>
      </c>
      <c r="AN142">
        <f t="shared" si="22"/>
        <v>-1.9084183385357707</v>
      </c>
      <c r="AO142">
        <f>$K$1*AK142+SQRT(1-$K$1^2)*AL142</f>
        <v>-1.6792576909764856</v>
      </c>
      <c r="AP142">
        <f>EXP((-1/2*$P$3^2*$P$1)+($P$3*SQRT($P$1)*AN142))</f>
        <v>0.38540111616134387</v>
      </c>
      <c r="AQ142">
        <f>EXP((-1/2*$P$4^2*$P$1)+($P$4*SQRT($P$1)*AO142))</f>
        <v>0.25885678998480138</v>
      </c>
      <c r="AS142">
        <f t="shared" si="23"/>
        <v>0</v>
      </c>
      <c r="AU142">
        <f>AVERAGE(AS142,L142)</f>
        <v>0.64690171692288079</v>
      </c>
    </row>
    <row r="143" spans="1:47" x14ac:dyDescent="0.25">
      <c r="A143">
        <v>0.92077394940031132</v>
      </c>
      <c r="B143">
        <v>0.87636951811273534</v>
      </c>
      <c r="D143">
        <f t="shared" si="16"/>
        <v>1.4102966706703206</v>
      </c>
      <c r="E143">
        <f t="shared" si="17"/>
        <v>1.1570278949244088</v>
      </c>
      <c r="G143">
        <f t="shared" si="18"/>
        <v>1.4102966706703206</v>
      </c>
      <c r="H143">
        <f>$K$1*D143+SQRT(1-$K$1^2)*E143</f>
        <v>1.7718003183417195</v>
      </c>
      <c r="I143">
        <f>EXP((-1/2*$P$3^2*$P$1)+($P$3*SQRT($P$1)*G143))</f>
        <v>1.7001285142322455</v>
      </c>
      <c r="J143">
        <f>EXP((-1/2*$P$4^2*$P$1)+($P$4*SQRT($P$1)*H143))</f>
        <v>2.6210101222405213</v>
      </c>
      <c r="L143">
        <f t="shared" si="19"/>
        <v>1.1605693182363837</v>
      </c>
      <c r="T143">
        <f>MAX(I143-$P$5,0)+MAX(J143-$P$5,0)</f>
        <v>2.3211386364727669</v>
      </c>
      <c r="U143">
        <f>L143-T143+$U$2</f>
        <v>-0.72106931823638321</v>
      </c>
      <c r="AB143">
        <f t="shared" si="20"/>
        <v>1.1605693182363834</v>
      </c>
      <c r="AC143">
        <f t="shared" si="21"/>
        <v>0.21975000000000022</v>
      </c>
      <c r="AH143">
        <v>7.922605059968868E-2</v>
      </c>
      <c r="AI143">
        <v>0.12363048188726466</v>
      </c>
      <c r="AK143">
        <f>NORMSINV(AH143)</f>
        <v>-1.4102966706703206</v>
      </c>
      <c r="AL143">
        <f>NORMSINV(AI143)</f>
        <v>-1.1570278949244088</v>
      </c>
      <c r="AN143">
        <f t="shared" si="22"/>
        <v>-1.4102966706703206</v>
      </c>
      <c r="AO143">
        <f>$K$1*AK143+SQRT(1-$K$1^2)*AL143</f>
        <v>-1.7718003183417195</v>
      </c>
      <c r="AP143">
        <f>EXP((-1/2*$P$3^2*$P$1)+($P$3*SQRT($P$1)*AN143))</f>
        <v>0.48156992028788442</v>
      </c>
      <c r="AQ143">
        <f>EXP((-1/2*$P$4^2*$P$1)+($P$4*SQRT($P$1)*AO143))</f>
        <v>0.24327573030382227</v>
      </c>
      <c r="AS143">
        <f t="shared" si="23"/>
        <v>0</v>
      </c>
      <c r="AU143">
        <f>AVERAGE(AS143,L143)</f>
        <v>0.58028465911819183</v>
      </c>
    </row>
    <row r="144" spans="1:47" x14ac:dyDescent="0.25">
      <c r="A144">
        <v>0.19821771904660176</v>
      </c>
      <c r="B144">
        <v>0.83693960386974697</v>
      </c>
      <c r="D144">
        <f t="shared" si="16"/>
        <v>-0.84800454763392064</v>
      </c>
      <c r="E144">
        <f t="shared" si="17"/>
        <v>0.98195748797326798</v>
      </c>
      <c r="G144">
        <f t="shared" si="18"/>
        <v>-0.84800454763392064</v>
      </c>
      <c r="H144">
        <f>$K$1*D144+SQRT(1-$K$1^2)*E144</f>
        <v>0.27676326179826205</v>
      </c>
      <c r="I144">
        <f>EXP((-1/2*$P$3^2*$P$1)+($P$3*SQRT($P$1)*G144))</f>
        <v>0.61925436440577308</v>
      </c>
      <c r="J144">
        <f>EXP((-1/2*$P$4^2*$P$1)+($P$4*SQRT($P$1)*H144))</f>
        <v>0.96142226978038337</v>
      </c>
      <c r="L144">
        <f t="shared" si="19"/>
        <v>0</v>
      </c>
      <c r="T144">
        <f>MAX(I144-$P$5,0)+MAX(J144-$P$5,0)</f>
        <v>0</v>
      </c>
      <c r="U144">
        <f>L144-T144+$U$2</f>
        <v>0.4395</v>
      </c>
      <c r="AB144">
        <f t="shared" si="20"/>
        <v>0</v>
      </c>
      <c r="AC144">
        <f t="shared" si="21"/>
        <v>0.21975</v>
      </c>
      <c r="AH144">
        <v>0.80178228095339821</v>
      </c>
      <c r="AI144">
        <v>0.16306039613025303</v>
      </c>
      <c r="AK144">
        <f>NORMSINV(AH144)</f>
        <v>0.84800454763392064</v>
      </c>
      <c r="AL144">
        <f>NORMSINV(AI144)</f>
        <v>-0.98195748797326798</v>
      </c>
      <c r="AN144">
        <f t="shared" si="22"/>
        <v>0.84800454763392064</v>
      </c>
      <c r="AO144">
        <f>$K$1*AK144+SQRT(1-$K$1^2)*AL144</f>
        <v>-0.27676326179826205</v>
      </c>
      <c r="AP144">
        <f>EXP((-1/2*$P$3^2*$P$1)+($P$3*SQRT($P$1)*AN144))</f>
        <v>1.3221235087517278</v>
      </c>
      <c r="AQ144">
        <f>EXP((-1/2*$P$4^2*$P$1)+($P$4*SQRT($P$1)*AO144))</f>
        <v>0.66321342001722727</v>
      </c>
      <c r="AS144">
        <f t="shared" si="23"/>
        <v>0</v>
      </c>
      <c r="AU144">
        <f>AVERAGE(AS144,L144)</f>
        <v>0</v>
      </c>
    </row>
    <row r="145" spans="1:47" x14ac:dyDescent="0.25">
      <c r="A145">
        <v>0.91634876552629174</v>
      </c>
      <c r="B145">
        <v>0.41447187719351786</v>
      </c>
      <c r="D145">
        <f t="shared" si="16"/>
        <v>1.3809235473089048</v>
      </c>
      <c r="E145">
        <f t="shared" si="17"/>
        <v>-0.21605643897814505</v>
      </c>
      <c r="G145">
        <f t="shared" si="18"/>
        <v>1.3809235473089048</v>
      </c>
      <c r="H145">
        <f>$K$1*D145+SQRT(1-$K$1^2)*E145</f>
        <v>0.65570897720282673</v>
      </c>
      <c r="I145">
        <f>EXP((-1/2*$P$3^2*$P$1)+($P$3*SQRT($P$1)*G145))</f>
        <v>1.6779415674487954</v>
      </c>
      <c r="J145">
        <f>EXP((-1/2*$P$4^2*$P$1)+($P$4*SQRT($P$1)*H145))</f>
        <v>1.2396919904267598</v>
      </c>
      <c r="L145">
        <f t="shared" si="19"/>
        <v>0.4588167789377775</v>
      </c>
      <c r="T145">
        <f>MAX(I145-$P$5,0)+MAX(J145-$P$5,0)</f>
        <v>0.91763355787555523</v>
      </c>
      <c r="U145">
        <f>L145-T145+$U$2</f>
        <v>-1.9316778937777723E-2</v>
      </c>
      <c r="AB145">
        <f t="shared" si="20"/>
        <v>0.45881677893777761</v>
      </c>
      <c r="AC145">
        <f t="shared" si="21"/>
        <v>0.21974999999999989</v>
      </c>
      <c r="AH145">
        <v>8.3651234473708258E-2</v>
      </c>
      <c r="AI145">
        <v>0.58552812280648214</v>
      </c>
      <c r="AK145">
        <f>NORMSINV(AH145)</f>
        <v>-1.3809235473089048</v>
      </c>
      <c r="AL145">
        <f>NORMSINV(AI145)</f>
        <v>0.21605643897814505</v>
      </c>
      <c r="AN145">
        <f t="shared" si="22"/>
        <v>-1.3809235473089048</v>
      </c>
      <c r="AO145">
        <f>$K$1*AK145+SQRT(1-$K$1^2)*AL145</f>
        <v>-0.65570897720282673</v>
      </c>
      <c r="AP145">
        <f>EXP((-1/2*$P$3^2*$P$1)+($P$3*SQRT($P$1)*AN145))</f>
        <v>0.4879375831440963</v>
      </c>
      <c r="AQ145">
        <f>EXP((-1/2*$P$4^2*$P$1)+($P$4*SQRT($P$1)*AO145))</f>
        <v>0.51434401169460808</v>
      </c>
      <c r="AS145">
        <f t="shared" si="23"/>
        <v>0</v>
      </c>
      <c r="AU145">
        <f>AVERAGE(AS145,L145)</f>
        <v>0.22940838946888875</v>
      </c>
    </row>
    <row r="146" spans="1:47" x14ac:dyDescent="0.25">
      <c r="A146">
        <v>0.84035767693105867</v>
      </c>
      <c r="B146">
        <v>0.31116672261726736</v>
      </c>
      <c r="D146">
        <f t="shared" si="16"/>
        <v>0.99592899494500309</v>
      </c>
      <c r="E146">
        <f t="shared" si="17"/>
        <v>-0.49254595228647496</v>
      </c>
      <c r="G146">
        <f t="shared" si="18"/>
        <v>0.99592899494500309</v>
      </c>
      <c r="H146">
        <f>$K$1*D146+SQRT(1-$K$1^2)*E146</f>
        <v>0.20352063513782181</v>
      </c>
      <c r="I146">
        <f>EXP((-1/2*$P$3^2*$P$1)+($P$3*SQRT($P$1)*G146))</f>
        <v>1.412544921962462</v>
      </c>
      <c r="J146">
        <f>EXP((-1/2*$P$4^2*$P$1)+($P$4*SQRT($P$1)*H146))</f>
        <v>0.91532671899376916</v>
      </c>
      <c r="L146">
        <f t="shared" si="19"/>
        <v>0.16393582047811561</v>
      </c>
      <c r="T146">
        <f>MAX(I146-$P$5,0)+MAX(J146-$P$5,0)</f>
        <v>0.41254492196246195</v>
      </c>
      <c r="U146">
        <f>L146-T146+$U$2</f>
        <v>0.19089089851565366</v>
      </c>
      <c r="AB146">
        <f t="shared" si="20"/>
        <v>0.20627246098123098</v>
      </c>
      <c r="AC146">
        <f t="shared" si="21"/>
        <v>0.17741335949688464</v>
      </c>
      <c r="AH146">
        <v>0.15964232306894133</v>
      </c>
      <c r="AI146">
        <v>0.68883327738273259</v>
      </c>
      <c r="AK146">
        <f>NORMSINV(AH146)</f>
        <v>-0.99592899494500309</v>
      </c>
      <c r="AL146">
        <f>NORMSINV(AI146)</f>
        <v>0.49254595228647474</v>
      </c>
      <c r="AN146">
        <f t="shared" si="22"/>
        <v>-0.99592899494500309</v>
      </c>
      <c r="AO146">
        <f>$K$1*AK146+SQRT(1-$K$1^2)*AL146</f>
        <v>-0.20352063513782204</v>
      </c>
      <c r="AP146">
        <f>EXP((-1/2*$P$3^2*$P$1)+($P$3*SQRT($P$1)*AN146))</f>
        <v>0.57961395800461446</v>
      </c>
      <c r="AQ146">
        <f>EXP((-1/2*$P$4^2*$P$1)+($P$4*SQRT($P$1)*AO146))</f>
        <v>0.69661262846421257</v>
      </c>
      <c r="AS146">
        <f t="shared" si="23"/>
        <v>0</v>
      </c>
      <c r="AU146">
        <f>AVERAGE(AS146,L146)</f>
        <v>8.1967910239057806E-2</v>
      </c>
    </row>
    <row r="147" spans="1:47" x14ac:dyDescent="0.25">
      <c r="A147">
        <v>0.14340647602771081</v>
      </c>
      <c r="B147">
        <v>0.21112704855494857</v>
      </c>
      <c r="D147">
        <f t="shared" si="16"/>
        <v>-1.0651391786879827</v>
      </c>
      <c r="E147">
        <f t="shared" si="17"/>
        <v>-0.80251676056789423</v>
      </c>
      <c r="G147">
        <f t="shared" si="18"/>
        <v>-1.0651391786879827</v>
      </c>
      <c r="H147">
        <f>$K$1*D147+SQRT(1-$K$1^2)*E147</f>
        <v>-1.281096915667105</v>
      </c>
      <c r="I147">
        <f>EXP((-1/2*$P$3^2*$P$1)+($P$3*SQRT($P$1)*G147))</f>
        <v>0.56194869583297491</v>
      </c>
      <c r="J147">
        <f>EXP((-1/2*$P$4^2*$P$1)+($P$4*SQRT($P$1)*H147))</f>
        <v>0.33810934268044351</v>
      </c>
      <c r="L147">
        <f t="shared" si="19"/>
        <v>0</v>
      </c>
      <c r="T147">
        <f>MAX(I147-$P$5,0)+MAX(J147-$P$5,0)</f>
        <v>0</v>
      </c>
      <c r="U147">
        <f>L147-T147+$U$2</f>
        <v>0.4395</v>
      </c>
      <c r="AB147">
        <f t="shared" si="20"/>
        <v>0</v>
      </c>
      <c r="AC147">
        <f t="shared" si="21"/>
        <v>0.21975</v>
      </c>
      <c r="AH147">
        <v>0.85659352397228916</v>
      </c>
      <c r="AI147">
        <v>0.78887295144505143</v>
      </c>
      <c r="AK147">
        <f>NORMSINV(AH147)</f>
        <v>1.0651391786879827</v>
      </c>
      <c r="AL147">
        <f>NORMSINV(AI147)</f>
        <v>0.80251676056789423</v>
      </c>
      <c r="AN147">
        <f t="shared" si="22"/>
        <v>1.0651391786879827</v>
      </c>
      <c r="AO147">
        <f>$K$1*AK147+SQRT(1-$K$1^2)*AL147</f>
        <v>1.281096915667105</v>
      </c>
      <c r="AP147">
        <f>EXP((-1/2*$P$3^2*$P$1)+($P$3*SQRT($P$1)*AN147))</f>
        <v>1.4569492894086702</v>
      </c>
      <c r="AQ147">
        <f>EXP((-1/2*$P$4^2*$P$1)+($P$4*SQRT($P$1)*AO147))</f>
        <v>1.8858637462272474</v>
      </c>
      <c r="AS147">
        <f t="shared" si="23"/>
        <v>0.6714065178179589</v>
      </c>
      <c r="AU147">
        <f>AVERAGE(AS147,L147)</f>
        <v>0.33570325890897945</v>
      </c>
    </row>
    <row r="148" spans="1:47" x14ac:dyDescent="0.25">
      <c r="A148">
        <v>0.57875301370281074</v>
      </c>
      <c r="B148">
        <v>0.8069704275643178</v>
      </c>
      <c r="D148">
        <f t="shared" si="16"/>
        <v>0.1987044119688654</v>
      </c>
      <c r="E148">
        <f t="shared" si="17"/>
        <v>0.86678623616884276</v>
      </c>
      <c r="G148">
        <f t="shared" si="18"/>
        <v>0.1987044119688654</v>
      </c>
      <c r="H148">
        <f>$K$1*D148+SQRT(1-$K$1^2)*E148</f>
        <v>0.81265163611639346</v>
      </c>
      <c r="I148">
        <f>EXP((-1/2*$P$3^2*$P$1)+($P$3*SQRT($P$1)*G148))</f>
        <v>0.98892509783358162</v>
      </c>
      <c r="J148">
        <f>EXP((-1/2*$P$4^2*$P$1)+($P$4*SQRT($P$1)*H148))</f>
        <v>1.3773251072697164</v>
      </c>
      <c r="L148">
        <f t="shared" si="19"/>
        <v>0.18312510255164893</v>
      </c>
      <c r="T148">
        <f>MAX(I148-$P$5,0)+MAX(J148-$P$5,0)</f>
        <v>0.37732510726971635</v>
      </c>
      <c r="U148">
        <f>L148-T148+$U$2</f>
        <v>0.24529999528193258</v>
      </c>
      <c r="AB148">
        <f t="shared" si="20"/>
        <v>0.18866255363485818</v>
      </c>
      <c r="AC148">
        <f t="shared" si="21"/>
        <v>0.21421254891679076</v>
      </c>
      <c r="AH148">
        <v>0.42124698629718926</v>
      </c>
      <c r="AI148">
        <v>0.1930295724356822</v>
      </c>
      <c r="AK148">
        <f>NORMSINV(AH148)</f>
        <v>-0.1987044119688654</v>
      </c>
      <c r="AL148">
        <f>NORMSINV(AI148)</f>
        <v>-0.86678623616884276</v>
      </c>
      <c r="AN148">
        <f t="shared" si="22"/>
        <v>-0.1987044119688654</v>
      </c>
      <c r="AO148">
        <f>$K$1*AK148+SQRT(1-$K$1^2)*AL148</f>
        <v>-0.81265163611639346</v>
      </c>
      <c r="AP148">
        <f>EXP((-1/2*$P$3^2*$P$1)+($P$3*SQRT($P$1)*AN148))</f>
        <v>0.82789966082523225</v>
      </c>
      <c r="AQ148">
        <f>EXP((-1/2*$P$4^2*$P$1)+($P$4*SQRT($P$1)*AO148))</f>
        <v>0.46294672786859248</v>
      </c>
      <c r="AS148">
        <f t="shared" si="23"/>
        <v>0</v>
      </c>
      <c r="AU148">
        <f>AVERAGE(AS148,L148)</f>
        <v>9.1562551275824466E-2</v>
      </c>
    </row>
    <row r="149" spans="1:47" x14ac:dyDescent="0.25">
      <c r="A149">
        <v>2.9847102267525256E-2</v>
      </c>
      <c r="B149">
        <v>0.43458357493820005</v>
      </c>
      <c r="D149">
        <f t="shared" si="16"/>
        <v>-1.8830454817646343</v>
      </c>
      <c r="E149">
        <f t="shared" si="17"/>
        <v>-0.16471647380407869</v>
      </c>
      <c r="G149">
        <f t="shared" si="18"/>
        <v>-1.8830454817646343</v>
      </c>
      <c r="H149">
        <f>$K$1*D149+SQRT(1-$K$1^2)*E149</f>
        <v>-1.2616004681020436</v>
      </c>
      <c r="I149">
        <f>EXP((-1/2*$P$3^2*$P$1)+($P$3*SQRT($P$1)*G149))</f>
        <v>0.38979920150283204</v>
      </c>
      <c r="J149">
        <f>EXP((-1/2*$P$4^2*$P$1)+($P$4*SQRT($P$1)*H149))</f>
        <v>0.3425603877795943</v>
      </c>
      <c r="L149">
        <f t="shared" si="19"/>
        <v>0</v>
      </c>
      <c r="T149">
        <f>MAX(I149-$P$5,0)+MAX(J149-$P$5,0)</f>
        <v>0</v>
      </c>
      <c r="U149">
        <f>L149-T149+$U$2</f>
        <v>0.4395</v>
      </c>
      <c r="AB149">
        <f t="shared" si="20"/>
        <v>0</v>
      </c>
      <c r="AC149">
        <f t="shared" si="21"/>
        <v>0.21975</v>
      </c>
      <c r="AH149">
        <v>0.97015289773247471</v>
      </c>
      <c r="AI149">
        <v>0.5654164250617999</v>
      </c>
      <c r="AK149">
        <f>NORMSINV(AH149)</f>
        <v>1.8830454817646345</v>
      </c>
      <c r="AL149">
        <f>NORMSINV(AI149)</f>
        <v>0.16471647380407856</v>
      </c>
      <c r="AN149">
        <f t="shared" si="22"/>
        <v>1.8830454817646345</v>
      </c>
      <c r="AO149">
        <f>$K$1*AK149+SQRT(1-$K$1^2)*AL149</f>
        <v>1.2616004681020434</v>
      </c>
      <c r="AP149">
        <f>EXP((-1/2*$P$3^2*$P$1)+($P$3*SQRT($P$1)*AN149))</f>
        <v>2.1003910472916489</v>
      </c>
      <c r="AQ149">
        <f>EXP((-1/2*$P$4^2*$P$1)+($P$4*SQRT($P$1)*AO149))</f>
        <v>1.8613598488568606</v>
      </c>
      <c r="AS149">
        <f t="shared" si="23"/>
        <v>0.98087544807425475</v>
      </c>
      <c r="AU149">
        <f>AVERAGE(AS149,L149)</f>
        <v>0.49043772403712738</v>
      </c>
    </row>
    <row r="150" spans="1:47" x14ac:dyDescent="0.25">
      <c r="A150">
        <v>0.53355510116885896</v>
      </c>
      <c r="B150">
        <v>0.8996551408429212</v>
      </c>
      <c r="D150">
        <f t="shared" si="16"/>
        <v>8.4209584835151272E-2</v>
      </c>
      <c r="E150">
        <f t="shared" si="17"/>
        <v>1.2795890062707842</v>
      </c>
      <c r="G150">
        <f t="shared" si="18"/>
        <v>8.4209584835151272E-2</v>
      </c>
      <c r="H150">
        <f>$K$1*D150+SQRT(1-$K$1^2)*E150</f>
        <v>1.0741969559177182</v>
      </c>
      <c r="I150">
        <f>EXP((-1/2*$P$3^2*$P$1)+($P$3*SQRT($P$1)*G150))</f>
        <v>0.93956307200936695</v>
      </c>
      <c r="J150">
        <f>EXP((-1/2*$P$4^2*$P$1)+($P$4*SQRT($P$1)*H150))</f>
        <v>1.6414717113502553</v>
      </c>
      <c r="L150">
        <f t="shared" si="19"/>
        <v>0.29051739167981117</v>
      </c>
      <c r="T150">
        <f>MAX(I150-$P$5,0)+MAX(J150-$P$5,0)</f>
        <v>0.64147171135025527</v>
      </c>
      <c r="U150">
        <f>L150-T150+$U$2</f>
        <v>8.8545680329555898E-2</v>
      </c>
      <c r="AB150">
        <f t="shared" si="20"/>
        <v>0.32073585567512763</v>
      </c>
      <c r="AC150">
        <f t="shared" si="21"/>
        <v>0.18953153600468353</v>
      </c>
      <c r="AH150">
        <v>0.46644489883114104</v>
      </c>
      <c r="AI150">
        <v>0.1003448591570788</v>
      </c>
      <c r="AK150">
        <f>NORMSINV(AH150)</f>
        <v>-8.4209584835151272E-2</v>
      </c>
      <c r="AL150">
        <f>NORMSINV(AI150)</f>
        <v>-1.2795890062707842</v>
      </c>
      <c r="AN150">
        <f t="shared" si="22"/>
        <v>-8.4209584835151272E-2</v>
      </c>
      <c r="AO150">
        <f>$K$1*AK150+SQRT(1-$K$1^2)*AL150</f>
        <v>-1.0741969559177182</v>
      </c>
      <c r="AP150">
        <f>EXP((-1/2*$P$3^2*$P$1)+($P$3*SQRT($P$1)*AN150))</f>
        <v>0.87139520216245747</v>
      </c>
      <c r="AQ150">
        <f>EXP((-1/2*$P$4^2*$P$1)+($P$4*SQRT($P$1)*AO150))</f>
        <v>0.38844906507543037</v>
      </c>
      <c r="AS150">
        <f t="shared" si="23"/>
        <v>0</v>
      </c>
      <c r="AU150">
        <f>AVERAGE(AS150,L150)</f>
        <v>0.14525869583990558</v>
      </c>
    </row>
    <row r="151" spans="1:47" x14ac:dyDescent="0.25">
      <c r="A151">
        <v>0.56602679525131994</v>
      </c>
      <c r="B151">
        <v>0.18088320566423535</v>
      </c>
      <c r="D151">
        <f t="shared" si="16"/>
        <v>0.16626754036029973</v>
      </c>
      <c r="E151">
        <f t="shared" si="17"/>
        <v>-0.9120043810134566</v>
      </c>
      <c r="G151">
        <f t="shared" si="18"/>
        <v>0.16626754036029973</v>
      </c>
      <c r="H151">
        <f>$K$1*D151+SQRT(1-$K$1^2)*E151</f>
        <v>-0.62984298059458543</v>
      </c>
      <c r="I151">
        <f>EXP((-1/2*$P$3^2*$P$1)+($P$3*SQRT($P$1)*G151))</f>
        <v>0.97468309122498797</v>
      </c>
      <c r="J151">
        <f>EXP((-1/2*$P$4^2*$P$1)+($P$4*SQRT($P$1)*H151))</f>
        <v>0.52334649710094316</v>
      </c>
      <c r="L151">
        <f t="shared" si="19"/>
        <v>0</v>
      </c>
      <c r="T151">
        <f>MAX(I151-$P$5,0)+MAX(J151-$P$5,0)</f>
        <v>0</v>
      </c>
      <c r="U151">
        <f>L151-T151+$U$2</f>
        <v>0.4395</v>
      </c>
      <c r="AB151">
        <f t="shared" si="20"/>
        <v>0</v>
      </c>
      <c r="AC151">
        <f t="shared" si="21"/>
        <v>0.21975</v>
      </c>
      <c r="AH151">
        <v>0.43397320474868006</v>
      </c>
      <c r="AI151">
        <v>0.81911679433576468</v>
      </c>
      <c r="AK151">
        <f>NORMSINV(AH151)</f>
        <v>-0.16626754036029973</v>
      </c>
      <c r="AL151">
        <f>NORMSINV(AI151)</f>
        <v>0.9120043810134566</v>
      </c>
      <c r="AN151">
        <f t="shared" si="22"/>
        <v>-0.16626754036029973</v>
      </c>
      <c r="AO151">
        <f>$K$1*AK151+SQRT(1-$K$1^2)*AL151</f>
        <v>0.62984298059458543</v>
      </c>
      <c r="AP151">
        <f>EXP((-1/2*$P$3^2*$P$1)+($P$3*SQRT($P$1)*AN151))</f>
        <v>0.83999687739426754</v>
      </c>
      <c r="AQ151">
        <f>EXP((-1/2*$P$4^2*$P$1)+($P$4*SQRT($P$1)*AO151))</f>
        <v>1.2183670955168111</v>
      </c>
      <c r="AS151">
        <f t="shared" si="23"/>
        <v>2.9181986455539377E-2</v>
      </c>
      <c r="AU151">
        <f>AVERAGE(AS151,L151)</f>
        <v>1.4590993227769689E-2</v>
      </c>
    </row>
    <row r="152" spans="1:47" x14ac:dyDescent="0.25">
      <c r="A152">
        <v>0.99365215002899254</v>
      </c>
      <c r="B152">
        <v>0.64738914151432847</v>
      </c>
      <c r="D152">
        <f t="shared" si="16"/>
        <v>2.4921930860318331</v>
      </c>
      <c r="E152">
        <f t="shared" si="17"/>
        <v>0.37828119042051928</v>
      </c>
      <c r="G152">
        <f t="shared" si="18"/>
        <v>2.4921930860318331</v>
      </c>
      <c r="H152">
        <f>$K$1*D152+SQRT(1-$K$1^2)*E152</f>
        <v>1.7979408039555154</v>
      </c>
      <c r="I152">
        <f>EXP((-1/2*$P$3^2*$P$1)+($P$3*SQRT($P$1)*G152))</f>
        <v>2.7581016377948737</v>
      </c>
      <c r="J152">
        <f>EXP((-1/2*$P$4^2*$P$1)+($P$4*SQRT($P$1)*H152))</f>
        <v>2.6673763721244459</v>
      </c>
      <c r="L152">
        <f t="shared" si="19"/>
        <v>1.7127390049596598</v>
      </c>
      <c r="T152">
        <f>MAX(I152-$P$5,0)+MAX(J152-$P$5,0)</f>
        <v>3.4254780099193196</v>
      </c>
      <c r="U152">
        <f>L152-T152+$U$2</f>
        <v>-1.2732390049596598</v>
      </c>
      <c r="AB152">
        <f t="shared" si="20"/>
        <v>1.7127390049596598</v>
      </c>
      <c r="AC152">
        <f t="shared" si="21"/>
        <v>0.21975</v>
      </c>
      <c r="AH152">
        <v>6.3478499710074576E-3</v>
      </c>
      <c r="AI152">
        <v>0.35261085848567153</v>
      </c>
      <c r="AK152">
        <f>NORMSINV(AH152)</f>
        <v>-2.4921930860318331</v>
      </c>
      <c r="AL152">
        <f>NORMSINV(AI152)</f>
        <v>-0.37828119042051928</v>
      </c>
      <c r="AN152">
        <f t="shared" si="22"/>
        <v>-2.4921930860318331</v>
      </c>
      <c r="AO152">
        <f>$K$1*AK152+SQRT(1-$K$1^2)*AL152</f>
        <v>-1.7979408039555154</v>
      </c>
      <c r="AP152">
        <f>EXP((-1/2*$P$3^2*$P$1)+($P$3*SQRT($P$1)*AN152))</f>
        <v>0.2968457513888299</v>
      </c>
      <c r="AQ152">
        <f>EXP((-1/2*$P$4^2*$P$1)+($P$4*SQRT($P$1)*AO152))</f>
        <v>0.23904693701471577</v>
      </c>
      <c r="AS152">
        <f t="shared" si="23"/>
        <v>0</v>
      </c>
      <c r="AU152">
        <f>AVERAGE(AS152,L152)</f>
        <v>0.8563695024798299</v>
      </c>
    </row>
    <row r="153" spans="1:47" x14ac:dyDescent="0.25">
      <c r="A153">
        <v>0.16849269081698051</v>
      </c>
      <c r="B153">
        <v>0.79931028168584251</v>
      </c>
      <c r="D153">
        <f t="shared" si="16"/>
        <v>-0.96013876320659086</v>
      </c>
      <c r="E153">
        <f t="shared" si="17"/>
        <v>0.839160166890353</v>
      </c>
      <c r="G153">
        <f t="shared" si="18"/>
        <v>-0.96013876320659086</v>
      </c>
      <c r="H153">
        <f>$K$1*D153+SQRT(1-$K$1^2)*E153</f>
        <v>9.5244875588327949E-2</v>
      </c>
      <c r="I153">
        <f>EXP((-1/2*$P$3^2*$P$1)+($P$3*SQRT($P$1)*G153))</f>
        <v>0.58896583125051816</v>
      </c>
      <c r="J153">
        <f>EXP((-1/2*$P$4^2*$P$1)+($P$4*SQRT($P$1)*H153))</f>
        <v>0.85120031093657367</v>
      </c>
      <c r="L153">
        <f t="shared" si="19"/>
        <v>0</v>
      </c>
      <c r="T153">
        <f>MAX(I153-$P$5,0)+MAX(J153-$P$5,0)</f>
        <v>0</v>
      </c>
      <c r="U153">
        <f>L153-T153+$U$2</f>
        <v>0.4395</v>
      </c>
      <c r="AB153">
        <f t="shared" si="20"/>
        <v>0</v>
      </c>
      <c r="AC153">
        <f t="shared" si="21"/>
        <v>0.21975</v>
      </c>
      <c r="AH153">
        <v>0.83150730918301952</v>
      </c>
      <c r="AI153">
        <v>0.20068971831415749</v>
      </c>
      <c r="AK153">
        <f>NORMSINV(AH153)</f>
        <v>0.96013876320659086</v>
      </c>
      <c r="AL153">
        <f>NORMSINV(AI153)</f>
        <v>-0.839160166890353</v>
      </c>
      <c r="AN153">
        <f t="shared" si="22"/>
        <v>0.96013876320659086</v>
      </c>
      <c r="AO153">
        <f>$K$1*AK153+SQRT(1-$K$1^2)*AL153</f>
        <v>-9.5244875588327949E-2</v>
      </c>
      <c r="AP153">
        <f>EXP((-1/2*$P$3^2*$P$1)+($P$3*SQRT($P$1)*AN153))</f>
        <v>1.3901158770783302</v>
      </c>
      <c r="AQ153">
        <f>EXP((-1/2*$P$4^2*$P$1)+($P$4*SQRT($P$1)*AO153))</f>
        <v>0.74909294960218309</v>
      </c>
      <c r="AS153">
        <f t="shared" si="23"/>
        <v>6.9604413340256688E-2</v>
      </c>
      <c r="AU153">
        <f>AVERAGE(AS153,L153)</f>
        <v>3.4802206670128344E-2</v>
      </c>
    </row>
    <row r="154" spans="1:47" x14ac:dyDescent="0.25">
      <c r="A154">
        <v>0.67265846736045409</v>
      </c>
      <c r="B154">
        <v>0.74349192785424356</v>
      </c>
      <c r="D154">
        <f t="shared" si="16"/>
        <v>0.44726592720959435</v>
      </c>
      <c r="E154">
        <f t="shared" si="17"/>
        <v>0.65414848916299007</v>
      </c>
      <c r="G154">
        <f t="shared" si="18"/>
        <v>0.44726592720959435</v>
      </c>
      <c r="H154">
        <f>$K$1*D154+SQRT(1-$K$1^2)*E154</f>
        <v>0.79167834765614864</v>
      </c>
      <c r="I154">
        <f>EXP((-1/2*$P$3^2*$P$1)+($P$3*SQRT($P$1)*G154))</f>
        <v>1.1051967831928737</v>
      </c>
      <c r="J154">
        <f>EXP((-1/2*$P$4^2*$P$1)+($P$4*SQRT($P$1)*H154))</f>
        <v>1.3580827744771407</v>
      </c>
      <c r="L154">
        <f t="shared" si="19"/>
        <v>0.23163977883500708</v>
      </c>
      <c r="T154">
        <f>MAX(I154-$P$5,0)+MAX(J154-$P$5,0)</f>
        <v>0.46327955767001439</v>
      </c>
      <c r="U154">
        <f>L154-T154+$U$2</f>
        <v>0.2078602211649927</v>
      </c>
      <c r="AB154">
        <f t="shared" si="20"/>
        <v>0.23163977883500719</v>
      </c>
      <c r="AC154">
        <f t="shared" si="21"/>
        <v>0.21974999999999989</v>
      </c>
      <c r="AH154">
        <v>0.32734153263954591</v>
      </c>
      <c r="AI154">
        <v>0.25650807214575644</v>
      </c>
      <c r="AK154">
        <f>NORMSINV(AH154)</f>
        <v>-0.44726592720959435</v>
      </c>
      <c r="AL154">
        <f>NORMSINV(AI154)</f>
        <v>-0.65414848916299007</v>
      </c>
      <c r="AN154">
        <f t="shared" si="22"/>
        <v>-0.44726592720959435</v>
      </c>
      <c r="AO154">
        <f>$K$1*AK154+SQRT(1-$K$1^2)*AL154</f>
        <v>-0.79167834765614864</v>
      </c>
      <c r="AP154">
        <f>EXP((-1/2*$P$3^2*$P$1)+($P$3*SQRT($P$1)*AN154))</f>
        <v>0.7408008831809102</v>
      </c>
      <c r="AQ154">
        <f>EXP((-1/2*$P$4^2*$P$1)+($P$4*SQRT($P$1)*AO154))</f>
        <v>0.46950610346063698</v>
      </c>
      <c r="AS154">
        <f t="shared" si="23"/>
        <v>0</v>
      </c>
      <c r="AU154">
        <f>AVERAGE(AS154,L154)</f>
        <v>0.11581988941750354</v>
      </c>
    </row>
    <row r="155" spans="1:47" x14ac:dyDescent="0.25">
      <c r="A155">
        <v>0.36841944639423813</v>
      </c>
      <c r="B155">
        <v>4.8554948576311534E-2</v>
      </c>
      <c r="D155">
        <f t="shared" si="16"/>
        <v>-0.33604240047957279</v>
      </c>
      <c r="E155">
        <f t="shared" si="17"/>
        <v>-1.6590292560410544</v>
      </c>
      <c r="G155">
        <f t="shared" si="18"/>
        <v>-0.33604240047957279</v>
      </c>
      <c r="H155">
        <f>$K$1*D155+SQRT(1-$K$1^2)*E155</f>
        <v>-1.5288488451205875</v>
      </c>
      <c r="I155">
        <f>EXP((-1/2*$P$3^2*$P$1)+($P$3*SQRT($P$1)*G155))</f>
        <v>0.77858062372656034</v>
      </c>
      <c r="J155">
        <f>EXP((-1/2*$P$4^2*$P$1)+($P$4*SQRT($P$1)*H155))</f>
        <v>0.28633781796764485</v>
      </c>
      <c r="L155">
        <f t="shared" si="19"/>
        <v>0</v>
      </c>
      <c r="T155">
        <f>MAX(I155-$P$5,0)+MAX(J155-$P$5,0)</f>
        <v>0</v>
      </c>
      <c r="U155">
        <f>L155-T155+$U$2</f>
        <v>0.4395</v>
      </c>
      <c r="AB155">
        <f t="shared" si="20"/>
        <v>0</v>
      </c>
      <c r="AC155">
        <f t="shared" si="21"/>
        <v>0.21975</v>
      </c>
      <c r="AH155">
        <v>0.63158055360576193</v>
      </c>
      <c r="AI155">
        <v>0.95144505142368851</v>
      </c>
      <c r="AK155">
        <f>NORMSINV(AH155)</f>
        <v>0.3360424004795729</v>
      </c>
      <c r="AL155">
        <f>NORMSINV(AI155)</f>
        <v>1.6590292560410551</v>
      </c>
      <c r="AN155">
        <f t="shared" si="22"/>
        <v>0.3360424004795729</v>
      </c>
      <c r="AO155">
        <f>$K$1*AK155+SQRT(1-$K$1^2)*AL155</f>
        <v>1.5288488451205879</v>
      </c>
      <c r="AP155">
        <f>EXP((-1/2*$P$3^2*$P$1)+($P$3*SQRT($P$1)*AN155))</f>
        <v>1.0515683644414999</v>
      </c>
      <c r="AQ155">
        <f>EXP((-1/2*$P$4^2*$P$1)+($P$4*SQRT($P$1)*AO155))</f>
        <v>2.2268387604106947</v>
      </c>
      <c r="AS155">
        <f t="shared" si="23"/>
        <v>0.63920356242609744</v>
      </c>
      <c r="AU155">
        <f>AVERAGE(AS155,L155)</f>
        <v>0.31960178121304872</v>
      </c>
    </row>
    <row r="156" spans="1:47" x14ac:dyDescent="0.25">
      <c r="A156">
        <v>0.27317117831965088</v>
      </c>
      <c r="B156">
        <v>0.20828882717368083</v>
      </c>
      <c r="D156">
        <f t="shared" si="16"/>
        <v>-0.60325004989627351</v>
      </c>
      <c r="E156">
        <f t="shared" si="17"/>
        <v>-0.81237296478693</v>
      </c>
      <c r="G156">
        <f t="shared" si="18"/>
        <v>-0.60325004989627351</v>
      </c>
      <c r="H156">
        <f>$K$1*D156+SQRT(1-$K$1^2)*E156</f>
        <v>-1.0118484017673082</v>
      </c>
      <c r="I156">
        <f>EXP((-1/2*$P$3^2*$P$1)+($P$3*SQRT($P$1)*G156))</f>
        <v>0.69088518704706159</v>
      </c>
      <c r="J156">
        <f>EXP((-1/2*$P$4^2*$P$1)+($P$4*SQRT($P$1)*H156))</f>
        <v>0.40504036799424376</v>
      </c>
      <c r="L156">
        <f t="shared" si="19"/>
        <v>0</v>
      </c>
      <c r="T156">
        <f>MAX(I156-$P$5,0)+MAX(J156-$P$5,0)</f>
        <v>0</v>
      </c>
      <c r="U156">
        <f>L156-T156+$U$2</f>
        <v>0.4395</v>
      </c>
      <c r="AB156">
        <f t="shared" si="20"/>
        <v>0</v>
      </c>
      <c r="AC156">
        <f t="shared" si="21"/>
        <v>0.21975</v>
      </c>
      <c r="AH156">
        <v>0.72682882168034912</v>
      </c>
      <c r="AI156">
        <v>0.7917111728263192</v>
      </c>
      <c r="AK156">
        <f>NORMSINV(AH156)</f>
        <v>0.60325004989627351</v>
      </c>
      <c r="AL156">
        <f>NORMSINV(AI156)</f>
        <v>0.81237296478693</v>
      </c>
      <c r="AN156">
        <f t="shared" si="22"/>
        <v>0.60325004989627351</v>
      </c>
      <c r="AO156">
        <f>$K$1*AK156+SQRT(1-$K$1^2)*AL156</f>
        <v>1.0118484017673082</v>
      </c>
      <c r="AP156">
        <f>EXP((-1/2*$P$3^2*$P$1)+($P$3*SQRT($P$1)*AN156))</f>
        <v>1.1850460372111171</v>
      </c>
      <c r="AQ156">
        <f>EXP((-1/2*$P$4^2*$P$1)+($P$4*SQRT($P$1)*AO156))</f>
        <v>1.5742335875786952</v>
      </c>
      <c r="AS156">
        <f t="shared" si="23"/>
        <v>0.37963981239490607</v>
      </c>
      <c r="AU156">
        <f>AVERAGE(AS156,L156)</f>
        <v>0.18981990619745304</v>
      </c>
    </row>
    <row r="157" spans="1:47" x14ac:dyDescent="0.25">
      <c r="A157">
        <v>0.23267311624500259</v>
      </c>
      <c r="B157">
        <v>0.54069643238624221</v>
      </c>
      <c r="D157">
        <f t="shared" si="16"/>
        <v>-0.73007190661563492</v>
      </c>
      <c r="E157">
        <f t="shared" si="17"/>
        <v>0.10218839972989545</v>
      </c>
      <c r="G157">
        <f t="shared" si="18"/>
        <v>-0.73007190661563492</v>
      </c>
      <c r="H157">
        <f>$K$1*D157+SQRT(1-$K$1^2)*E157</f>
        <v>-0.35629242418546458</v>
      </c>
      <c r="I157">
        <f>EXP((-1/2*$P$3^2*$P$1)+($P$3*SQRT($P$1)*G157))</f>
        <v>0.65279111741158491</v>
      </c>
      <c r="J157">
        <f>EXP((-1/2*$P$4^2*$P$1)+($P$4*SQRT($P$1)*H157))</f>
        <v>0.62875838347145663</v>
      </c>
      <c r="L157">
        <f t="shared" si="19"/>
        <v>0</v>
      </c>
      <c r="T157">
        <f>MAX(I157-$P$5,0)+MAX(J157-$P$5,0)</f>
        <v>0</v>
      </c>
      <c r="U157">
        <f>L157-T157+$U$2</f>
        <v>0.4395</v>
      </c>
      <c r="AB157">
        <f t="shared" si="20"/>
        <v>0</v>
      </c>
      <c r="AC157">
        <f t="shared" si="21"/>
        <v>0.21975</v>
      </c>
      <c r="AH157">
        <v>0.76732688375499736</v>
      </c>
      <c r="AI157">
        <v>0.45930356761375779</v>
      </c>
      <c r="AK157">
        <f>NORMSINV(AH157)</f>
        <v>0.73007190661563448</v>
      </c>
      <c r="AL157">
        <f>NORMSINV(AI157)</f>
        <v>-0.10218839972989545</v>
      </c>
      <c r="AN157">
        <f t="shared" si="22"/>
        <v>0.73007190661563448</v>
      </c>
      <c r="AO157">
        <f>$K$1*AK157+SQRT(1-$K$1^2)*AL157</f>
        <v>0.35629242418546431</v>
      </c>
      <c r="AP157">
        <f>EXP((-1/2*$P$3^2*$P$1)+($P$3*SQRT($P$1)*AN157))</f>
        <v>1.2542002046908549</v>
      </c>
      <c r="AQ157">
        <f>EXP((-1/2*$P$4^2*$P$1)+($P$4*SQRT($P$1)*AO157))</f>
        <v>1.0141067990240471</v>
      </c>
      <c r="AS157">
        <f t="shared" si="23"/>
        <v>0.13415350185745112</v>
      </c>
      <c r="AU157">
        <f>AVERAGE(AS157,L157)</f>
        <v>6.7076750928725559E-2</v>
      </c>
    </row>
    <row r="158" spans="1:47" x14ac:dyDescent="0.25">
      <c r="A158">
        <v>0.88311410870693074</v>
      </c>
      <c r="B158">
        <v>0.49876400036622209</v>
      </c>
      <c r="D158">
        <f t="shared" si="16"/>
        <v>1.1906989695892944</v>
      </c>
      <c r="E158">
        <f t="shared" si="17"/>
        <v>-3.0981965859604287E-3</v>
      </c>
      <c r="G158">
        <f t="shared" si="18"/>
        <v>1.1906989695892944</v>
      </c>
      <c r="H158">
        <f>$K$1*D158+SQRT(1-$K$1^2)*E158</f>
        <v>0.71194082448480833</v>
      </c>
      <c r="I158">
        <f>EXP((-1/2*$P$3^2*$P$1)+($P$3*SQRT($P$1)*G158))</f>
        <v>1.5411004934432369</v>
      </c>
      <c r="J158">
        <f>EXP((-1/2*$P$4^2*$P$1)+($P$4*SQRT($P$1)*H158))</f>
        <v>1.2873481744584268</v>
      </c>
      <c r="L158">
        <f t="shared" si="19"/>
        <v>0.4142243339508318</v>
      </c>
      <c r="T158">
        <f>MAX(I158-$P$5,0)+MAX(J158-$P$5,0)</f>
        <v>0.8284486679016636</v>
      </c>
      <c r="U158">
        <f>L158-T158+$U$2</f>
        <v>2.5275666049168199E-2</v>
      </c>
      <c r="AB158">
        <f t="shared" si="20"/>
        <v>0.4142243339508318</v>
      </c>
      <c r="AC158">
        <f t="shared" si="21"/>
        <v>0.21975</v>
      </c>
      <c r="AH158">
        <v>0.11688589129306926</v>
      </c>
      <c r="AI158">
        <v>0.50123599963377785</v>
      </c>
      <c r="AK158">
        <f>NORMSINV(AH158)</f>
        <v>-1.1906989695892944</v>
      </c>
      <c r="AL158">
        <f>NORMSINV(AI158)</f>
        <v>3.0981965859602895E-3</v>
      </c>
      <c r="AN158">
        <f t="shared" si="22"/>
        <v>-1.1906989695892944</v>
      </c>
      <c r="AO158">
        <f>$K$1*AK158+SQRT(1-$K$1^2)*AL158</f>
        <v>-0.71194082448480844</v>
      </c>
      <c r="AP158">
        <f>EXP((-1/2*$P$3^2*$P$1)+($P$3*SQRT($P$1)*AN158))</f>
        <v>0.53126370185549354</v>
      </c>
      <c r="AQ158">
        <f>EXP((-1/2*$P$4^2*$P$1)+($P$4*SQRT($P$1)*AO158))</f>
        <v>0.49530357386805357</v>
      </c>
      <c r="AS158">
        <f t="shared" si="23"/>
        <v>0</v>
      </c>
      <c r="AU158">
        <f>AVERAGE(AS158,L158)</f>
        <v>0.2071121669754159</v>
      </c>
    </row>
    <row r="159" spans="1:47" x14ac:dyDescent="0.25">
      <c r="A159">
        <v>0.19415875728629414</v>
      </c>
      <c r="B159">
        <v>8.8412121951963865E-2</v>
      </c>
      <c r="D159">
        <f t="shared" si="16"/>
        <v>-0.862672575996008</v>
      </c>
      <c r="E159">
        <f t="shared" si="17"/>
        <v>-1.3505979935399099</v>
      </c>
      <c r="G159">
        <f t="shared" si="18"/>
        <v>-0.862672575996008</v>
      </c>
      <c r="H159">
        <f>$K$1*D159+SQRT(1-$K$1^2)*E159</f>
        <v>-1.598081940429533</v>
      </c>
      <c r="I159">
        <f>EXP((-1/2*$P$3^2*$P$1)+($P$3*SQRT($P$1)*G159))</f>
        <v>0.61520550996523771</v>
      </c>
      <c r="J159">
        <f>EXP((-1/2*$P$4^2*$P$1)+($P$4*SQRT($P$1)*H159))</f>
        <v>0.27334352111227556</v>
      </c>
      <c r="L159">
        <f t="shared" si="19"/>
        <v>0</v>
      </c>
      <c r="T159">
        <f>MAX(I159-$P$5,0)+MAX(J159-$P$5,0)</f>
        <v>0</v>
      </c>
      <c r="U159">
        <f>L159-T159+$U$2</f>
        <v>0.4395</v>
      </c>
      <c r="AB159">
        <f t="shared" si="20"/>
        <v>0</v>
      </c>
      <c r="AC159">
        <f t="shared" si="21"/>
        <v>0.21975</v>
      </c>
      <c r="AH159">
        <v>0.80584124271370583</v>
      </c>
      <c r="AI159">
        <v>0.91158787804803609</v>
      </c>
      <c r="AK159">
        <f>NORMSINV(AH159)</f>
        <v>0.862672575996008</v>
      </c>
      <c r="AL159">
        <f>NORMSINV(AI159)</f>
        <v>1.3505979935399088</v>
      </c>
      <c r="AN159">
        <f t="shared" si="22"/>
        <v>0.862672575996008</v>
      </c>
      <c r="AO159">
        <f>$K$1*AK159+SQRT(1-$K$1^2)*AL159</f>
        <v>1.5980819404295321</v>
      </c>
      <c r="AP159">
        <f>EXP((-1/2*$P$3^2*$P$1)+($P$3*SQRT($P$1)*AN159))</f>
        <v>1.3308248053959144</v>
      </c>
      <c r="AQ159">
        <f>EXP((-1/2*$P$4^2*$P$1)+($P$4*SQRT($P$1)*AO159))</f>
        <v>2.3326989753668537</v>
      </c>
      <c r="AS159">
        <f t="shared" si="23"/>
        <v>0.83176189038138393</v>
      </c>
      <c r="AU159">
        <f>AVERAGE(AS159,L159)</f>
        <v>0.41588094519069196</v>
      </c>
    </row>
    <row r="160" spans="1:47" x14ac:dyDescent="0.25">
      <c r="A160">
        <v>0.42646565141758475</v>
      </c>
      <c r="B160">
        <v>0.43897824030274363</v>
      </c>
      <c r="D160">
        <f t="shared" si="16"/>
        <v>-0.1853796065122231</v>
      </c>
      <c r="E160">
        <f t="shared" si="17"/>
        <v>-0.15356025051068223</v>
      </c>
      <c r="G160">
        <f t="shared" si="18"/>
        <v>-0.1853796065122231</v>
      </c>
      <c r="H160">
        <f>$K$1*D160+SQRT(1-$K$1^2)*E160</f>
        <v>-0.23407596431587963</v>
      </c>
      <c r="I160">
        <f>EXP((-1/2*$P$3^2*$P$1)+($P$3*SQRT($P$1)*G160))</f>
        <v>0.8328478718197162</v>
      </c>
      <c r="J160">
        <f>EXP((-1/2*$P$4^2*$P$1)+($P$4*SQRT($P$1)*H160))</f>
        <v>0.6824794034779077</v>
      </c>
      <c r="L160">
        <f t="shared" si="19"/>
        <v>0</v>
      </c>
      <c r="T160">
        <f>MAX(I160-$P$5,0)+MAX(J160-$P$5,0)</f>
        <v>0</v>
      </c>
      <c r="U160">
        <f>L160-T160+$U$2</f>
        <v>0.4395</v>
      </c>
      <c r="AB160">
        <f t="shared" si="20"/>
        <v>0</v>
      </c>
      <c r="AC160">
        <f t="shared" si="21"/>
        <v>0.21975</v>
      </c>
      <c r="AH160">
        <v>0.57353434858241525</v>
      </c>
      <c r="AI160">
        <v>0.56102175969725643</v>
      </c>
      <c r="AK160">
        <f>NORMSINV(AH160)</f>
        <v>0.1853796065122231</v>
      </c>
      <c r="AL160">
        <f>NORMSINV(AI160)</f>
        <v>0.15356025051068237</v>
      </c>
      <c r="AN160">
        <f t="shared" si="22"/>
        <v>0.1853796065122231</v>
      </c>
      <c r="AO160">
        <f>$K$1*AK160+SQRT(1-$K$1^2)*AL160</f>
        <v>0.23407596431587974</v>
      </c>
      <c r="AP160">
        <f>EXP((-1/2*$P$3^2*$P$1)+($P$3*SQRT($P$1)*AN160))</f>
        <v>0.98304958297979517</v>
      </c>
      <c r="AQ160">
        <f>EXP((-1/2*$P$4^2*$P$1)+($P$4*SQRT($P$1)*AO160))</f>
        <v>0.93428189681978258</v>
      </c>
      <c r="AS160">
        <f t="shared" si="23"/>
        <v>0</v>
      </c>
      <c r="AU160">
        <f>AVERAGE(AS160,L160)</f>
        <v>0</v>
      </c>
    </row>
    <row r="161" spans="1:47" x14ac:dyDescent="0.25">
      <c r="A161">
        <v>0.87520981475264747</v>
      </c>
      <c r="B161">
        <v>0.99514755699331647</v>
      </c>
      <c r="D161">
        <f t="shared" si="16"/>
        <v>1.1513692214614561</v>
      </c>
      <c r="E161">
        <f t="shared" si="17"/>
        <v>2.5861706802365165</v>
      </c>
      <c r="G161">
        <f t="shared" si="18"/>
        <v>1.1513692214614561</v>
      </c>
      <c r="H161">
        <f>$K$1*D161+SQRT(1-$K$1^2)*E161</f>
        <v>2.7597580770660866</v>
      </c>
      <c r="I161">
        <f>EXP((-1/2*$P$3^2*$P$1)+($P$3*SQRT($P$1)*G161))</f>
        <v>1.5142313784719523</v>
      </c>
      <c r="J161">
        <f>EXP((-1/2*$P$4^2*$P$1)+($P$4*SQRT($P$1)*H161))</f>
        <v>5.0850354376493661</v>
      </c>
      <c r="L161">
        <f t="shared" si="19"/>
        <v>2.2996334080606591</v>
      </c>
      <c r="T161">
        <f>MAX(I161-$P$5,0)+MAX(J161-$P$5,0)</f>
        <v>4.5992668161213182</v>
      </c>
      <c r="U161">
        <f>L161-T161+$U$2</f>
        <v>-1.8601334080606591</v>
      </c>
      <c r="AB161">
        <f t="shared" si="20"/>
        <v>2.2996334080606591</v>
      </c>
      <c r="AC161">
        <f t="shared" si="21"/>
        <v>0.21975</v>
      </c>
      <c r="AH161">
        <v>0.12479018524735253</v>
      </c>
      <c r="AI161">
        <v>4.8524430066835267E-3</v>
      </c>
      <c r="AK161">
        <f>NORMSINV(AH161)</f>
        <v>-1.1513692214614561</v>
      </c>
      <c r="AL161">
        <f>NORMSINV(AI161)</f>
        <v>-2.5861706802365165</v>
      </c>
      <c r="AN161">
        <f t="shared" si="22"/>
        <v>-1.1513692214614561</v>
      </c>
      <c r="AO161">
        <f>$K$1*AK161+SQRT(1-$K$1^2)*AL161</f>
        <v>-2.7597580770660866</v>
      </c>
      <c r="AP161">
        <f>EXP((-1/2*$P$3^2*$P$1)+($P$3*SQRT($P$1)*AN161))</f>
        <v>0.54069065317097242</v>
      </c>
      <c r="AQ161">
        <f>EXP((-1/2*$P$4^2*$P$1)+($P$4*SQRT($P$1)*AO161))</f>
        <v>0.12539305958436478</v>
      </c>
      <c r="AS161">
        <f t="shared" si="23"/>
        <v>0</v>
      </c>
      <c r="AU161">
        <f>AVERAGE(AS161,L161)</f>
        <v>1.1498167040303295</v>
      </c>
    </row>
    <row r="162" spans="1:47" x14ac:dyDescent="0.25">
      <c r="A162">
        <v>0.66585283974730669</v>
      </c>
      <c r="B162">
        <v>0.10422070986053041</v>
      </c>
      <c r="D162">
        <f t="shared" si="16"/>
        <v>0.42849012641686124</v>
      </c>
      <c r="E162">
        <f t="shared" si="17"/>
        <v>-1.2578626878649795</v>
      </c>
      <c r="G162">
        <f t="shared" si="18"/>
        <v>0.42849012641686124</v>
      </c>
      <c r="H162">
        <f>$K$1*D162+SQRT(1-$K$1^2)*E162</f>
        <v>-0.74919607444186687</v>
      </c>
      <c r="I162">
        <f>EXP((-1/2*$P$3^2*$P$1)+($P$3*SQRT($P$1)*G162))</f>
        <v>1.0959555269159709</v>
      </c>
      <c r="J162">
        <f>EXP((-1/2*$P$4^2*$P$1)+($P$4*SQRT($P$1)*H162))</f>
        <v>0.48307855187159293</v>
      </c>
      <c r="L162">
        <f t="shared" si="19"/>
        <v>0</v>
      </c>
      <c r="T162">
        <f>MAX(I162-$P$5,0)+MAX(J162-$P$5,0)</f>
        <v>9.5955526915970868E-2</v>
      </c>
      <c r="U162">
        <f>L162-T162+$U$2</f>
        <v>0.34354447308402913</v>
      </c>
      <c r="AB162">
        <f t="shared" si="20"/>
        <v>4.7977763457985434E-2</v>
      </c>
      <c r="AC162">
        <f t="shared" si="21"/>
        <v>0.17177223654201457</v>
      </c>
      <c r="AH162">
        <v>0.33414716025269331</v>
      </c>
      <c r="AI162">
        <v>0.89577929013946955</v>
      </c>
      <c r="AK162">
        <f>NORMSINV(AH162)</f>
        <v>-0.42849012641686124</v>
      </c>
      <c r="AL162">
        <f>NORMSINV(AI162)</f>
        <v>1.2578626878649799</v>
      </c>
      <c r="AN162">
        <f t="shared" si="22"/>
        <v>-0.42849012641686124</v>
      </c>
      <c r="AO162">
        <f>$K$1*AK162+SQRT(1-$K$1^2)*AL162</f>
        <v>0.74919607444186709</v>
      </c>
      <c r="AP162">
        <f>EXP((-1/2*$P$3^2*$P$1)+($P$3*SQRT($P$1)*AN162))</f>
        <v>0.74704742388762602</v>
      </c>
      <c r="AQ162">
        <f>EXP((-1/2*$P$4^2*$P$1)+($P$4*SQRT($P$1)*AO162))</f>
        <v>1.3199264367076708</v>
      </c>
      <c r="AS162">
        <f t="shared" si="23"/>
        <v>3.3486930297648376E-2</v>
      </c>
      <c r="AU162">
        <f>AVERAGE(AS162,L162)</f>
        <v>1.6743465148824188E-2</v>
      </c>
    </row>
    <row r="163" spans="1:47" x14ac:dyDescent="0.25">
      <c r="A163">
        <v>0.66209906308175903</v>
      </c>
      <c r="B163">
        <v>0.14123966185491502</v>
      </c>
      <c r="D163">
        <f t="shared" si="16"/>
        <v>0.41819866217308183</v>
      </c>
      <c r="E163">
        <f t="shared" si="17"/>
        <v>-1.0747664076080996</v>
      </c>
      <c r="G163">
        <f t="shared" si="18"/>
        <v>0.41819866217308183</v>
      </c>
      <c r="H163">
        <f>$K$1*D163+SQRT(1-$K$1^2)*E163</f>
        <v>-0.60889392878263071</v>
      </c>
      <c r="I163">
        <f>EXP((-1/2*$P$3^2*$P$1)+($P$3*SQRT($P$1)*G163))</f>
        <v>1.09092300047493</v>
      </c>
      <c r="J163">
        <f>EXP((-1/2*$P$4^2*$P$1)+($P$4*SQRT($P$1)*H163))</f>
        <v>0.53075303252591077</v>
      </c>
      <c r="L163">
        <f t="shared" si="19"/>
        <v>0</v>
      </c>
      <c r="T163">
        <f>MAX(I163-$P$5,0)+MAX(J163-$P$5,0)</f>
        <v>9.092300047492996E-2</v>
      </c>
      <c r="U163">
        <f>L163-T163+$U$2</f>
        <v>0.34857699952507004</v>
      </c>
      <c r="AB163">
        <f t="shared" si="20"/>
        <v>4.546150023746498E-2</v>
      </c>
      <c r="AC163">
        <f t="shared" si="21"/>
        <v>0.17428849976253502</v>
      </c>
      <c r="AH163">
        <v>0.33790093691824097</v>
      </c>
      <c r="AI163">
        <v>0.85876033814508501</v>
      </c>
      <c r="AK163">
        <f>NORMSINV(AH163)</f>
        <v>-0.41819866217308183</v>
      </c>
      <c r="AL163">
        <f>NORMSINV(AI163)</f>
        <v>1.0747664076080996</v>
      </c>
      <c r="AN163">
        <f t="shared" si="22"/>
        <v>-0.41819866217308183</v>
      </c>
      <c r="AO163">
        <f>$K$1*AK163+SQRT(1-$K$1^2)*AL163</f>
        <v>0.60889392878263071</v>
      </c>
      <c r="AP163">
        <f>EXP((-1/2*$P$3^2*$P$1)+($P$3*SQRT($P$1)*AN163))</f>
        <v>0.75049362120108376</v>
      </c>
      <c r="AQ163">
        <f>EXP((-1/2*$P$4^2*$P$1)+($P$4*SQRT($P$1)*AO163))</f>
        <v>1.2013650653812236</v>
      </c>
      <c r="AS163">
        <f t="shared" si="23"/>
        <v>0</v>
      </c>
      <c r="AU163">
        <f>AVERAGE(AS163,L163)</f>
        <v>0</v>
      </c>
    </row>
    <row r="164" spans="1:47" x14ac:dyDescent="0.25">
      <c r="A164">
        <v>0.73244422742393267</v>
      </c>
      <c r="B164">
        <v>0.34687337870418411</v>
      </c>
      <c r="D164">
        <f t="shared" si="16"/>
        <v>0.62022214304999523</v>
      </c>
      <c r="E164">
        <f t="shared" si="17"/>
        <v>-0.39377554982630852</v>
      </c>
      <c r="G164">
        <f t="shared" si="18"/>
        <v>0.62022214304999523</v>
      </c>
      <c r="H164">
        <f>$K$1*D164+SQRT(1-$K$1^2)*E164</f>
        <v>5.7112845968950277E-2</v>
      </c>
      <c r="I164">
        <f>EXP((-1/2*$P$3^2*$P$1)+($P$3*SQRT($P$1)*G164))</f>
        <v>1.1940749373517063</v>
      </c>
      <c r="J164">
        <f>EXP((-1/2*$P$4^2*$P$1)+($P$4*SQRT($P$1)*H164))</f>
        <v>0.82970294635656183</v>
      </c>
      <c r="L164">
        <f t="shared" si="19"/>
        <v>1.1888941854134139E-2</v>
      </c>
      <c r="T164">
        <f>MAX(I164-$P$5,0)+MAX(J164-$P$5,0)</f>
        <v>0.19407493735170633</v>
      </c>
      <c r="U164">
        <f>L164-T164+$U$2</f>
        <v>0.25731400450242781</v>
      </c>
      <c r="AB164">
        <f t="shared" si="20"/>
        <v>9.7037468675853167E-2</v>
      </c>
      <c r="AC164">
        <f t="shared" si="21"/>
        <v>0.13460147317828097</v>
      </c>
      <c r="AH164">
        <v>0.26755577257606733</v>
      </c>
      <c r="AI164">
        <v>0.65312662129581589</v>
      </c>
      <c r="AK164">
        <f>NORMSINV(AH164)</f>
        <v>-0.62022214304999523</v>
      </c>
      <c r="AL164">
        <f>NORMSINV(AI164)</f>
        <v>0.39377554982630852</v>
      </c>
      <c r="AN164">
        <f t="shared" si="22"/>
        <v>-0.62022214304999523</v>
      </c>
      <c r="AO164">
        <f>$K$1*AK164+SQRT(1-$K$1^2)*AL164</f>
        <v>-5.7112845968950277E-2</v>
      </c>
      <c r="AP164">
        <f>EXP((-1/2*$P$3^2*$P$1)+($P$3*SQRT($P$1)*AN164))</f>
        <v>0.68566111511712469</v>
      </c>
      <c r="AQ164">
        <f>EXP((-1/2*$P$4^2*$P$1)+($P$4*SQRT($P$1)*AO164))</f>
        <v>0.76850173236308472</v>
      </c>
      <c r="AS164">
        <f t="shared" si="23"/>
        <v>0</v>
      </c>
      <c r="AU164">
        <f>AVERAGE(AS164,L164)</f>
        <v>5.9444709270670693E-3</v>
      </c>
    </row>
    <row r="165" spans="1:47" x14ac:dyDescent="0.25">
      <c r="A165">
        <v>0.35358745078890347</v>
      </c>
      <c r="B165">
        <v>5.090487380596332E-2</v>
      </c>
      <c r="D165">
        <f t="shared" si="16"/>
        <v>-0.37565297554186095</v>
      </c>
      <c r="E165">
        <f t="shared" si="17"/>
        <v>-1.6361425935873837</v>
      </c>
      <c r="G165">
        <f t="shared" si="18"/>
        <v>-0.37565297554186095</v>
      </c>
      <c r="H165">
        <f>$K$1*D165+SQRT(1-$K$1^2)*E165</f>
        <v>-1.5343058601950237</v>
      </c>
      <c r="I165">
        <f>EXP((-1/2*$P$3^2*$P$1)+($P$3*SQRT($P$1)*G165))</f>
        <v>0.76490998568321744</v>
      </c>
      <c r="J165">
        <f>EXP((-1/2*$P$4^2*$P$1)+($P$4*SQRT($P$1)*H165))</f>
        <v>0.28529154390777473</v>
      </c>
      <c r="L165">
        <f t="shared" si="19"/>
        <v>0</v>
      </c>
      <c r="T165">
        <f>MAX(I165-$P$5,0)+MAX(J165-$P$5,0)</f>
        <v>0</v>
      </c>
      <c r="U165">
        <f>L165-T165+$U$2</f>
        <v>0.4395</v>
      </c>
      <c r="AB165">
        <f t="shared" si="20"/>
        <v>0</v>
      </c>
      <c r="AC165">
        <f t="shared" si="21"/>
        <v>0.21975</v>
      </c>
      <c r="AH165">
        <v>0.64641254921109659</v>
      </c>
      <c r="AI165">
        <v>0.94909512619403669</v>
      </c>
      <c r="AK165">
        <f>NORMSINV(AH165)</f>
        <v>0.37565297554186111</v>
      </c>
      <c r="AL165">
        <f>NORMSINV(AI165)</f>
        <v>1.6361425935873837</v>
      </c>
      <c r="AN165">
        <f t="shared" si="22"/>
        <v>0.37565297554186111</v>
      </c>
      <c r="AO165">
        <f>$K$1*AK165+SQRT(1-$K$1^2)*AL165</f>
        <v>1.5343058601950237</v>
      </c>
      <c r="AP165">
        <f>EXP((-1/2*$P$3^2*$P$1)+($P$3*SQRT($P$1)*AN165))</f>
        <v>1.0703622235323438</v>
      </c>
      <c r="AQ165">
        <f>EXP((-1/2*$P$4^2*$P$1)+($P$4*SQRT($P$1)*AO165))</f>
        <v>2.2350054365014662</v>
      </c>
      <c r="AS165">
        <f t="shared" si="23"/>
        <v>0.65268383001690511</v>
      </c>
      <c r="AU165">
        <f>AVERAGE(AS165,L165)</f>
        <v>0.32634191500845255</v>
      </c>
    </row>
    <row r="166" spans="1:47" x14ac:dyDescent="0.25">
      <c r="A166">
        <v>0.46577349162266912</v>
      </c>
      <c r="B166">
        <v>0.66292306283761104</v>
      </c>
      <c r="D166">
        <f t="shared" si="16"/>
        <v>-8.5898651816981836E-2</v>
      </c>
      <c r="E166">
        <f t="shared" si="17"/>
        <v>0.42045393495861638</v>
      </c>
      <c r="G166">
        <f t="shared" si="18"/>
        <v>-8.5898651816981836E-2</v>
      </c>
      <c r="H166">
        <f>$K$1*D166+SQRT(1-$K$1^2)*E166</f>
        <v>0.28482395687670403</v>
      </c>
      <c r="I166">
        <f>EXP((-1/2*$P$3^2*$P$1)+($P$3*SQRT($P$1)*G166))</f>
        <v>0.87073722167063761</v>
      </c>
      <c r="J166">
        <f>EXP((-1/2*$P$4^2*$P$1)+($P$4*SQRT($P$1)*H166))</f>
        <v>0.96663502860464401</v>
      </c>
      <c r="L166">
        <f t="shared" si="19"/>
        <v>0</v>
      </c>
      <c r="T166">
        <f>MAX(I166-$P$5,0)+MAX(J166-$P$5,0)</f>
        <v>0</v>
      </c>
      <c r="U166">
        <f>L166-T166+$U$2</f>
        <v>0.4395</v>
      </c>
      <c r="AB166">
        <f t="shared" si="20"/>
        <v>0</v>
      </c>
      <c r="AC166">
        <f t="shared" si="21"/>
        <v>0.21975</v>
      </c>
      <c r="AH166">
        <v>0.53422650837733088</v>
      </c>
      <c r="AI166">
        <v>0.33707693716238896</v>
      </c>
      <c r="AK166">
        <f>NORMSINV(AH166)</f>
        <v>8.5898651816981836E-2</v>
      </c>
      <c r="AL166">
        <f>NORMSINV(AI166)</f>
        <v>-0.42045393495861638</v>
      </c>
      <c r="AN166">
        <f t="shared" si="22"/>
        <v>8.5898651816981836E-2</v>
      </c>
      <c r="AO166">
        <f>$K$1*AK166+SQRT(1-$K$1^2)*AL166</f>
        <v>-0.28482395687670403</v>
      </c>
      <c r="AP166">
        <f>EXP((-1/2*$P$3^2*$P$1)+($P$3*SQRT($P$1)*AN166))</f>
        <v>0.9402730613802478</v>
      </c>
      <c r="AQ166">
        <f>EXP((-1/2*$P$4^2*$P$1)+($P$4*SQRT($P$1)*AO166))</f>
        <v>0.65963691854018747</v>
      </c>
      <c r="AS166">
        <f t="shared" si="23"/>
        <v>0</v>
      </c>
      <c r="AU166">
        <f>AVERAGE(AS166,L166)</f>
        <v>0</v>
      </c>
    </row>
    <row r="167" spans="1:47" x14ac:dyDescent="0.25">
      <c r="A167">
        <v>0.28565324869533371</v>
      </c>
      <c r="B167">
        <v>9.3447676015503398E-2</v>
      </c>
      <c r="D167">
        <f t="shared" si="16"/>
        <v>-0.56612840159995781</v>
      </c>
      <c r="E167">
        <f t="shared" si="17"/>
        <v>-1.3198193125714046</v>
      </c>
      <c r="G167">
        <f t="shared" si="18"/>
        <v>-0.56612840159995781</v>
      </c>
      <c r="H167">
        <f>$K$1*D167+SQRT(1-$K$1^2)*E167</f>
        <v>-1.3955324910170985</v>
      </c>
      <c r="I167">
        <f>EXP((-1/2*$P$3^2*$P$1)+($P$3*SQRT($P$1)*G167))</f>
        <v>0.70245051748830256</v>
      </c>
      <c r="J167">
        <f>EXP((-1/2*$P$4^2*$P$1)+($P$4*SQRT($P$1)*H167))</f>
        <v>0.31312536094749099</v>
      </c>
      <c r="L167">
        <f t="shared" si="19"/>
        <v>0</v>
      </c>
      <c r="T167">
        <f>MAX(I167-$P$5,0)+MAX(J167-$P$5,0)</f>
        <v>0</v>
      </c>
      <c r="U167">
        <f>L167-T167+$U$2</f>
        <v>0.4395</v>
      </c>
      <c r="AB167">
        <f t="shared" si="20"/>
        <v>0</v>
      </c>
      <c r="AC167">
        <f t="shared" si="21"/>
        <v>0.21975</v>
      </c>
      <c r="AH167">
        <v>0.71434675130466629</v>
      </c>
      <c r="AI167">
        <v>0.90655232398449659</v>
      </c>
      <c r="AK167">
        <f>NORMSINV(AH167)</f>
        <v>0.56612840159995781</v>
      </c>
      <c r="AL167">
        <f>NORMSINV(AI167)</f>
        <v>1.3198193125714046</v>
      </c>
      <c r="AN167">
        <f t="shared" si="22"/>
        <v>0.56612840159995781</v>
      </c>
      <c r="AO167">
        <f>$K$1*AK167+SQRT(1-$K$1^2)*AL167</f>
        <v>1.3955324910170985</v>
      </c>
      <c r="AP167">
        <f>EXP((-1/2*$P$3^2*$P$1)+($P$3*SQRT($P$1)*AN167))</f>
        <v>1.1655351269516512</v>
      </c>
      <c r="AQ167">
        <f>EXP((-1/2*$P$4^2*$P$1)+($P$4*SQRT($P$1)*AO167))</f>
        <v>2.03633506303151</v>
      </c>
      <c r="AS167">
        <f t="shared" si="23"/>
        <v>0.6009350949915806</v>
      </c>
      <c r="AU167">
        <f>AVERAGE(AS167,L167)</f>
        <v>0.3004675474957903</v>
      </c>
    </row>
    <row r="168" spans="1:47" x14ac:dyDescent="0.25">
      <c r="A168">
        <v>0.60612811670278022</v>
      </c>
      <c r="B168">
        <v>0.18521683400982697</v>
      </c>
      <c r="D168">
        <f t="shared" si="16"/>
        <v>0.26924160392324575</v>
      </c>
      <c r="E168">
        <f t="shared" si="17"/>
        <v>-0.89566133259805258</v>
      </c>
      <c r="G168">
        <f t="shared" si="18"/>
        <v>0.26924160392324575</v>
      </c>
      <c r="H168">
        <f>$K$1*D168+SQRT(1-$K$1^2)*E168</f>
        <v>-0.55498410372449469</v>
      </c>
      <c r="I168">
        <f>EXP((-1/2*$P$3^2*$P$1)+($P$3*SQRT($P$1)*G168))</f>
        <v>1.0206181832746131</v>
      </c>
      <c r="J168">
        <f>EXP((-1/2*$P$4^2*$P$1)+($P$4*SQRT($P$1)*H168))</f>
        <v>0.55029837122914504</v>
      </c>
      <c r="L168">
        <f t="shared" si="19"/>
        <v>0</v>
      </c>
      <c r="T168">
        <f>MAX(I168-$P$5,0)+MAX(J168-$P$5,0)</f>
        <v>2.0618183274613067E-2</v>
      </c>
      <c r="U168">
        <f>L168-T168+$U$2</f>
        <v>0.41888181672538694</v>
      </c>
      <c r="AB168">
        <f t="shared" si="20"/>
        <v>1.0309091637306533E-2</v>
      </c>
      <c r="AC168">
        <f t="shared" si="21"/>
        <v>0.20944090836269347</v>
      </c>
      <c r="AH168">
        <v>0.39387188329721978</v>
      </c>
      <c r="AI168">
        <v>0.81478316599017298</v>
      </c>
      <c r="AK168">
        <f>NORMSINV(AH168)</f>
        <v>-0.26924160392324575</v>
      </c>
      <c r="AL168">
        <f>NORMSINV(AI168)</f>
        <v>0.89566133259805392</v>
      </c>
      <c r="AN168">
        <f t="shared" si="22"/>
        <v>-0.26924160392324575</v>
      </c>
      <c r="AO168">
        <f>$K$1*AK168+SQRT(1-$K$1^2)*AL168</f>
        <v>0.55498410372449569</v>
      </c>
      <c r="AP168">
        <f>EXP((-1/2*$P$3^2*$P$1)+($P$3*SQRT($P$1)*AN168))</f>
        <v>0.80219103137190506</v>
      </c>
      <c r="AQ168">
        <f>EXP((-1/2*$P$4^2*$P$1)+($P$4*SQRT($P$1)*AO168))</f>
        <v>1.1586953277684053</v>
      </c>
      <c r="AS168">
        <f t="shared" si="23"/>
        <v>0</v>
      </c>
      <c r="AU168">
        <f>AVERAGE(AS168,L168)</f>
        <v>0</v>
      </c>
    </row>
    <row r="169" spans="1:47" x14ac:dyDescent="0.25">
      <c r="A169">
        <v>5.587939085055086E-2</v>
      </c>
      <c r="B169">
        <v>0.71047090060121465</v>
      </c>
      <c r="D169">
        <f t="shared" si="16"/>
        <v>-1.5903373597709842</v>
      </c>
      <c r="E169">
        <f t="shared" si="17"/>
        <v>0.55476092314864467</v>
      </c>
      <c r="G169">
        <f t="shared" si="18"/>
        <v>-1.5903373597709842</v>
      </c>
      <c r="H169">
        <f>$K$1*D169+SQRT(1-$K$1^2)*E169</f>
        <v>-0.51039367734367469</v>
      </c>
      <c r="I169">
        <f>EXP((-1/2*$P$3^2*$P$1)+($P$3*SQRT($P$1)*G169))</f>
        <v>0.44431545316454407</v>
      </c>
      <c r="J169">
        <f>EXP((-1/2*$P$4^2*$P$1)+($P$4*SQRT($P$1)*H169))</f>
        <v>0.56700764769451562</v>
      </c>
      <c r="L169">
        <f t="shared" si="19"/>
        <v>0</v>
      </c>
      <c r="T169">
        <f>MAX(I169-$P$5,0)+MAX(J169-$P$5,0)</f>
        <v>0</v>
      </c>
      <c r="U169">
        <f>L169-T169+$U$2</f>
        <v>0.4395</v>
      </c>
      <c r="AB169">
        <f t="shared" si="20"/>
        <v>0</v>
      </c>
      <c r="AC169">
        <f t="shared" si="21"/>
        <v>0.21975</v>
      </c>
      <c r="AH169">
        <v>0.94412060914944917</v>
      </c>
      <c r="AI169">
        <v>0.28952909939878535</v>
      </c>
      <c r="AK169">
        <f>NORMSINV(AH169)</f>
        <v>1.5903373597709849</v>
      </c>
      <c r="AL169">
        <f>NORMSINV(AI169)</f>
        <v>-0.55476092314864467</v>
      </c>
      <c r="AN169">
        <f t="shared" si="22"/>
        <v>1.5903373597709849</v>
      </c>
      <c r="AO169">
        <f>$K$1*AK169+SQRT(1-$K$1^2)*AL169</f>
        <v>0.51039367734367513</v>
      </c>
      <c r="AP169">
        <f>EXP((-1/2*$P$3^2*$P$1)+($P$3*SQRT($P$1)*AN169))</f>
        <v>1.8426789958502303</v>
      </c>
      <c r="AQ169">
        <f>EXP((-1/2*$P$4^2*$P$1)+($P$4*SQRT($P$1)*AO169))</f>
        <v>1.1245494733878896</v>
      </c>
      <c r="AS169">
        <f t="shared" si="23"/>
        <v>0.48361423461905995</v>
      </c>
      <c r="AU169">
        <f>AVERAGE(AS169,L169)</f>
        <v>0.24180711730952997</v>
      </c>
    </row>
    <row r="170" spans="1:47" x14ac:dyDescent="0.25">
      <c r="A170">
        <v>0.71871089815973388</v>
      </c>
      <c r="B170">
        <v>0.38108462782677693</v>
      </c>
      <c r="D170">
        <f t="shared" si="16"/>
        <v>0.5790162571807721</v>
      </c>
      <c r="E170">
        <f t="shared" si="17"/>
        <v>-0.30263340286995311</v>
      </c>
      <c r="G170">
        <f t="shared" si="18"/>
        <v>0.5790162571807721</v>
      </c>
      <c r="H170">
        <f>$K$1*D170+SQRT(1-$K$1^2)*E170</f>
        <v>0.10530303201250077</v>
      </c>
      <c r="I170">
        <f>EXP((-1/2*$P$3^2*$P$1)+($P$3*SQRT($P$1)*G170))</f>
        <v>1.1722722298679065</v>
      </c>
      <c r="J170">
        <f>EXP((-1/2*$P$4^2*$P$1)+($P$4*SQRT($P$1)*H170))</f>
        <v>0.85696296274243933</v>
      </c>
      <c r="L170">
        <f t="shared" si="19"/>
        <v>1.4617596305172897E-2</v>
      </c>
      <c r="T170">
        <f>MAX(I170-$P$5,0)+MAX(J170-$P$5,0)</f>
        <v>0.17227222986790647</v>
      </c>
      <c r="U170">
        <f>L170-T170+$U$2</f>
        <v>0.28184536643726643</v>
      </c>
      <c r="AB170">
        <f t="shared" si="20"/>
        <v>8.6136114933953234E-2</v>
      </c>
      <c r="AC170">
        <f t="shared" si="21"/>
        <v>0.14823148137121966</v>
      </c>
      <c r="AH170">
        <v>0.28128910184026612</v>
      </c>
      <c r="AI170">
        <v>0.61891537217322301</v>
      </c>
      <c r="AK170">
        <f>NORMSINV(AH170)</f>
        <v>-0.5790162571807721</v>
      </c>
      <c r="AL170">
        <f>NORMSINV(AI170)</f>
        <v>0.30263340286995305</v>
      </c>
      <c r="AN170">
        <f t="shared" si="22"/>
        <v>-0.5790162571807721</v>
      </c>
      <c r="AO170">
        <f>$K$1*AK170+SQRT(1-$K$1^2)*AL170</f>
        <v>-0.10530303201250082</v>
      </c>
      <c r="AP170">
        <f>EXP((-1/2*$P$3^2*$P$1)+($P$3*SQRT($P$1)*AN170))</f>
        <v>0.69841350175994332</v>
      </c>
      <c r="AQ170">
        <f>EXP((-1/2*$P$4^2*$P$1)+($P$4*SQRT($P$1)*AO170))</f>
        <v>0.74405567024885855</v>
      </c>
      <c r="AS170">
        <f t="shared" si="23"/>
        <v>0</v>
      </c>
      <c r="AU170">
        <f>AVERAGE(AS170,L170)</f>
        <v>7.3087981525864487E-3</v>
      </c>
    </row>
    <row r="171" spans="1:47" x14ac:dyDescent="0.25">
      <c r="A171">
        <v>0.45710623493148594</v>
      </c>
      <c r="B171">
        <v>0.18640705587939085</v>
      </c>
      <c r="D171">
        <f t="shared" si="16"/>
        <v>-0.10772672440455131</v>
      </c>
      <c r="E171">
        <f t="shared" si="17"/>
        <v>-0.89121449102490813</v>
      </c>
      <c r="G171">
        <f t="shared" si="18"/>
        <v>-0.10772672440455131</v>
      </c>
      <c r="H171">
        <f>$K$1*D171+SQRT(1-$K$1^2)*E171</f>
        <v>-0.77760762746265732</v>
      </c>
      <c r="I171">
        <f>EXP((-1/2*$P$3^2*$P$1)+($P$3*SQRT($P$1)*G171))</f>
        <v>0.86227860252507238</v>
      </c>
      <c r="J171">
        <f>EXP((-1/2*$P$4^2*$P$1)+($P$4*SQRT($P$1)*H171))</f>
        <v>0.4739587177432163</v>
      </c>
      <c r="L171">
        <f t="shared" si="19"/>
        <v>0</v>
      </c>
      <c r="T171">
        <f>MAX(I171-$P$5,0)+MAX(J171-$P$5,0)</f>
        <v>0</v>
      </c>
      <c r="U171">
        <f>L171-T171+$U$2</f>
        <v>0.4395</v>
      </c>
      <c r="AB171">
        <f t="shared" si="20"/>
        <v>0</v>
      </c>
      <c r="AC171">
        <f t="shared" si="21"/>
        <v>0.21975</v>
      </c>
      <c r="AH171">
        <v>0.54289376506851406</v>
      </c>
      <c r="AI171">
        <v>0.81359294412060912</v>
      </c>
      <c r="AK171">
        <f>NORMSINV(AH171)</f>
        <v>0.10772672440455131</v>
      </c>
      <c r="AL171">
        <f>NORMSINV(AI171)</f>
        <v>0.89121449102490813</v>
      </c>
      <c r="AN171">
        <f t="shared" si="22"/>
        <v>0.10772672440455131</v>
      </c>
      <c r="AO171">
        <f>$K$1*AK171+SQRT(1-$K$1^2)*AL171</f>
        <v>0.77760762746265732</v>
      </c>
      <c r="AP171">
        <f>EXP((-1/2*$P$3^2*$P$1)+($P$3*SQRT($P$1)*AN171))</f>
        <v>0.94949677596131199</v>
      </c>
      <c r="AQ171">
        <f>EXP((-1/2*$P$4^2*$P$1)+($P$4*SQRT($P$1)*AO171))</f>
        <v>1.3453242397521015</v>
      </c>
      <c r="AS171">
        <f t="shared" si="23"/>
        <v>0.14741050785670673</v>
      </c>
      <c r="AU171">
        <f>AVERAGE(AS171,L171)</f>
        <v>7.3705253928353365E-2</v>
      </c>
    </row>
    <row r="172" spans="1:47" x14ac:dyDescent="0.25">
      <c r="A172">
        <v>0.27176732688375499</v>
      </c>
      <c r="B172">
        <v>0.15051728873561815</v>
      </c>
      <c r="D172">
        <f t="shared" si="16"/>
        <v>-0.60747662025210092</v>
      </c>
      <c r="E172">
        <f t="shared" si="17"/>
        <v>-1.0342173230820479</v>
      </c>
      <c r="G172">
        <f t="shared" si="18"/>
        <v>-0.60747662025210092</v>
      </c>
      <c r="H172">
        <f>$K$1*D172+SQRT(1-$K$1^2)*E172</f>
        <v>-1.1918598306168988</v>
      </c>
      <c r="I172">
        <f>EXP((-1/2*$P$3^2*$P$1)+($P$3*SQRT($P$1)*G172))</f>
        <v>0.68958052328681618</v>
      </c>
      <c r="J172">
        <f>EXP((-1/2*$P$4^2*$P$1)+($P$4*SQRT($P$1)*H172))</f>
        <v>0.3589673361552656</v>
      </c>
      <c r="L172">
        <f t="shared" si="19"/>
        <v>0</v>
      </c>
      <c r="T172">
        <f>MAX(I172-$P$5,0)+MAX(J172-$P$5,0)</f>
        <v>0</v>
      </c>
      <c r="U172">
        <f>L172-T172+$U$2</f>
        <v>0.4395</v>
      </c>
      <c r="AB172">
        <f t="shared" si="20"/>
        <v>0</v>
      </c>
      <c r="AC172">
        <f t="shared" si="21"/>
        <v>0.21975</v>
      </c>
      <c r="AH172">
        <v>0.72823267311624496</v>
      </c>
      <c r="AI172">
        <v>0.84948271126438191</v>
      </c>
      <c r="AK172">
        <f>NORMSINV(AH172)</f>
        <v>0.60747662025210081</v>
      </c>
      <c r="AL172">
        <f>NORMSINV(AI172)</f>
        <v>1.0342173230820495</v>
      </c>
      <c r="AN172">
        <f t="shared" si="22"/>
        <v>0.60747662025210081</v>
      </c>
      <c r="AO172">
        <f>$K$1*AK172+SQRT(1-$K$1^2)*AL172</f>
        <v>1.1918598306169002</v>
      </c>
      <c r="AP172">
        <f>EXP((-1/2*$P$3^2*$P$1)+($P$3*SQRT($P$1)*AN172))</f>
        <v>1.1872881054928639</v>
      </c>
      <c r="AQ172">
        <f>EXP((-1/2*$P$4^2*$P$1)+($P$4*SQRT($P$1)*AO172))</f>
        <v>1.7762846014100235</v>
      </c>
      <c r="AS172">
        <f t="shared" si="23"/>
        <v>0.48178635345144372</v>
      </c>
      <c r="AU172">
        <f>AVERAGE(AS172,L172)</f>
        <v>0.24089317672572186</v>
      </c>
    </row>
    <row r="173" spans="1:47" x14ac:dyDescent="0.25">
      <c r="A173">
        <v>0.60692159794915612</v>
      </c>
      <c r="B173">
        <v>0.12311166722617267</v>
      </c>
      <c r="D173">
        <f t="shared" si="16"/>
        <v>0.27130455412046095</v>
      </c>
      <c r="E173">
        <f t="shared" si="17"/>
        <v>-1.1595714403225128</v>
      </c>
      <c r="G173">
        <f t="shared" si="18"/>
        <v>0.27130455412046095</v>
      </c>
      <c r="H173">
        <f>$K$1*D173+SQRT(1-$K$1^2)*E173</f>
        <v>-0.76487441978573367</v>
      </c>
      <c r="I173">
        <f>EXP((-1/2*$P$3^2*$P$1)+($P$3*SQRT($P$1)*G173))</f>
        <v>1.0215602190448549</v>
      </c>
      <c r="J173">
        <f>EXP((-1/2*$P$4^2*$P$1)+($P$4*SQRT($P$1)*H173))</f>
        <v>0.47802446821451566</v>
      </c>
      <c r="L173">
        <f t="shared" si="19"/>
        <v>0</v>
      </c>
      <c r="T173">
        <f>MAX(I173-$P$5,0)+MAX(J173-$P$5,0)</f>
        <v>2.1560219044854945E-2</v>
      </c>
      <c r="U173">
        <f>L173-T173+$U$2</f>
        <v>0.41793978095514506</v>
      </c>
      <c r="AB173">
        <f t="shared" si="20"/>
        <v>1.0780109522427472E-2</v>
      </c>
      <c r="AC173">
        <f t="shared" si="21"/>
        <v>0.20896989047757253</v>
      </c>
      <c r="AH173">
        <v>0.39307840205084388</v>
      </c>
      <c r="AI173">
        <v>0.87688833277382727</v>
      </c>
      <c r="AK173">
        <f>NORMSINV(AH173)</f>
        <v>-0.27130455412046095</v>
      </c>
      <c r="AL173">
        <f>NORMSINV(AI173)</f>
        <v>1.1595714403225124</v>
      </c>
      <c r="AN173">
        <f t="shared" si="22"/>
        <v>-0.27130455412046095</v>
      </c>
      <c r="AO173">
        <f>$K$1*AK173+SQRT(1-$K$1^2)*AL173</f>
        <v>0.76487441978573334</v>
      </c>
      <c r="AP173">
        <f>EXP((-1/2*$P$3^2*$P$1)+($P$3*SQRT($P$1)*AN173))</f>
        <v>0.80145128776009322</v>
      </c>
      <c r="AQ173">
        <f>EXP((-1/2*$P$4^2*$P$1)+($P$4*SQRT($P$1)*AO173))</f>
        <v>1.3338818282741849</v>
      </c>
      <c r="AS173">
        <f t="shared" si="23"/>
        <v>6.7666558017139167E-2</v>
      </c>
      <c r="AU173">
        <f>AVERAGE(AS173,L173)</f>
        <v>3.3833279008569583E-2</v>
      </c>
    </row>
    <row r="174" spans="1:47" x14ac:dyDescent="0.25">
      <c r="A174">
        <v>0.15817743461409345</v>
      </c>
      <c r="B174">
        <v>9.4393749809259311E-2</v>
      </c>
      <c r="D174">
        <f t="shared" si="16"/>
        <v>-1.0019766524506579</v>
      </c>
      <c r="E174">
        <f t="shared" si="17"/>
        <v>-1.3141744646689113</v>
      </c>
      <c r="G174">
        <f t="shared" si="18"/>
        <v>-1.0019766524506579</v>
      </c>
      <c r="H174">
        <f>$K$1*D174+SQRT(1-$K$1^2)*E174</f>
        <v>-1.6525255632055238</v>
      </c>
      <c r="I174">
        <f>EXP((-1/2*$P$3^2*$P$1)+($P$3*SQRT($P$1)*G174))</f>
        <v>0.57804845516999193</v>
      </c>
      <c r="J174">
        <f>EXP((-1/2*$P$4^2*$P$1)+($P$4*SQRT($P$1)*H174))</f>
        <v>0.26354059868447904</v>
      </c>
      <c r="L174">
        <f t="shared" si="19"/>
        <v>0</v>
      </c>
      <c r="T174">
        <f>MAX(I174-$P$5,0)+MAX(J174-$P$5,0)</f>
        <v>0</v>
      </c>
      <c r="U174">
        <f>L174-T174+$U$2</f>
        <v>0.4395</v>
      </c>
      <c r="AB174">
        <f t="shared" si="20"/>
        <v>0</v>
      </c>
      <c r="AC174">
        <f t="shared" si="21"/>
        <v>0.21975</v>
      </c>
      <c r="AH174">
        <v>0.84182256538590661</v>
      </c>
      <c r="AI174">
        <v>0.9056062501907407</v>
      </c>
      <c r="AK174">
        <f>NORMSINV(AH174)</f>
        <v>1.001976652450657</v>
      </c>
      <c r="AL174">
        <f>NORMSINV(AI174)</f>
        <v>1.3141744646689113</v>
      </c>
      <c r="AN174">
        <f t="shared" si="22"/>
        <v>1.001976652450657</v>
      </c>
      <c r="AO174">
        <f>$K$1*AK174+SQRT(1-$K$1^2)*AL174</f>
        <v>1.6525255632055234</v>
      </c>
      <c r="AP174">
        <f>EXP((-1/2*$P$3^2*$P$1)+($P$3*SQRT($P$1)*AN174))</f>
        <v>1.4163704543371021</v>
      </c>
      <c r="AQ174">
        <f>EXP((-1/2*$P$4^2*$P$1)+($P$4*SQRT($P$1)*AO174))</f>
        <v>2.4194684037474099</v>
      </c>
      <c r="AS174">
        <f t="shared" si="23"/>
        <v>0.91791942904225587</v>
      </c>
      <c r="AU174">
        <f>AVERAGE(AS174,L174)</f>
        <v>0.45895971452112794</v>
      </c>
    </row>
    <row r="175" spans="1:47" x14ac:dyDescent="0.25">
      <c r="A175">
        <v>0.65211951048310801</v>
      </c>
      <c r="B175">
        <v>0.56178472243415634</v>
      </c>
      <c r="D175">
        <f t="shared" si="16"/>
        <v>0.39104905141640706</v>
      </c>
      <c r="E175">
        <f t="shared" si="17"/>
        <v>0.1554956853908275</v>
      </c>
      <c r="G175">
        <f t="shared" si="18"/>
        <v>0.39104905141640706</v>
      </c>
      <c r="H175">
        <f>$K$1*D175+SQRT(1-$K$1^2)*E175</f>
        <v>0.35902597916250623</v>
      </c>
      <c r="I175">
        <f>EXP((-1/2*$P$3^2*$P$1)+($P$3*SQRT($P$1)*G175))</f>
        <v>1.0777574555291882</v>
      </c>
      <c r="J175">
        <f>EXP((-1/2*$P$4^2*$P$1)+($P$4*SQRT($P$1)*H175))</f>
        <v>1.0159680974632876</v>
      </c>
      <c r="L175">
        <f t="shared" si="19"/>
        <v>4.6862776496237935E-2</v>
      </c>
      <c r="T175">
        <f>MAX(I175-$P$5,0)+MAX(J175-$P$5,0)</f>
        <v>9.3725552992475869E-2</v>
      </c>
      <c r="U175">
        <f>L175-T175+$U$2</f>
        <v>0.39263722350376207</v>
      </c>
      <c r="AB175">
        <f t="shared" si="20"/>
        <v>4.6862776496237935E-2</v>
      </c>
      <c r="AC175">
        <f t="shared" si="21"/>
        <v>0.21975</v>
      </c>
      <c r="AH175">
        <v>0.34788048951689199</v>
      </c>
      <c r="AI175">
        <v>0.43821527756584366</v>
      </c>
      <c r="AK175">
        <f>NORMSINV(AH175)</f>
        <v>-0.39104905141640706</v>
      </c>
      <c r="AL175">
        <f>NORMSINV(AI175)</f>
        <v>-0.1554956853908275</v>
      </c>
      <c r="AN175">
        <f t="shared" si="22"/>
        <v>-0.39104905141640706</v>
      </c>
      <c r="AO175">
        <f>$K$1*AK175+SQRT(1-$K$1^2)*AL175</f>
        <v>-0.35902597916250623</v>
      </c>
      <c r="AP175">
        <f>EXP((-1/2*$P$3^2*$P$1)+($P$3*SQRT($P$1)*AN175))</f>
        <v>0.75966141442833068</v>
      </c>
      <c r="AQ175">
        <f>EXP((-1/2*$P$4^2*$P$1)+($P$4*SQRT($P$1)*AO175))</f>
        <v>0.62760647033487615</v>
      </c>
      <c r="AS175">
        <f t="shared" si="23"/>
        <v>0</v>
      </c>
      <c r="AU175">
        <f>AVERAGE(AS175,L175)</f>
        <v>2.3431388248118967E-2</v>
      </c>
    </row>
    <row r="176" spans="1:47" x14ac:dyDescent="0.25">
      <c r="A176">
        <v>0.77352214117862483</v>
      </c>
      <c r="B176">
        <v>0.37089144566179388</v>
      </c>
      <c r="D176">
        <f t="shared" si="16"/>
        <v>0.75049652212734186</v>
      </c>
      <c r="E176">
        <f t="shared" si="17"/>
        <v>-0.32949325500438409</v>
      </c>
      <c r="G176">
        <f t="shared" si="18"/>
        <v>0.75049652212734186</v>
      </c>
      <c r="H176">
        <f>$K$1*D176+SQRT(1-$K$1^2)*E176</f>
        <v>0.18670330927289785</v>
      </c>
      <c r="I176">
        <f>EXP((-1/2*$P$3^2*$P$1)+($P$3*SQRT($P$1)*G176))</f>
        <v>1.2657087577307402</v>
      </c>
      <c r="J176">
        <f>EXP((-1/2*$P$4^2*$P$1)+($P$4*SQRT($P$1)*H176))</f>
        <v>0.90505857587546934</v>
      </c>
      <c r="L176">
        <f t="shared" si="19"/>
        <v>8.5383666803104719E-2</v>
      </c>
      <c r="T176">
        <f>MAX(I176-$P$5,0)+MAX(J176-$P$5,0)</f>
        <v>0.26570875773074021</v>
      </c>
      <c r="U176">
        <f>L176-T176+$U$2</f>
        <v>0.25917490907236451</v>
      </c>
      <c r="AB176">
        <f t="shared" si="20"/>
        <v>0.1328543788653701</v>
      </c>
      <c r="AC176">
        <f t="shared" si="21"/>
        <v>0.17227928793773462</v>
      </c>
      <c r="AH176">
        <v>0.22647785882137517</v>
      </c>
      <c r="AI176">
        <v>0.62910855433820612</v>
      </c>
      <c r="AK176">
        <f>NORMSINV(AH176)</f>
        <v>-0.75049652212734186</v>
      </c>
      <c r="AL176">
        <f>NORMSINV(AI176)</f>
        <v>0.32949325500438409</v>
      </c>
      <c r="AN176">
        <f t="shared" si="22"/>
        <v>-0.75049652212734186</v>
      </c>
      <c r="AO176">
        <f>$K$1*AK176+SQRT(1-$K$1^2)*AL176</f>
        <v>-0.18670330927289785</v>
      </c>
      <c r="AP176">
        <f>EXP((-1/2*$P$3^2*$P$1)+($P$3*SQRT($P$1)*AN176))</f>
        <v>0.64685556458174875</v>
      </c>
      <c r="AQ176">
        <f>EXP((-1/2*$P$4^2*$P$1)+($P$4*SQRT($P$1)*AO176))</f>
        <v>0.70451589390774105</v>
      </c>
      <c r="AS176">
        <f t="shared" si="23"/>
        <v>0</v>
      </c>
      <c r="AU176">
        <f>AVERAGE(AS176,L176)</f>
        <v>4.2691833401552359E-2</v>
      </c>
    </row>
    <row r="177" spans="1:47" x14ac:dyDescent="0.25">
      <c r="A177">
        <v>0.96057008575701164</v>
      </c>
      <c r="B177">
        <v>0.74486526078066351</v>
      </c>
      <c r="D177">
        <f t="shared" si="16"/>
        <v>1.7573402651729901</v>
      </c>
      <c r="E177">
        <f t="shared" si="17"/>
        <v>0.65841814592527315</v>
      </c>
      <c r="G177">
        <f t="shared" si="18"/>
        <v>1.7573402651729901</v>
      </c>
      <c r="H177">
        <f>$K$1*D177+SQRT(1-$K$1^2)*E177</f>
        <v>1.5811386758440125</v>
      </c>
      <c r="I177">
        <f>EXP((-1/2*$P$3^2*$P$1)+($P$3*SQRT($P$1)*G177))</f>
        <v>1.9855708576354469</v>
      </c>
      <c r="J177">
        <f>EXP((-1/2*$P$4^2*$P$1)+($P$4*SQRT($P$1)*H177))</f>
        <v>2.3063358852090907</v>
      </c>
      <c r="L177">
        <f t="shared" si="19"/>
        <v>1.1459533714222689</v>
      </c>
      <c r="T177">
        <f>MAX(I177-$P$5,0)+MAX(J177-$P$5,0)</f>
        <v>2.2919067428445379</v>
      </c>
      <c r="U177">
        <f>L177-T177+$U$2</f>
        <v>-0.70645337142226894</v>
      </c>
      <c r="AB177">
        <f t="shared" si="20"/>
        <v>1.1459533714222689</v>
      </c>
      <c r="AC177">
        <f t="shared" si="21"/>
        <v>0.21975</v>
      </c>
      <c r="AH177">
        <v>3.9429914242988362E-2</v>
      </c>
      <c r="AI177">
        <v>0.25513473921933649</v>
      </c>
      <c r="AK177">
        <f>NORMSINV(AH177)</f>
        <v>-1.7573402651729901</v>
      </c>
      <c r="AL177">
        <f>NORMSINV(AI177)</f>
        <v>-0.65841814592527315</v>
      </c>
      <c r="AN177">
        <f t="shared" si="22"/>
        <v>-1.7573402651729901</v>
      </c>
      <c r="AO177">
        <f>$K$1*AK177+SQRT(1-$K$1^2)*AL177</f>
        <v>-1.5811386758440125</v>
      </c>
      <c r="AP177">
        <f>EXP((-1/2*$P$3^2*$P$1)+($P$3*SQRT($P$1)*AN177))</f>
        <v>0.41234023451219576</v>
      </c>
      <c r="AQ177">
        <f>EXP((-1/2*$P$4^2*$P$1)+($P$4*SQRT($P$1)*AO177))</f>
        <v>0.27646803560183358</v>
      </c>
      <c r="AS177">
        <f t="shared" si="23"/>
        <v>0</v>
      </c>
      <c r="AU177">
        <f>AVERAGE(AS177,L177)</f>
        <v>0.57297668571113447</v>
      </c>
    </row>
    <row r="178" spans="1:47" x14ac:dyDescent="0.25">
      <c r="A178">
        <v>0.16318247016815698</v>
      </c>
      <c r="B178">
        <v>0.41383098849452193</v>
      </c>
      <c r="D178">
        <f t="shared" si="16"/>
        <v>-0.98146204943944515</v>
      </c>
      <c r="E178">
        <f t="shared" si="17"/>
        <v>-0.21770113794961715</v>
      </c>
      <c r="G178">
        <f t="shared" si="18"/>
        <v>-0.98146204943944515</v>
      </c>
      <c r="H178">
        <f>$K$1*D178+SQRT(1-$K$1^2)*E178</f>
        <v>-0.76303814002336079</v>
      </c>
      <c r="I178">
        <f>EXP((-1/2*$P$3^2*$P$1)+($P$3*SQRT($P$1)*G178))</f>
        <v>0.58337611000942824</v>
      </c>
      <c r="J178">
        <f>EXP((-1/2*$P$4^2*$P$1)+($P$4*SQRT($P$1)*H178))</f>
        <v>0.4786136682227688</v>
      </c>
      <c r="L178">
        <f t="shared" si="19"/>
        <v>0</v>
      </c>
      <c r="T178">
        <f>MAX(I178-$P$5,0)+MAX(J178-$P$5,0)</f>
        <v>0</v>
      </c>
      <c r="U178">
        <f>L178-T178+$U$2</f>
        <v>0.4395</v>
      </c>
      <c r="AB178">
        <f t="shared" si="20"/>
        <v>0</v>
      </c>
      <c r="AC178">
        <f t="shared" si="21"/>
        <v>0.21975</v>
      </c>
      <c r="AH178">
        <v>0.83681752983184299</v>
      </c>
      <c r="AI178">
        <v>0.58616901150547807</v>
      </c>
      <c r="AK178">
        <f>NORMSINV(AH178)</f>
        <v>0.98146204943944515</v>
      </c>
      <c r="AL178">
        <f>NORMSINV(AI178)</f>
        <v>0.21770113794961715</v>
      </c>
      <c r="AN178">
        <f t="shared" si="22"/>
        <v>0.98146204943944515</v>
      </c>
      <c r="AO178">
        <f>$K$1*AK178+SQRT(1-$K$1^2)*AL178</f>
        <v>0.76303814002336079</v>
      </c>
      <c r="AP178">
        <f>EXP((-1/2*$P$3^2*$P$1)+($P$3*SQRT($P$1)*AN178))</f>
        <v>1.4034355178938505</v>
      </c>
      <c r="AQ178">
        <f>EXP((-1/2*$P$4^2*$P$1)+($P$4*SQRT($P$1)*AO178))</f>
        <v>1.3322397456584794</v>
      </c>
      <c r="AS178">
        <f t="shared" si="23"/>
        <v>0.36783763177616491</v>
      </c>
      <c r="AU178">
        <f>AVERAGE(AS178,L178)</f>
        <v>0.18391881588808245</v>
      </c>
    </row>
    <row r="179" spans="1:47" x14ac:dyDescent="0.25">
      <c r="A179">
        <v>0.51145970030823695</v>
      </c>
      <c r="B179">
        <v>0.9497970519119846</v>
      </c>
      <c r="D179">
        <f t="shared" si="16"/>
        <v>2.872916032777037E-2</v>
      </c>
      <c r="E179">
        <f t="shared" si="17"/>
        <v>1.6428890249699089</v>
      </c>
      <c r="G179">
        <f t="shared" si="18"/>
        <v>2.872916032777037E-2</v>
      </c>
      <c r="H179">
        <f>$K$1*D179+SQRT(1-$K$1^2)*E179</f>
        <v>1.3315487161725894</v>
      </c>
      <c r="I179">
        <f>EXP((-1/2*$P$3^2*$P$1)+($P$3*SQRT($P$1)*G179))</f>
        <v>0.91653783645642684</v>
      </c>
      <c r="J179">
        <f>EXP((-1/2*$P$4^2*$P$1)+($P$4*SQRT($P$1)*H179))</f>
        <v>1.9507814451722301</v>
      </c>
      <c r="L179">
        <f t="shared" si="19"/>
        <v>0.43365964081432851</v>
      </c>
      <c r="T179">
        <f>MAX(I179-$P$5,0)+MAX(J179-$P$5,0)</f>
        <v>0.95078144517223007</v>
      </c>
      <c r="U179">
        <f>L179-T179+$U$2</f>
        <v>-7.7621804357901558E-2</v>
      </c>
      <c r="AB179">
        <f t="shared" si="20"/>
        <v>0.47539072258611503</v>
      </c>
      <c r="AC179">
        <f t="shared" si="21"/>
        <v>0.17801891822821347</v>
      </c>
      <c r="AH179">
        <v>0.48854029969176305</v>
      </c>
      <c r="AI179">
        <v>5.0202948088015398E-2</v>
      </c>
      <c r="AK179">
        <f>NORMSINV(AH179)</f>
        <v>-2.872916032777037E-2</v>
      </c>
      <c r="AL179">
        <f>NORMSINV(AI179)</f>
        <v>-1.6428890249699089</v>
      </c>
      <c r="AN179">
        <f t="shared" si="22"/>
        <v>-2.872916032777037E-2</v>
      </c>
      <c r="AO179">
        <f>$K$1*AK179+SQRT(1-$K$1^2)*AL179</f>
        <v>-1.3315487161725894</v>
      </c>
      <c r="AP179">
        <f>EXP((-1/2*$P$3^2*$P$1)+($P$3*SQRT($P$1)*AN179))</f>
        <v>0.89328636583450538</v>
      </c>
      <c r="AQ179">
        <f>EXP((-1/2*$P$4^2*$P$1)+($P$4*SQRT($P$1)*AO179))</f>
        <v>0.32685781034044975</v>
      </c>
      <c r="AS179">
        <f t="shared" si="23"/>
        <v>0</v>
      </c>
      <c r="AU179">
        <f>AVERAGE(AS179,L179)</f>
        <v>0.21682982040716425</v>
      </c>
    </row>
    <row r="180" spans="1:47" x14ac:dyDescent="0.25">
      <c r="A180">
        <v>0.35551011688589129</v>
      </c>
      <c r="B180">
        <v>0.46671956541642506</v>
      </c>
      <c r="D180">
        <f t="shared" si="16"/>
        <v>-0.37048623119411384</v>
      </c>
      <c r="E180">
        <f t="shared" si="17"/>
        <v>-8.3518672399917379E-2</v>
      </c>
      <c r="G180">
        <f t="shared" si="18"/>
        <v>-0.37048623119411384</v>
      </c>
      <c r="H180">
        <f>$K$1*D180+SQRT(1-$K$1^2)*E180</f>
        <v>-0.28910667663640222</v>
      </c>
      <c r="I180">
        <f>EXP((-1/2*$P$3^2*$P$1)+($P$3*SQRT($P$1)*G180))</f>
        <v>0.76667945952478245</v>
      </c>
      <c r="J180">
        <f>EXP((-1/2*$P$4^2*$P$1)+($P$4*SQRT($P$1)*H180))</f>
        <v>0.65774454368994739</v>
      </c>
      <c r="L180">
        <f t="shared" si="19"/>
        <v>0</v>
      </c>
      <c r="T180">
        <f>MAX(I180-$P$5,0)+MAX(J180-$P$5,0)</f>
        <v>0</v>
      </c>
      <c r="U180">
        <f>L180-T180+$U$2</f>
        <v>0.4395</v>
      </c>
      <c r="AB180">
        <f t="shared" si="20"/>
        <v>0</v>
      </c>
      <c r="AC180">
        <f t="shared" si="21"/>
        <v>0.21975</v>
      </c>
      <c r="AH180">
        <v>0.64448988311410871</v>
      </c>
      <c r="AI180">
        <v>0.53328043458357488</v>
      </c>
      <c r="AK180">
        <f>NORMSINV(AH180)</f>
        <v>0.37048623119411384</v>
      </c>
      <c r="AL180">
        <f>NORMSINV(AI180)</f>
        <v>8.351867239991724E-2</v>
      </c>
      <c r="AN180">
        <f t="shared" si="22"/>
        <v>0.37048623119411384</v>
      </c>
      <c r="AO180">
        <f>$K$1*AK180+SQRT(1-$K$1^2)*AL180</f>
        <v>0.2891066766364021</v>
      </c>
      <c r="AP180">
        <f>EXP((-1/2*$P$3^2*$P$1)+($P$3*SQRT($P$1)*AN180))</f>
        <v>1.0678918587247177</v>
      </c>
      <c r="AQ180">
        <f>EXP((-1/2*$P$4^2*$P$1)+($P$4*SQRT($P$1)*AO180))</f>
        <v>0.96941610194845385</v>
      </c>
      <c r="AS180">
        <f t="shared" si="23"/>
        <v>1.8653980336585718E-2</v>
      </c>
      <c r="AU180">
        <f>AVERAGE(AS180,L180)</f>
        <v>9.3269901682928591E-3</v>
      </c>
    </row>
    <row r="181" spans="1:47" x14ac:dyDescent="0.25">
      <c r="A181">
        <v>0.38483840449232459</v>
      </c>
      <c r="B181">
        <v>0.7814569536423841</v>
      </c>
      <c r="D181">
        <f t="shared" si="16"/>
        <v>-0.29279767043648541</v>
      </c>
      <c r="E181">
        <f t="shared" si="17"/>
        <v>0.77712319114171446</v>
      </c>
      <c r="G181">
        <f t="shared" si="18"/>
        <v>-0.29279767043648541</v>
      </c>
      <c r="H181">
        <f>$K$1*D181+SQRT(1-$K$1^2)*E181</f>
        <v>0.44601995065148037</v>
      </c>
      <c r="I181">
        <f>EXP((-1/2*$P$3^2*$P$1)+($P$3*SQRT($P$1)*G181))</f>
        <v>0.79378463192933735</v>
      </c>
      <c r="J181">
        <f>EXP((-1/2*$P$4^2*$P$1)+($P$4*SQRT($P$1)*H181))</f>
        <v>1.0770214115318977</v>
      </c>
      <c r="L181">
        <f t="shared" si="19"/>
        <v>0</v>
      </c>
      <c r="T181">
        <f>MAX(I181-$P$5,0)+MAX(J181-$P$5,0)</f>
        <v>7.7021411531897677E-2</v>
      </c>
      <c r="U181">
        <f>L181-T181+$U$2</f>
        <v>0.36247858846810233</v>
      </c>
      <c r="AB181">
        <f t="shared" si="20"/>
        <v>3.8510705765948838E-2</v>
      </c>
      <c r="AC181">
        <f t="shared" si="21"/>
        <v>0.18123929423405116</v>
      </c>
      <c r="AH181">
        <v>0.61516159550767546</v>
      </c>
      <c r="AI181">
        <v>0.2185430463576159</v>
      </c>
      <c r="AK181">
        <f>NORMSINV(AH181)</f>
        <v>0.29279767043648558</v>
      </c>
      <c r="AL181">
        <f>NORMSINV(AI181)</f>
        <v>-0.77712319114171446</v>
      </c>
      <c r="AN181">
        <f t="shared" si="22"/>
        <v>0.29279767043648558</v>
      </c>
      <c r="AO181">
        <f>$K$1*AK181+SQRT(1-$K$1^2)*AL181</f>
        <v>-0.44601995065148026</v>
      </c>
      <c r="AP181">
        <f>EXP((-1/2*$P$3^2*$P$1)+($P$3*SQRT($P$1)*AN181))</f>
        <v>1.0314268129480053</v>
      </c>
      <c r="AQ181">
        <f>EXP((-1/2*$P$4^2*$P$1)+($P$4*SQRT($P$1)*AO181))</f>
        <v>0.59202922504098154</v>
      </c>
      <c r="AS181">
        <f t="shared" si="23"/>
        <v>0</v>
      </c>
      <c r="AU181">
        <f>AVERAGE(AS181,L181)</f>
        <v>0</v>
      </c>
    </row>
    <row r="182" spans="1:47" x14ac:dyDescent="0.25">
      <c r="A182">
        <v>0.42832728049562058</v>
      </c>
      <c r="B182">
        <v>2.151554918057802E-2</v>
      </c>
      <c r="D182">
        <f t="shared" si="16"/>
        <v>-0.18063438946437044</v>
      </c>
      <c r="E182">
        <f t="shared" si="17"/>
        <v>-2.0234080166140704</v>
      </c>
      <c r="G182">
        <f t="shared" si="18"/>
        <v>-0.18063438946437044</v>
      </c>
      <c r="H182">
        <f>$K$1*D182+SQRT(1-$K$1^2)*E182</f>
        <v>-1.7271070469698786</v>
      </c>
      <c r="I182">
        <f>EXP((-1/2*$P$3^2*$P$1)+($P$3*SQRT($P$1)*G182))</f>
        <v>0.83461715624847077</v>
      </c>
      <c r="J182">
        <f>EXP((-1/2*$P$4^2*$P$1)+($P$4*SQRT($P$1)*H182))</f>
        <v>0.25067985590732011</v>
      </c>
      <c r="L182">
        <f t="shared" si="19"/>
        <v>0</v>
      </c>
      <c r="T182">
        <f>MAX(I182-$P$5,0)+MAX(J182-$P$5,0)</f>
        <v>0</v>
      </c>
      <c r="U182">
        <f>L182-T182+$U$2</f>
        <v>0.4395</v>
      </c>
      <c r="AB182">
        <f t="shared" si="20"/>
        <v>0</v>
      </c>
      <c r="AC182">
        <f t="shared" si="21"/>
        <v>0.21975</v>
      </c>
      <c r="AH182">
        <v>0.57167271950437937</v>
      </c>
      <c r="AI182">
        <v>0.97848445081942192</v>
      </c>
      <c r="AK182">
        <f>NORMSINV(AH182)</f>
        <v>0.18063438946437033</v>
      </c>
      <c r="AL182">
        <f>NORMSINV(AI182)</f>
        <v>2.0234080166140691</v>
      </c>
      <c r="AN182">
        <f t="shared" si="22"/>
        <v>0.18063438946437033</v>
      </c>
      <c r="AO182">
        <f>$K$1*AK182+SQRT(1-$K$1^2)*AL182</f>
        <v>1.7271070469698775</v>
      </c>
      <c r="AP182">
        <f>EXP((-1/2*$P$3^2*$P$1)+($P$3*SQRT($P$1)*AN182))</f>
        <v>0.98096564029201494</v>
      </c>
      <c r="AQ182">
        <f>EXP((-1/2*$P$4^2*$P$1)+($P$4*SQRT($P$1)*AO182))</f>
        <v>2.5435954928006379</v>
      </c>
      <c r="AS182">
        <f t="shared" si="23"/>
        <v>0.76228056654632637</v>
      </c>
      <c r="AU182">
        <f>AVERAGE(AS182,L182)</f>
        <v>0.38114028327316318</v>
      </c>
    </row>
    <row r="183" spans="1:47" x14ac:dyDescent="0.25">
      <c r="A183">
        <v>0.95590075380718409</v>
      </c>
      <c r="B183">
        <v>0.90612506485183264</v>
      </c>
      <c r="D183">
        <f t="shared" si="16"/>
        <v>1.7049781887076696</v>
      </c>
      <c r="E183">
        <f t="shared" si="17"/>
        <v>1.3172648283157191</v>
      </c>
      <c r="G183">
        <f t="shared" si="18"/>
        <v>1.7049781887076696</v>
      </c>
      <c r="H183">
        <f>$K$1*D183+SQRT(1-$K$1^2)*E183</f>
        <v>2.0767987758771769</v>
      </c>
      <c r="I183">
        <f>EXP((-1/2*$P$3^2*$P$1)+($P$3*SQRT($P$1)*G183))</f>
        <v>1.9396148569504827</v>
      </c>
      <c r="J183">
        <f>EXP((-1/2*$P$4^2*$P$1)+($P$4*SQRT($P$1)*H183))</f>
        <v>3.2160663153054316</v>
      </c>
      <c r="L183">
        <f t="shared" si="19"/>
        <v>1.577840586127957</v>
      </c>
      <c r="T183">
        <f>MAX(I183-$P$5,0)+MAX(J183-$P$5,0)</f>
        <v>3.1556811722559144</v>
      </c>
      <c r="U183">
        <f>L183-T183+$U$2</f>
        <v>-1.1383405861279574</v>
      </c>
      <c r="AB183">
        <f t="shared" si="20"/>
        <v>1.5778405861279572</v>
      </c>
      <c r="AC183">
        <f t="shared" si="21"/>
        <v>0.21974999999999978</v>
      </c>
      <c r="AH183">
        <v>4.4099246192815911E-2</v>
      </c>
      <c r="AI183">
        <v>9.387493514816736E-2</v>
      </c>
      <c r="AK183">
        <f>NORMSINV(AH183)</f>
        <v>-1.7049781887076696</v>
      </c>
      <c r="AL183">
        <f>NORMSINV(AI183)</f>
        <v>-1.3172648283157191</v>
      </c>
      <c r="AN183">
        <f t="shared" si="22"/>
        <v>-1.7049781887076696</v>
      </c>
      <c r="AO183">
        <f>$K$1*AK183+SQRT(1-$K$1^2)*AL183</f>
        <v>-2.0767987758771769</v>
      </c>
      <c r="AP183">
        <f>EXP((-1/2*$P$3^2*$P$1)+($P$3*SQRT($P$1)*AN183))</f>
        <v>0.42210996175045468</v>
      </c>
      <c r="AQ183">
        <f>EXP((-1/2*$P$4^2*$P$1)+($P$4*SQRT($P$1)*AO183))</f>
        <v>0.19826337180525994</v>
      </c>
      <c r="AS183">
        <f t="shared" si="23"/>
        <v>0</v>
      </c>
      <c r="AU183">
        <f>AVERAGE(AS183,L183)</f>
        <v>0.78892029306397848</v>
      </c>
    </row>
    <row r="184" spans="1:47" x14ac:dyDescent="0.25">
      <c r="A184">
        <v>0.7423627430036317</v>
      </c>
      <c r="B184">
        <v>0.46482741782891324</v>
      </c>
      <c r="D184">
        <f t="shared" si="16"/>
        <v>0.65064679754745625</v>
      </c>
      <c r="E184">
        <f t="shared" si="17"/>
        <v>-8.827911789013515E-2</v>
      </c>
      <c r="G184">
        <f t="shared" si="18"/>
        <v>0.65064679754745625</v>
      </c>
      <c r="H184">
        <f>$K$1*D184+SQRT(1-$K$1^2)*E184</f>
        <v>0.31976478421636562</v>
      </c>
      <c r="I184">
        <f>EXP((-1/2*$P$3^2*$P$1)+($P$3*SQRT($P$1)*G184))</f>
        <v>1.2104329357222519</v>
      </c>
      <c r="J184">
        <f>EXP((-1/2*$P$4^2*$P$1)+($P$4*SQRT($P$1)*H184))</f>
        <v>0.98955962138269526</v>
      </c>
      <c r="L184">
        <f t="shared" si="19"/>
        <v>9.9996278552473505E-2</v>
      </c>
      <c r="T184">
        <f>MAX(I184-$P$5,0)+MAX(J184-$P$5,0)</f>
        <v>0.21043293572225186</v>
      </c>
      <c r="U184">
        <f>L184-T184+$U$2</f>
        <v>0.32906334283022165</v>
      </c>
      <c r="AB184">
        <f t="shared" si="20"/>
        <v>0.10521646786112593</v>
      </c>
      <c r="AC184">
        <f t="shared" si="21"/>
        <v>0.21452981069134758</v>
      </c>
      <c r="AH184">
        <v>0.2576372569963683</v>
      </c>
      <c r="AI184">
        <v>0.53517258217108676</v>
      </c>
      <c r="AK184">
        <f>NORMSINV(AH184)</f>
        <v>-0.65064679754745625</v>
      </c>
      <c r="AL184">
        <f>NORMSINV(AI184)</f>
        <v>8.827911789013515E-2</v>
      </c>
      <c r="AN184">
        <f t="shared" si="22"/>
        <v>-0.65064679754745625</v>
      </c>
      <c r="AO184">
        <f>$K$1*AK184+SQRT(1-$K$1^2)*AL184</f>
        <v>-0.31976478421636562</v>
      </c>
      <c r="AP184">
        <f>EXP((-1/2*$P$3^2*$P$1)+($P$3*SQRT($P$1)*AN184))</f>
        <v>0.67639497316673247</v>
      </c>
      <c r="AQ184">
        <f>EXP((-1/2*$P$4^2*$P$1)+($P$4*SQRT($P$1)*AO184))</f>
        <v>0.64435546665781096</v>
      </c>
      <c r="AS184">
        <f t="shared" si="23"/>
        <v>0</v>
      </c>
      <c r="AU184">
        <f>AVERAGE(AS184,L184)</f>
        <v>4.9998139276236753E-2</v>
      </c>
    </row>
    <row r="185" spans="1:47" x14ac:dyDescent="0.25">
      <c r="A185">
        <v>0.74562822351756342</v>
      </c>
      <c r="B185">
        <v>0.57075716422009948</v>
      </c>
      <c r="D185">
        <f t="shared" si="16"/>
        <v>0.66079536920416815</v>
      </c>
      <c r="E185">
        <f t="shared" si="17"/>
        <v>0.17830217400929821</v>
      </c>
      <c r="G185">
        <f t="shared" si="18"/>
        <v>0.66079536920416815</v>
      </c>
      <c r="H185">
        <f>$K$1*D185+SQRT(1-$K$1^2)*E185</f>
        <v>0.53911896072993948</v>
      </c>
      <c r="I185">
        <f>EXP((-1/2*$P$3^2*$P$1)+($P$3*SQRT($P$1)*G185))</f>
        <v>1.2159390670462782</v>
      </c>
      <c r="J185">
        <f>EXP((-1/2*$P$4^2*$P$1)+($P$4*SQRT($P$1)*H185))</f>
        <v>1.146429114015675</v>
      </c>
      <c r="L185">
        <f t="shared" si="19"/>
        <v>0.1811840905309765</v>
      </c>
      <c r="T185">
        <f>MAX(I185-$P$5,0)+MAX(J185-$P$5,0)</f>
        <v>0.36236818106195323</v>
      </c>
      <c r="U185">
        <f>L185-T185+$U$2</f>
        <v>0.25831590946902327</v>
      </c>
      <c r="AB185">
        <f t="shared" si="20"/>
        <v>0.18118409053097662</v>
      </c>
      <c r="AC185">
        <f t="shared" si="21"/>
        <v>0.21974999999999989</v>
      </c>
      <c r="AH185">
        <v>0.25437177648243658</v>
      </c>
      <c r="AI185">
        <v>0.42924283577990052</v>
      </c>
      <c r="AK185">
        <f>NORMSINV(AH185)</f>
        <v>-0.66079536920416815</v>
      </c>
      <c r="AL185">
        <f>NORMSINV(AI185)</f>
        <v>-0.17830217400929821</v>
      </c>
      <c r="AN185">
        <f t="shared" si="22"/>
        <v>-0.66079536920416815</v>
      </c>
      <c r="AO185">
        <f>$K$1*AK185+SQRT(1-$K$1^2)*AL185</f>
        <v>-0.53911896072993948</v>
      </c>
      <c r="AP185">
        <f>EXP((-1/2*$P$3^2*$P$1)+($P$3*SQRT($P$1)*AN185))</f>
        <v>0.67333205689888509</v>
      </c>
      <c r="AQ185">
        <f>EXP((-1/2*$P$4^2*$P$1)+($P$4*SQRT($P$1)*AO185))</f>
        <v>0.55618628646677493</v>
      </c>
      <c r="AS185">
        <f t="shared" si="23"/>
        <v>0</v>
      </c>
      <c r="AU185">
        <f>AVERAGE(AS185,L185)</f>
        <v>9.0592045265488252E-2</v>
      </c>
    </row>
    <row r="186" spans="1:47" x14ac:dyDescent="0.25">
      <c r="A186">
        <v>0.73717459639271221</v>
      </c>
      <c r="B186">
        <v>0.14841151158177435</v>
      </c>
      <c r="D186">
        <f t="shared" si="16"/>
        <v>0.63465904920126714</v>
      </c>
      <c r="E186">
        <f t="shared" si="17"/>
        <v>-1.0432705143425112</v>
      </c>
      <c r="G186">
        <f t="shared" si="18"/>
        <v>0.63465904920126714</v>
      </c>
      <c r="H186">
        <f>$K$1*D186+SQRT(1-$K$1^2)*E186</f>
        <v>-0.45382098195324871</v>
      </c>
      <c r="I186">
        <f>EXP((-1/2*$P$3^2*$P$1)+($P$3*SQRT($P$1)*G186))</f>
        <v>1.2018092808067724</v>
      </c>
      <c r="J186">
        <f>EXP((-1/2*$P$4^2*$P$1)+($P$4*SQRT($P$1)*H186))</f>
        <v>0.58893917460859446</v>
      </c>
      <c r="L186">
        <f t="shared" si="19"/>
        <v>0</v>
      </c>
      <c r="T186">
        <f>MAX(I186-$P$5,0)+MAX(J186-$P$5,0)</f>
        <v>0.20180928080677241</v>
      </c>
      <c r="U186">
        <f>L186-T186+$U$2</f>
        <v>0.2376907191932276</v>
      </c>
      <c r="AB186">
        <f t="shared" si="20"/>
        <v>0.1009046404033862</v>
      </c>
      <c r="AC186">
        <f t="shared" si="21"/>
        <v>0.1188453595966138</v>
      </c>
      <c r="AH186">
        <v>0.26282540360728779</v>
      </c>
      <c r="AI186">
        <v>0.85158848841822565</v>
      </c>
      <c r="AK186">
        <f>NORMSINV(AH186)</f>
        <v>-0.63465904920126714</v>
      </c>
      <c r="AL186">
        <f>NORMSINV(AI186)</f>
        <v>1.0432705143425112</v>
      </c>
      <c r="AN186">
        <f t="shared" si="22"/>
        <v>-0.63465904920126714</v>
      </c>
      <c r="AO186">
        <f>$K$1*AK186+SQRT(1-$K$1^2)*AL186</f>
        <v>0.45382098195324871</v>
      </c>
      <c r="AP186">
        <f>EXP((-1/2*$P$3^2*$P$1)+($P$3*SQRT($P$1)*AN186))</f>
        <v>0.68124848605626454</v>
      </c>
      <c r="AQ186">
        <f>EXP((-1/2*$P$4^2*$P$1)+($P$4*SQRT($P$1)*AO186))</f>
        <v>1.0826723354674737</v>
      </c>
      <c r="AS186">
        <f t="shared" si="23"/>
        <v>0</v>
      </c>
      <c r="AU186">
        <f>AVERAGE(AS186,L186)</f>
        <v>0</v>
      </c>
    </row>
    <row r="187" spans="1:47" x14ac:dyDescent="0.25">
      <c r="A187">
        <v>0.99047822504348892</v>
      </c>
      <c r="B187">
        <v>0.50383007293923765</v>
      </c>
      <c r="D187">
        <f t="shared" si="16"/>
        <v>2.3446773767689506</v>
      </c>
      <c r="E187">
        <f t="shared" si="17"/>
        <v>9.6007166103768572E-3</v>
      </c>
      <c r="G187">
        <f t="shared" si="18"/>
        <v>2.3446773767689506</v>
      </c>
      <c r="H187">
        <f>$K$1*D187+SQRT(1-$K$1^2)*E187</f>
        <v>1.4144869993496718</v>
      </c>
      <c r="I187">
        <f>EXP((-1/2*$P$3^2*$P$1)+($P$3*SQRT($P$1)*G187))</f>
        <v>2.5820188681057226</v>
      </c>
      <c r="J187">
        <f>EXP((-1/2*$P$4^2*$P$1)+($P$4*SQRT($P$1)*H187))</f>
        <v>2.06239251751889</v>
      </c>
      <c r="L187">
        <f t="shared" si="19"/>
        <v>1.3222056928123065</v>
      </c>
      <c r="T187">
        <f>MAX(I187-$P$5,0)+MAX(J187-$P$5,0)</f>
        <v>2.6444113856246125</v>
      </c>
      <c r="U187">
        <f>L187-T187+$U$2</f>
        <v>-0.88270569281230604</v>
      </c>
      <c r="AB187">
        <f t="shared" si="20"/>
        <v>1.3222056928123063</v>
      </c>
      <c r="AC187">
        <f t="shared" si="21"/>
        <v>0.21975000000000022</v>
      </c>
      <c r="AH187">
        <v>9.5217749565110754E-3</v>
      </c>
      <c r="AI187">
        <v>0.49616992706076235</v>
      </c>
      <c r="AK187">
        <f>NORMSINV(AH187)</f>
        <v>-2.3446773767689506</v>
      </c>
      <c r="AL187">
        <f>NORMSINV(AI187)</f>
        <v>-9.6007166103768572E-3</v>
      </c>
      <c r="AN187">
        <f t="shared" si="22"/>
        <v>-2.3446773767689506</v>
      </c>
      <c r="AO187">
        <f>$K$1*AK187+SQRT(1-$K$1^2)*AL187</f>
        <v>-1.4144869993496718</v>
      </c>
      <c r="AP187">
        <f>EXP((-1/2*$P$3^2*$P$1)+($P$3*SQRT($P$1)*AN187))</f>
        <v>0.3170893765306359</v>
      </c>
      <c r="AQ187">
        <f>EXP((-1/2*$P$4^2*$P$1)+($P$4*SQRT($P$1)*AO187))</f>
        <v>0.30916915485557334</v>
      </c>
      <c r="AS187">
        <f t="shared" si="23"/>
        <v>0</v>
      </c>
      <c r="AU187">
        <f>AVERAGE(AS187,L187)</f>
        <v>0.66110284640615324</v>
      </c>
    </row>
    <row r="188" spans="1:47" x14ac:dyDescent="0.25">
      <c r="A188">
        <v>0.35096285897396773</v>
      </c>
      <c r="B188">
        <v>0.34751426740318003</v>
      </c>
      <c r="D188">
        <f t="shared" si="16"/>
        <v>-0.38272224626078827</v>
      </c>
      <c r="E188">
        <f t="shared" si="17"/>
        <v>-0.39204016800611358</v>
      </c>
      <c r="G188">
        <f t="shared" si="18"/>
        <v>-0.38272224626078827</v>
      </c>
      <c r="H188">
        <f>$K$1*D188+SQRT(1-$K$1^2)*E188</f>
        <v>-0.54326548216136383</v>
      </c>
      <c r="I188">
        <f>EXP((-1/2*$P$3^2*$P$1)+($P$3*SQRT($P$1)*G188))</f>
        <v>0.76249556125067264</v>
      </c>
      <c r="J188">
        <f>EXP((-1/2*$P$4^2*$P$1)+($P$4*SQRT($P$1)*H188))</f>
        <v>0.55464136439683187</v>
      </c>
      <c r="L188">
        <f t="shared" si="19"/>
        <v>0</v>
      </c>
      <c r="T188">
        <f>MAX(I188-$P$5,0)+MAX(J188-$P$5,0)</f>
        <v>0</v>
      </c>
      <c r="U188">
        <f>L188-T188+$U$2</f>
        <v>0.4395</v>
      </c>
      <c r="AB188">
        <f t="shared" si="20"/>
        <v>0</v>
      </c>
      <c r="AC188">
        <f t="shared" si="21"/>
        <v>0.21975</v>
      </c>
      <c r="AH188">
        <v>0.64903714102603227</v>
      </c>
      <c r="AI188">
        <v>0.65248573259681997</v>
      </c>
      <c r="AK188">
        <f>NORMSINV(AH188)</f>
        <v>0.38272224626078827</v>
      </c>
      <c r="AL188">
        <f>NORMSINV(AI188)</f>
        <v>0.39204016800611358</v>
      </c>
      <c r="AN188">
        <f t="shared" si="22"/>
        <v>0.38272224626078827</v>
      </c>
      <c r="AO188">
        <f>$K$1*AK188+SQRT(1-$K$1^2)*AL188</f>
        <v>0.54326548216136383</v>
      </c>
      <c r="AP188">
        <f>EXP((-1/2*$P$3^2*$P$1)+($P$3*SQRT($P$1)*AN188))</f>
        <v>1.0737515005793217</v>
      </c>
      <c r="AQ188">
        <f>EXP((-1/2*$P$4^2*$P$1)+($P$4*SQRT($P$1)*AO188))</f>
        <v>1.1496224273052353</v>
      </c>
      <c r="AS188">
        <f t="shared" si="23"/>
        <v>0.11168696394227862</v>
      </c>
      <c r="AU188">
        <f>AVERAGE(AS188,L188)</f>
        <v>5.5843481971139308E-2</v>
      </c>
    </row>
    <row r="189" spans="1:47" x14ac:dyDescent="0.25">
      <c r="A189">
        <v>0.99563585314493241</v>
      </c>
      <c r="B189">
        <v>6.0914944914090399E-2</v>
      </c>
      <c r="D189">
        <f t="shared" si="16"/>
        <v>2.6225169067433187</v>
      </c>
      <c r="E189">
        <f t="shared" si="17"/>
        <v>-1.5471383428638099</v>
      </c>
      <c r="G189">
        <f t="shared" si="18"/>
        <v>2.6225169067433187</v>
      </c>
      <c r="H189">
        <f>$K$1*D189+SQRT(1-$K$1^2)*E189</f>
        <v>0.33579946975494313</v>
      </c>
      <c r="I189">
        <f>EXP((-1/2*$P$3^2*$P$1)+($P$3*SQRT($P$1)*G189))</f>
        <v>2.9236277202448377</v>
      </c>
      <c r="J189">
        <f>EXP((-1/2*$P$4^2*$P$1)+($P$4*SQRT($P$1)*H189))</f>
        <v>1.0002611664521524</v>
      </c>
      <c r="L189">
        <f t="shared" si="19"/>
        <v>0.96194444334849516</v>
      </c>
      <c r="T189">
        <f>MAX(I189-$P$5,0)+MAX(J189-$P$5,0)</f>
        <v>1.9238888866969901</v>
      </c>
      <c r="U189">
        <f>L189-T189+$U$2</f>
        <v>-0.52244444334849494</v>
      </c>
      <c r="AB189">
        <f t="shared" si="20"/>
        <v>0.96194444334849505</v>
      </c>
      <c r="AC189">
        <f t="shared" si="21"/>
        <v>0.21975000000000011</v>
      </c>
      <c r="AH189">
        <v>4.3641468550675855E-3</v>
      </c>
      <c r="AI189">
        <v>0.93908505508590956</v>
      </c>
      <c r="AK189">
        <f>NORMSINV(AH189)</f>
        <v>-2.6225169067433187</v>
      </c>
      <c r="AL189">
        <f>NORMSINV(AI189)</f>
        <v>1.5471383428638092</v>
      </c>
      <c r="AN189">
        <f t="shared" si="22"/>
        <v>-2.6225169067433187</v>
      </c>
      <c r="AO189">
        <f>$K$1*AK189+SQRT(1-$K$1^2)*AL189</f>
        <v>-0.33579946975494357</v>
      </c>
      <c r="AP189">
        <f>EXP((-1/2*$P$3^2*$P$1)+($P$3*SQRT($P$1)*AN189))</f>
        <v>0.28003933175507634</v>
      </c>
      <c r="AQ189">
        <f>EXP((-1/2*$P$4^2*$P$1)+($P$4*SQRT($P$1)*AO189))</f>
        <v>0.63746166801955328</v>
      </c>
      <c r="AS189">
        <f t="shared" si="23"/>
        <v>0</v>
      </c>
      <c r="AU189">
        <f>AVERAGE(AS189,L189)</f>
        <v>0.48097222167424758</v>
      </c>
    </row>
    <row r="190" spans="1:47" x14ac:dyDescent="0.25">
      <c r="A190">
        <v>0.12079226050599688</v>
      </c>
      <c r="B190">
        <v>0.76500747703482164</v>
      </c>
      <c r="D190">
        <f t="shared" si="16"/>
        <v>-1.1710354676241685</v>
      </c>
      <c r="E190">
        <f t="shared" si="17"/>
        <v>0.72250338342331855</v>
      </c>
      <c r="G190">
        <f t="shared" si="18"/>
        <v>-1.1710354676241685</v>
      </c>
      <c r="H190">
        <f>$K$1*D190+SQRT(1-$K$1^2)*E190</f>
        <v>-0.12461857383584629</v>
      </c>
      <c r="I190">
        <f>EXP((-1/2*$P$3^2*$P$1)+($P$3*SQRT($P$1)*G190))</f>
        <v>0.53595612267976711</v>
      </c>
      <c r="J190">
        <f>EXP((-1/2*$P$4^2*$P$1)+($P$4*SQRT($P$1)*H190))</f>
        <v>0.73447693901682432</v>
      </c>
      <c r="L190">
        <f t="shared" si="19"/>
        <v>0</v>
      </c>
      <c r="T190">
        <f>MAX(I190-$P$5,0)+MAX(J190-$P$5,0)</f>
        <v>0</v>
      </c>
      <c r="U190">
        <f>L190-T190+$U$2</f>
        <v>0.4395</v>
      </c>
      <c r="AB190">
        <f t="shared" si="20"/>
        <v>0</v>
      </c>
      <c r="AC190">
        <f t="shared" si="21"/>
        <v>0.21975</v>
      </c>
      <c r="AH190">
        <v>0.8792077394940031</v>
      </c>
      <c r="AI190">
        <v>0.23499252296517836</v>
      </c>
      <c r="AK190">
        <f>NORMSINV(AH190)</f>
        <v>1.1710354676241685</v>
      </c>
      <c r="AL190">
        <f>NORMSINV(AI190)</f>
        <v>-0.72250338342331855</v>
      </c>
      <c r="AN190">
        <f t="shared" si="22"/>
        <v>1.1710354676241685</v>
      </c>
      <c r="AO190">
        <f>$K$1*AK190+SQRT(1-$K$1^2)*AL190</f>
        <v>0.12461857383584629</v>
      </c>
      <c r="AP190">
        <f>EXP((-1/2*$P$3^2*$P$1)+($P$3*SQRT($P$1)*AN190))</f>
        <v>1.5276077992809349</v>
      </c>
      <c r="AQ190">
        <f>EXP((-1/2*$P$4^2*$P$1)+($P$4*SQRT($P$1)*AO190))</f>
        <v>0.86813910382987192</v>
      </c>
      <c r="AS190">
        <f t="shared" si="23"/>
        <v>0.19787345155540348</v>
      </c>
      <c r="AU190">
        <f>AVERAGE(AS190,L190)</f>
        <v>9.8936725777701739E-2</v>
      </c>
    </row>
    <row r="191" spans="1:47" x14ac:dyDescent="0.25">
      <c r="A191">
        <v>0.35453352458265941</v>
      </c>
      <c r="B191">
        <v>0.88695944090090639</v>
      </c>
      <c r="D191">
        <f t="shared" si="16"/>
        <v>-0.3731093646349814</v>
      </c>
      <c r="E191">
        <f t="shared" si="17"/>
        <v>1.2105155744704443</v>
      </c>
      <c r="G191">
        <f t="shared" si="18"/>
        <v>-0.3731093646349814</v>
      </c>
      <c r="H191">
        <f>$K$1*D191+SQRT(1-$K$1^2)*E191</f>
        <v>0.74454684079536659</v>
      </c>
      <c r="I191">
        <f>EXP((-1/2*$P$3^2*$P$1)+($P$3*SQRT($P$1)*G191))</f>
        <v>0.7657805944648054</v>
      </c>
      <c r="J191">
        <f>EXP((-1/2*$P$4^2*$P$1)+($P$4*SQRT($P$1)*H191))</f>
        <v>1.3158162618958265</v>
      </c>
      <c r="L191">
        <f t="shared" si="19"/>
        <v>4.0798428180315982E-2</v>
      </c>
      <c r="T191">
        <f>MAX(I191-$P$5,0)+MAX(J191-$P$5,0)</f>
        <v>0.31581626189582646</v>
      </c>
      <c r="U191">
        <f>L191-T191+$U$2</f>
        <v>0.16448216628448953</v>
      </c>
      <c r="AB191">
        <f t="shared" si="20"/>
        <v>0.15790813094791323</v>
      </c>
      <c r="AC191">
        <f t="shared" si="21"/>
        <v>0.10264029723240276</v>
      </c>
      <c r="AH191">
        <v>0.64546647541734059</v>
      </c>
      <c r="AI191">
        <v>0.11304055909909361</v>
      </c>
      <c r="AK191">
        <f>NORMSINV(AH191)</f>
        <v>0.3731093646349814</v>
      </c>
      <c r="AL191">
        <f>NORMSINV(AI191)</f>
        <v>-1.2105155744704443</v>
      </c>
      <c r="AN191">
        <f t="shared" si="22"/>
        <v>0.3731093646349814</v>
      </c>
      <c r="AO191">
        <f>$K$1*AK191+SQRT(1-$K$1^2)*AL191</f>
        <v>-0.74454684079536659</v>
      </c>
      <c r="AP191">
        <f>EXP((-1/2*$P$3^2*$P$1)+($P$3*SQRT($P$1)*AN191))</f>
        <v>1.0691453387509546</v>
      </c>
      <c r="AQ191">
        <f>EXP((-1/2*$P$4^2*$P$1)+($P$4*SQRT($P$1)*AO191))</f>
        <v>0.48458752949524991</v>
      </c>
      <c r="AS191">
        <f t="shared" si="23"/>
        <v>0</v>
      </c>
      <c r="AU191">
        <f>AVERAGE(AS191,L191)</f>
        <v>2.0399214090157991E-2</v>
      </c>
    </row>
    <row r="192" spans="1:47" x14ac:dyDescent="0.25">
      <c r="A192">
        <v>0.96572771385845513</v>
      </c>
      <c r="B192">
        <v>1.7456587420270394E-2</v>
      </c>
      <c r="D192">
        <f t="shared" si="16"/>
        <v>1.8214098941695243</v>
      </c>
      <c r="E192">
        <f t="shared" si="17"/>
        <v>-2.1093639949048621</v>
      </c>
      <c r="G192">
        <f t="shared" si="18"/>
        <v>1.8214098941695243</v>
      </c>
      <c r="H192">
        <f>$K$1*D192+SQRT(1-$K$1^2)*E192</f>
        <v>-0.59464525942217539</v>
      </c>
      <c r="I192">
        <f>EXP((-1/2*$P$3^2*$P$1)+($P$3*SQRT($P$1)*G192))</f>
        <v>2.0432859415671425</v>
      </c>
      <c r="J192">
        <f>EXP((-1/2*$P$4^2*$P$1)+($P$4*SQRT($P$1)*H192))</f>
        <v>0.53585045067861992</v>
      </c>
      <c r="L192">
        <f t="shared" si="19"/>
        <v>0.28956819612288109</v>
      </c>
      <c r="T192">
        <f>MAX(I192-$P$5,0)+MAX(J192-$P$5,0)</f>
        <v>1.0432859415671425</v>
      </c>
      <c r="U192">
        <f>L192-T192+$U$2</f>
        <v>-0.3142177454442614</v>
      </c>
      <c r="AB192">
        <f t="shared" si="20"/>
        <v>0.52164297078357125</v>
      </c>
      <c r="AC192">
        <f t="shared" si="21"/>
        <v>-1.2324774660690152E-2</v>
      </c>
      <c r="AH192">
        <v>3.4272286141544872E-2</v>
      </c>
      <c r="AI192">
        <v>0.98254341257972966</v>
      </c>
      <c r="AK192">
        <f>NORMSINV(AH192)</f>
        <v>-1.8214098941695243</v>
      </c>
      <c r="AL192">
        <f>NORMSINV(AI192)</f>
        <v>2.1093639949048626</v>
      </c>
      <c r="AN192">
        <f t="shared" si="22"/>
        <v>-1.8214098941695243</v>
      </c>
      <c r="AO192">
        <f>$K$1*AK192+SQRT(1-$K$1^2)*AL192</f>
        <v>0.59464525942217561</v>
      </c>
      <c r="AP192">
        <f>EXP((-1/2*$P$3^2*$P$1)+($P$3*SQRT($P$1)*AN192))</f>
        <v>0.40069318562924122</v>
      </c>
      <c r="AQ192">
        <f>EXP((-1/2*$P$4^2*$P$1)+($P$4*SQRT($P$1)*AO192))</f>
        <v>1.1899367646593535</v>
      </c>
      <c r="AS192">
        <f t="shared" si="23"/>
        <v>0</v>
      </c>
      <c r="AU192">
        <f>AVERAGE(AS192,L192)</f>
        <v>0.14478409806144055</v>
      </c>
    </row>
    <row r="193" spans="1:47" x14ac:dyDescent="0.25">
      <c r="A193">
        <v>0.27457502975554676</v>
      </c>
      <c r="B193">
        <v>4.0589617603076264E-2</v>
      </c>
      <c r="D193">
        <f t="shared" si="16"/>
        <v>-0.59903422858426802</v>
      </c>
      <c r="E193">
        <f t="shared" si="17"/>
        <v>-1.7438844812302139</v>
      </c>
      <c r="G193">
        <f t="shared" si="18"/>
        <v>-0.59903422858426802</v>
      </c>
      <c r="H193">
        <f>$K$1*D193+SQRT(1-$K$1^2)*E193</f>
        <v>-1.754528122134732</v>
      </c>
      <c r="I193">
        <f>EXP((-1/2*$P$3^2*$P$1)+($P$3*SQRT($P$1)*G193))</f>
        <v>0.69218899174587212</v>
      </c>
      <c r="J193">
        <f>EXP((-1/2*$P$4^2*$P$1)+($P$4*SQRT($P$1)*H193))</f>
        <v>0.24611084752148416</v>
      </c>
      <c r="L193">
        <f t="shared" si="19"/>
        <v>0</v>
      </c>
      <c r="T193">
        <f>MAX(I193-$P$5,0)+MAX(J193-$P$5,0)</f>
        <v>0</v>
      </c>
      <c r="U193">
        <f>L193-T193+$U$2</f>
        <v>0.4395</v>
      </c>
      <c r="AB193">
        <f t="shared" si="20"/>
        <v>0</v>
      </c>
      <c r="AC193">
        <f t="shared" si="21"/>
        <v>0.21975</v>
      </c>
      <c r="AH193">
        <v>0.72542497024445329</v>
      </c>
      <c r="AI193">
        <v>0.95941038239692378</v>
      </c>
      <c r="AK193">
        <f>NORMSINV(AH193)</f>
        <v>0.59903422858426825</v>
      </c>
      <c r="AL193">
        <f>NORMSINV(AI193)</f>
        <v>1.7438844812302146</v>
      </c>
      <c r="AN193">
        <f t="shared" si="22"/>
        <v>0.59903422858426825</v>
      </c>
      <c r="AO193">
        <f>$K$1*AK193+SQRT(1-$K$1^2)*AL193</f>
        <v>1.7545281221347326</v>
      </c>
      <c r="AP193">
        <f>EXP((-1/2*$P$3^2*$P$1)+($P$3*SQRT($P$1)*AN193))</f>
        <v>1.1828138887515969</v>
      </c>
      <c r="AQ193">
        <f>EXP((-1/2*$P$4^2*$P$1)+($P$4*SQRT($P$1)*AO193))</f>
        <v>2.590816934902116</v>
      </c>
      <c r="AS193">
        <f t="shared" si="23"/>
        <v>0.88681541182685653</v>
      </c>
      <c r="AU193">
        <f>AVERAGE(AS193,L193)</f>
        <v>0.44340770591342826</v>
      </c>
    </row>
    <row r="194" spans="1:47" x14ac:dyDescent="0.25">
      <c r="A194">
        <v>0.18201239051484724</v>
      </c>
      <c r="B194">
        <v>0.51573229163487655</v>
      </c>
      <c r="D194">
        <f t="shared" si="16"/>
        <v>-0.90772263673456322</v>
      </c>
      <c r="E194">
        <f t="shared" si="17"/>
        <v>3.9445233630262304E-2</v>
      </c>
      <c r="G194">
        <f t="shared" si="18"/>
        <v>-0.90772263673456322</v>
      </c>
      <c r="H194">
        <f>$K$1*D194+SQRT(1-$K$1^2)*E194</f>
        <v>-0.51307739513652806</v>
      </c>
      <c r="I194">
        <f>EXP((-1/2*$P$3^2*$P$1)+($P$3*SQRT($P$1)*G194))</f>
        <v>0.60293498693798064</v>
      </c>
      <c r="J194">
        <f>EXP((-1/2*$P$4^2*$P$1)+($P$4*SQRT($P$1)*H194))</f>
        <v>0.56598778630787261</v>
      </c>
      <c r="L194">
        <f t="shared" si="19"/>
        <v>0</v>
      </c>
      <c r="T194">
        <f>MAX(I194-$P$5,0)+MAX(J194-$P$5,0)</f>
        <v>0</v>
      </c>
      <c r="U194">
        <f>L194-T194+$U$2</f>
        <v>0.4395</v>
      </c>
      <c r="AB194">
        <f t="shared" si="20"/>
        <v>0</v>
      </c>
      <c r="AC194">
        <f t="shared" si="21"/>
        <v>0.21975</v>
      </c>
      <c r="AH194">
        <v>0.81798760948515281</v>
      </c>
      <c r="AI194">
        <v>0.48426770836512345</v>
      </c>
      <c r="AK194">
        <f>NORMSINV(AH194)</f>
        <v>0.90772263673456266</v>
      </c>
      <c r="AL194">
        <f>NORMSINV(AI194)</f>
        <v>-3.9445233630262304E-2</v>
      </c>
      <c r="AN194">
        <f t="shared" si="22"/>
        <v>0.90772263673456266</v>
      </c>
      <c r="AO194">
        <f>$K$1*AK194+SQRT(1-$K$1^2)*AL194</f>
        <v>0.51307739513652773</v>
      </c>
      <c r="AP194">
        <f>EXP((-1/2*$P$3^2*$P$1)+($P$3*SQRT($P$1)*AN194))</f>
        <v>1.3579088472472378</v>
      </c>
      <c r="AQ194">
        <f>EXP((-1/2*$P$4^2*$P$1)+($P$4*SQRT($P$1)*AO194))</f>
        <v>1.1265758149680836</v>
      </c>
      <c r="AS194">
        <f t="shared" si="23"/>
        <v>0.24224233110766069</v>
      </c>
      <c r="AU194">
        <f>AVERAGE(AS194,L194)</f>
        <v>0.12112116555383035</v>
      </c>
    </row>
    <row r="195" spans="1:47" x14ac:dyDescent="0.25">
      <c r="A195">
        <v>0.67381817072054195</v>
      </c>
      <c r="B195">
        <v>0.59108249153111359</v>
      </c>
      <c r="D195">
        <f t="shared" si="16"/>
        <v>0.45048098976976286</v>
      </c>
      <c r="E195">
        <f t="shared" si="17"/>
        <v>0.23033042940617796</v>
      </c>
      <c r="G195">
        <f t="shared" si="18"/>
        <v>0.45048098976976286</v>
      </c>
      <c r="H195">
        <f>$K$1*D195+SQRT(1-$K$1^2)*E195</f>
        <v>0.45455293738680008</v>
      </c>
      <c r="I195">
        <f>EXP((-1/2*$P$3^2*$P$1)+($P$3*SQRT($P$1)*G195))</f>
        <v>1.1067869998345177</v>
      </c>
      <c r="J195">
        <f>EXP((-1/2*$P$4^2*$P$1)+($P$4*SQRT($P$1)*H195))</f>
        <v>1.0832040696277985</v>
      </c>
      <c r="L195">
        <f t="shared" si="19"/>
        <v>9.499553473115796E-2</v>
      </c>
      <c r="T195">
        <f>MAX(I195-$P$5,0)+MAX(J195-$P$5,0)</f>
        <v>0.18999106946231614</v>
      </c>
      <c r="U195">
        <f>L195-T195+$U$2</f>
        <v>0.34450446526884182</v>
      </c>
      <c r="AB195">
        <f t="shared" si="20"/>
        <v>9.4995534731158071E-2</v>
      </c>
      <c r="AC195">
        <f t="shared" si="21"/>
        <v>0.21974999999999989</v>
      </c>
      <c r="AH195">
        <v>0.32618182927945805</v>
      </c>
      <c r="AI195">
        <v>0.40891750846888641</v>
      </c>
      <c r="AK195">
        <f>NORMSINV(AH195)</f>
        <v>-0.45048098976976286</v>
      </c>
      <c r="AL195">
        <f>NORMSINV(AI195)</f>
        <v>-0.23033042940617796</v>
      </c>
      <c r="AN195">
        <f t="shared" si="22"/>
        <v>-0.45048098976976286</v>
      </c>
      <c r="AO195">
        <f>$K$1*AK195+SQRT(1-$K$1^2)*AL195</f>
        <v>-0.45455293738680008</v>
      </c>
      <c r="AP195">
        <f>EXP((-1/2*$P$3^2*$P$1)+($P$3*SQRT($P$1)*AN195))</f>
        <v>0.73973651045810551</v>
      </c>
      <c r="AQ195">
        <f>EXP((-1/2*$P$4^2*$P$1)+($P$4*SQRT($P$1)*AO195))</f>
        <v>0.58865007019487092</v>
      </c>
      <c r="AS195">
        <f t="shared" si="23"/>
        <v>0</v>
      </c>
      <c r="AU195">
        <f>AVERAGE(AS195,L195)</f>
        <v>4.749776736557898E-2</v>
      </c>
    </row>
    <row r="196" spans="1:47" x14ac:dyDescent="0.25">
      <c r="A196">
        <v>0.9072847682119205</v>
      </c>
      <c r="B196">
        <v>0.95995971556749171</v>
      </c>
      <c r="D196">
        <f t="shared" si="16"/>
        <v>1.3242185749826445</v>
      </c>
      <c r="E196">
        <f t="shared" si="17"/>
        <v>1.7502187833928939</v>
      </c>
      <c r="G196">
        <f t="shared" si="18"/>
        <v>1.3242185749826445</v>
      </c>
      <c r="H196">
        <f>$K$1*D196+SQRT(1-$K$1^2)*E196</f>
        <v>2.1947061717039018</v>
      </c>
      <c r="I196">
        <f>EXP((-1/2*$P$3^2*$P$1)+($P$3*SQRT($P$1)*G196))</f>
        <v>1.6359252560826361</v>
      </c>
      <c r="J196">
        <f>EXP((-1/2*$P$4^2*$P$1)+($P$4*SQRT($P$1)*H196))</f>
        <v>3.4807704298459736</v>
      </c>
      <c r="L196">
        <f t="shared" si="19"/>
        <v>1.558347842964305</v>
      </c>
      <c r="T196">
        <f>MAX(I196-$P$5,0)+MAX(J196-$P$5,0)</f>
        <v>3.1166956859286099</v>
      </c>
      <c r="U196">
        <f>L196-T196+$U$2</f>
        <v>-1.118847842964305</v>
      </c>
      <c r="AB196">
        <f t="shared" si="20"/>
        <v>1.558347842964305</v>
      </c>
      <c r="AC196">
        <f t="shared" si="21"/>
        <v>0.21975</v>
      </c>
      <c r="AH196">
        <v>9.27152317880795E-2</v>
      </c>
      <c r="AI196">
        <v>4.0040284432508289E-2</v>
      </c>
      <c r="AK196">
        <f>NORMSINV(AH196)</f>
        <v>-1.3242185749826445</v>
      </c>
      <c r="AL196">
        <f>NORMSINV(AI196)</f>
        <v>-1.7502187833928939</v>
      </c>
      <c r="AN196">
        <f t="shared" si="22"/>
        <v>-1.3242185749826445</v>
      </c>
      <c r="AO196">
        <f>$K$1*AK196+SQRT(1-$K$1^2)*AL196</f>
        <v>-2.1947061717039018</v>
      </c>
      <c r="AP196">
        <f>EXP((-1/2*$P$3^2*$P$1)+($P$3*SQRT($P$1)*AN196))</f>
        <v>0.50046953553275608</v>
      </c>
      <c r="AQ196">
        <f>EXP((-1/2*$P$4^2*$P$1)+($P$4*SQRT($P$1)*AO196))</f>
        <v>0.18318592520621618</v>
      </c>
      <c r="AS196">
        <f t="shared" si="23"/>
        <v>0</v>
      </c>
      <c r="AU196">
        <f>AVERAGE(AS196,L196)</f>
        <v>0.77917392148215248</v>
      </c>
    </row>
    <row r="197" spans="1:47" x14ac:dyDescent="0.25">
      <c r="A197">
        <v>0.52705465865047152</v>
      </c>
      <c r="B197">
        <v>0.27698599200415053</v>
      </c>
      <c r="D197">
        <f t="shared" si="16"/>
        <v>6.786803718348064E-2</v>
      </c>
      <c r="E197">
        <f t="shared" si="17"/>
        <v>-0.59181872332590646</v>
      </c>
      <c r="G197">
        <f t="shared" si="18"/>
        <v>6.786803718348064E-2</v>
      </c>
      <c r="H197">
        <f>$K$1*D197+SQRT(1-$K$1^2)*E197</f>
        <v>-0.43273415635063678</v>
      </c>
      <c r="I197">
        <f>EXP((-1/2*$P$3^2*$P$1)+($P$3*SQRT($P$1)*G197))</f>
        <v>0.93272162226773603</v>
      </c>
      <c r="J197">
        <f>EXP((-1/2*$P$4^2*$P$1)+($P$4*SQRT($P$1)*H197))</f>
        <v>0.59732919811623586</v>
      </c>
      <c r="L197">
        <f t="shared" si="19"/>
        <v>0</v>
      </c>
      <c r="T197">
        <f>MAX(I197-$P$5,0)+MAX(J197-$P$5,0)</f>
        <v>0</v>
      </c>
      <c r="U197">
        <f>L197-T197+$U$2</f>
        <v>0.4395</v>
      </c>
      <c r="AB197">
        <f t="shared" si="20"/>
        <v>0</v>
      </c>
      <c r="AC197">
        <f t="shared" si="21"/>
        <v>0.21975</v>
      </c>
      <c r="AH197">
        <v>0.47294534134952848</v>
      </c>
      <c r="AI197">
        <v>0.72301400799584947</v>
      </c>
      <c r="AK197">
        <f>NORMSINV(AH197)</f>
        <v>-6.786803718348064E-2</v>
      </c>
      <c r="AL197">
        <f>NORMSINV(AI197)</f>
        <v>0.59181872332590646</v>
      </c>
      <c r="AN197">
        <f t="shared" si="22"/>
        <v>-6.786803718348064E-2</v>
      </c>
      <c r="AO197">
        <f>$K$1*AK197+SQRT(1-$K$1^2)*AL197</f>
        <v>0.43273415635063678</v>
      </c>
      <c r="AP197">
        <f>EXP((-1/2*$P$3^2*$P$1)+($P$3*SQRT($P$1)*AN197))</f>
        <v>0.87778682677838327</v>
      </c>
      <c r="AQ197">
        <f>EXP((-1/2*$P$4^2*$P$1)+($P$4*SQRT($P$1)*AO197))</f>
        <v>1.0674652329613654</v>
      </c>
      <c r="AS197">
        <f t="shared" si="23"/>
        <v>0</v>
      </c>
      <c r="AU197">
        <f>AVERAGE(AS197,L197)</f>
        <v>0</v>
      </c>
    </row>
    <row r="198" spans="1:47" x14ac:dyDescent="0.25">
      <c r="A198">
        <v>0.86700033570360424</v>
      </c>
      <c r="B198">
        <v>0.92934965056306651</v>
      </c>
      <c r="D198">
        <f t="shared" ref="D198:D261" si="24">NORMSINV(A198)</f>
        <v>1.1123229293666597</v>
      </c>
      <c r="E198">
        <f t="shared" ref="E198:E261" si="25">NORMSINV(B198)</f>
        <v>1.4709645695262705</v>
      </c>
      <c r="G198">
        <f t="shared" ref="G198:G261" si="26">D198</f>
        <v>1.1123229293666597</v>
      </c>
      <c r="H198">
        <f>$K$1*D198+SQRT(1-$K$1^2)*E198</f>
        <v>1.8441654132410121</v>
      </c>
      <c r="I198">
        <f>EXP((-1/2*$P$3^2*$P$1)+($P$3*SQRT($P$1)*G198))</f>
        <v>1.4880193444057959</v>
      </c>
      <c r="J198">
        <f>EXP((-1/2*$P$4^2*$P$1)+($P$4*SQRT($P$1)*H198))</f>
        <v>2.7513832018834887</v>
      </c>
      <c r="L198">
        <f t="shared" ref="L198:L261" si="27">MAX(1/2*I198+1/2*J198-1,0)</f>
        <v>1.1197012731446421</v>
      </c>
      <c r="T198">
        <f>MAX(I198-$P$5,0)+MAX(J198-$P$5,0)</f>
        <v>2.2394025462892846</v>
      </c>
      <c r="U198">
        <f>L198-T198+$U$2</f>
        <v>-0.68020127314464252</v>
      </c>
      <c r="AB198">
        <f t="shared" ref="AB198:AB261" si="28">1/2*(MAX(I198-$P$5,0)+MAX(J198-$P$5,0))</f>
        <v>1.1197012731446423</v>
      </c>
      <c r="AC198">
        <f t="shared" ref="AC198:AC261" si="29">L198-AB198+$U$2*1/2</f>
        <v>0.21974999999999978</v>
      </c>
      <c r="AH198">
        <v>0.13299966429639576</v>
      </c>
      <c r="AI198">
        <v>7.0650349436933491E-2</v>
      </c>
      <c r="AK198">
        <f>NORMSINV(AH198)</f>
        <v>-1.1123229293666597</v>
      </c>
      <c r="AL198">
        <f>NORMSINV(AI198)</f>
        <v>-1.4709645695262703</v>
      </c>
      <c r="AN198">
        <f t="shared" ref="AN198:AN261" si="30">AK198</f>
        <v>-1.1123229293666597</v>
      </c>
      <c r="AO198">
        <f>$K$1*AK198+SQRT(1-$K$1^2)*AL198</f>
        <v>-1.8441654132410121</v>
      </c>
      <c r="AP198">
        <f>EXP((-1/2*$P$3^2*$P$1)+($P$3*SQRT($P$1)*AN198))</f>
        <v>0.55021512734763667</v>
      </c>
      <c r="AQ198">
        <f>EXP((-1/2*$P$4^2*$P$1)+($P$4*SQRT($P$1)*AO198))</f>
        <v>0.23174821710958993</v>
      </c>
      <c r="AS198">
        <f t="shared" ref="AS198:AS261" si="31">MAX(1/2*AP198+1/2*AQ198-1,0)</f>
        <v>0</v>
      </c>
      <c r="AU198">
        <f>AVERAGE(AS198,L198)</f>
        <v>0.55985063657232104</v>
      </c>
    </row>
    <row r="199" spans="1:47" x14ac:dyDescent="0.25">
      <c r="A199">
        <v>0.27045503097628709</v>
      </c>
      <c r="B199">
        <v>3.836176641132847E-2</v>
      </c>
      <c r="D199">
        <f t="shared" si="24"/>
        <v>-0.6114373808069572</v>
      </c>
      <c r="E199">
        <f t="shared" si="25"/>
        <v>-1.7700216582676918</v>
      </c>
      <c r="G199">
        <f t="shared" si="26"/>
        <v>-0.6114373808069572</v>
      </c>
      <c r="H199">
        <f>$K$1*D199+SQRT(1-$K$1^2)*E199</f>
        <v>-1.782879755098328</v>
      </c>
      <c r="I199">
        <f>EXP((-1/2*$P$3^2*$P$1)+($P$3*SQRT($P$1)*G199))</f>
        <v>0.68836014633961784</v>
      </c>
      <c r="J199">
        <f>EXP((-1/2*$P$4^2*$P$1)+($P$4*SQRT($P$1)*H199))</f>
        <v>0.241474331715087</v>
      </c>
      <c r="L199">
        <f t="shared" si="27"/>
        <v>0</v>
      </c>
      <c r="T199">
        <f>MAX(I199-$P$5,0)+MAX(J199-$P$5,0)</f>
        <v>0</v>
      </c>
      <c r="U199">
        <f>L199-T199+$U$2</f>
        <v>0.4395</v>
      </c>
      <c r="AB199">
        <f t="shared" si="28"/>
        <v>0</v>
      </c>
      <c r="AC199">
        <f t="shared" si="29"/>
        <v>0.21975</v>
      </c>
      <c r="AH199">
        <v>0.72954496902371291</v>
      </c>
      <c r="AI199">
        <v>0.96163823358867151</v>
      </c>
      <c r="AK199">
        <f>NORMSINV(AH199)</f>
        <v>0.6114373808069572</v>
      </c>
      <c r="AL199">
        <f>NORMSINV(AI199)</f>
        <v>1.7700216582676913</v>
      </c>
      <c r="AN199">
        <f t="shared" si="30"/>
        <v>0.6114373808069572</v>
      </c>
      <c r="AO199">
        <f>$K$1*AK199+SQRT(1-$K$1^2)*AL199</f>
        <v>1.7828797550983275</v>
      </c>
      <c r="AP199">
        <f>EXP((-1/2*$P$3^2*$P$1)+($P$3*SQRT($P$1)*AN199))</f>
        <v>1.1893930196738072</v>
      </c>
      <c r="AQ199">
        <f>EXP((-1/2*$P$4^2*$P$1)+($P$4*SQRT($P$1)*AO199))</f>
        <v>2.640562858557173</v>
      </c>
      <c r="AS199">
        <f t="shared" si="31"/>
        <v>0.91497793911549019</v>
      </c>
      <c r="AU199">
        <f>AVERAGE(AS199,L199)</f>
        <v>0.4574889695577451</v>
      </c>
    </row>
    <row r="200" spans="1:47" x14ac:dyDescent="0.25">
      <c r="A200">
        <v>0.2272713400677511</v>
      </c>
      <c r="B200">
        <v>0.38364818262276068</v>
      </c>
      <c r="D200">
        <f t="shared" si="24"/>
        <v>-0.74786319394044765</v>
      </c>
      <c r="E200">
        <f t="shared" si="25"/>
        <v>-0.29591320640956748</v>
      </c>
      <c r="G200">
        <f t="shared" si="26"/>
        <v>-0.74786319394044765</v>
      </c>
      <c r="H200">
        <f>$K$1*D200+SQRT(1-$K$1^2)*E200</f>
        <v>-0.68544848149192261</v>
      </c>
      <c r="I200">
        <f>EXP((-1/2*$P$3^2*$P$1)+($P$3*SQRT($P$1)*G200))</f>
        <v>0.64761778934647396</v>
      </c>
      <c r="J200">
        <f>EXP((-1/2*$P$4^2*$P$1)+($P$4*SQRT($P$1)*H200))</f>
        <v>0.50418459406218719</v>
      </c>
      <c r="L200">
        <f t="shared" si="27"/>
        <v>0</v>
      </c>
      <c r="T200">
        <f>MAX(I200-$P$5,0)+MAX(J200-$P$5,0)</f>
        <v>0</v>
      </c>
      <c r="U200">
        <f>L200-T200+$U$2</f>
        <v>0.4395</v>
      </c>
      <c r="AB200">
        <f t="shared" si="28"/>
        <v>0</v>
      </c>
      <c r="AC200">
        <f t="shared" si="29"/>
        <v>0.21975</v>
      </c>
      <c r="AH200">
        <v>0.77272865993224893</v>
      </c>
      <c r="AI200">
        <v>0.61635181737723932</v>
      </c>
      <c r="AK200">
        <f>NORMSINV(AH200)</f>
        <v>0.74786319394044765</v>
      </c>
      <c r="AL200">
        <f>NORMSINV(AI200)</f>
        <v>0.29591320640956748</v>
      </c>
      <c r="AN200">
        <f t="shared" si="30"/>
        <v>0.74786319394044765</v>
      </c>
      <c r="AO200">
        <f>$K$1*AK200+SQRT(1-$K$1^2)*AL200</f>
        <v>0.68544848149192261</v>
      </c>
      <c r="AP200">
        <f>EXP((-1/2*$P$3^2*$P$1)+($P$3*SQRT($P$1)*AN200))</f>
        <v>1.2642190602950885</v>
      </c>
      <c r="AQ200">
        <f>EXP((-1/2*$P$4^2*$P$1)+($P$4*SQRT($P$1)*AO200))</f>
        <v>1.2646720251494374</v>
      </c>
      <c r="AS200">
        <f t="shared" si="31"/>
        <v>0.26444554272226295</v>
      </c>
      <c r="AU200">
        <f>AVERAGE(AS200,L200)</f>
        <v>0.13222277136113147</v>
      </c>
    </row>
    <row r="201" spans="1:47" x14ac:dyDescent="0.25">
      <c r="A201">
        <v>4.3977172154911953E-2</v>
      </c>
      <c r="B201">
        <v>0.21887874996185186</v>
      </c>
      <c r="D201">
        <f t="shared" si="24"/>
        <v>-1.7062886819066783</v>
      </c>
      <c r="E201">
        <f t="shared" si="25"/>
        <v>-0.77598558034245424</v>
      </c>
      <c r="G201">
        <f t="shared" si="26"/>
        <v>-1.7062886819066783</v>
      </c>
      <c r="H201">
        <f>$K$1*D201+SQRT(1-$K$1^2)*E201</f>
        <v>-1.6445616734179702</v>
      </c>
      <c r="I201">
        <f>EXP((-1/2*$P$3^2*$P$1)+($P$3*SQRT($P$1)*G201))</f>
        <v>0.42186264808539375</v>
      </c>
      <c r="J201">
        <f>EXP((-1/2*$P$4^2*$P$1)+($P$4*SQRT($P$1)*H201))</f>
        <v>0.26495228959051242</v>
      </c>
      <c r="L201">
        <f t="shared" si="27"/>
        <v>0</v>
      </c>
      <c r="T201">
        <f>MAX(I201-$P$5,0)+MAX(J201-$P$5,0)</f>
        <v>0</v>
      </c>
      <c r="U201">
        <f>L201-T201+$U$2</f>
        <v>0.4395</v>
      </c>
      <c r="AB201">
        <f t="shared" si="28"/>
        <v>0</v>
      </c>
      <c r="AC201">
        <f t="shared" si="29"/>
        <v>0.21975</v>
      </c>
      <c r="AH201">
        <v>0.95602282784508807</v>
      </c>
      <c r="AI201">
        <v>0.78112125003814814</v>
      </c>
      <c r="AK201">
        <f>NORMSINV(AH201)</f>
        <v>1.7062886819066791</v>
      </c>
      <c r="AL201">
        <f>NORMSINV(AI201)</f>
        <v>0.77598558034245424</v>
      </c>
      <c r="AN201">
        <f t="shared" si="30"/>
        <v>1.7062886819066791</v>
      </c>
      <c r="AO201">
        <f>$K$1*AK201+SQRT(1-$K$1^2)*AL201</f>
        <v>1.6445616734179709</v>
      </c>
      <c r="AP201">
        <f>EXP((-1/2*$P$3^2*$P$1)+($P$3*SQRT($P$1)*AN201))</f>
        <v>1.940751940930912</v>
      </c>
      <c r="AQ201">
        <f>EXP((-1/2*$P$4^2*$P$1)+($P$4*SQRT($P$1)*AO201))</f>
        <v>2.4065772468214455</v>
      </c>
      <c r="AS201">
        <f t="shared" si="31"/>
        <v>1.1736645938761789</v>
      </c>
      <c r="AU201">
        <f>AVERAGE(AS201,L201)</f>
        <v>0.58683229693808947</v>
      </c>
    </row>
    <row r="202" spans="1:47" x14ac:dyDescent="0.25">
      <c r="A202">
        <v>0.46534623249000517</v>
      </c>
      <c r="B202">
        <v>0.93548387096774188</v>
      </c>
      <c r="D202">
        <f t="shared" si="24"/>
        <v>-8.6973639928960081E-2</v>
      </c>
      <c r="E202">
        <f t="shared" si="25"/>
        <v>1.5179291595942783</v>
      </c>
      <c r="G202">
        <f t="shared" si="26"/>
        <v>-8.6973639928960081E-2</v>
      </c>
      <c r="H202">
        <f>$K$1*D202+SQRT(1-$K$1^2)*E202</f>
        <v>1.1621591437180467</v>
      </c>
      <c r="I202">
        <f>EXP((-1/2*$P$3^2*$P$1)+($P$3*SQRT($P$1)*G202))</f>
        <v>0.87031871596820887</v>
      </c>
      <c r="J202">
        <f>EXP((-1/2*$P$4^2*$P$1)+($P$4*SQRT($P$1)*H202))</f>
        <v>1.7412444414096571</v>
      </c>
      <c r="L202">
        <f t="shared" si="27"/>
        <v>0.30578157868893285</v>
      </c>
      <c r="T202">
        <f>MAX(I202-$P$5,0)+MAX(J202-$P$5,0)</f>
        <v>0.74124444140965706</v>
      </c>
      <c r="U202">
        <f>L202-T202+$U$2</f>
        <v>4.0371372792757931E-3</v>
      </c>
      <c r="AB202">
        <f t="shared" si="28"/>
        <v>0.37062222070482853</v>
      </c>
      <c r="AC202">
        <f t="shared" si="29"/>
        <v>0.15490935798410432</v>
      </c>
      <c r="AH202">
        <v>0.53465376750999483</v>
      </c>
      <c r="AI202">
        <v>6.4516129032258118E-2</v>
      </c>
      <c r="AK202">
        <f>NORMSINV(AH202)</f>
        <v>8.6973639928960081E-2</v>
      </c>
      <c r="AL202">
        <f>NORMSINV(AI202)</f>
        <v>-1.5179291595942781</v>
      </c>
      <c r="AN202">
        <f t="shared" si="30"/>
        <v>8.6973639928960081E-2</v>
      </c>
      <c r="AO202">
        <f>$K$1*AK202+SQRT(1-$K$1^2)*AL202</f>
        <v>-1.1621591437180465</v>
      </c>
      <c r="AP202">
        <f>EXP((-1/2*$P$3^2*$P$1)+($P$3*SQRT($P$1)*AN202))</f>
        <v>0.94072520567038864</v>
      </c>
      <c r="AQ202">
        <f>EXP((-1/2*$P$4^2*$P$1)+($P$4*SQRT($P$1)*AO202))</f>
        <v>0.36619106224142167</v>
      </c>
      <c r="AS202">
        <f t="shared" si="31"/>
        <v>0</v>
      </c>
      <c r="AU202">
        <f>AVERAGE(AS202,L202)</f>
        <v>0.15289078934446643</v>
      </c>
    </row>
    <row r="203" spans="1:47" x14ac:dyDescent="0.25">
      <c r="A203">
        <v>0.28766747032074952</v>
      </c>
      <c r="B203">
        <v>0.11230811487166967</v>
      </c>
      <c r="D203">
        <f t="shared" si="24"/>
        <v>-0.56021185663944262</v>
      </c>
      <c r="E203">
        <f t="shared" si="25"/>
        <v>-1.2143444203252625</v>
      </c>
      <c r="G203">
        <f t="shared" si="26"/>
        <v>-0.56021185663944262</v>
      </c>
      <c r="H203">
        <f>$K$1*D203+SQRT(1-$K$1^2)*E203</f>
        <v>-1.3076026502438756</v>
      </c>
      <c r="I203">
        <f>EXP((-1/2*$P$3^2*$P$1)+($P$3*SQRT($P$1)*G203))</f>
        <v>0.7043116341329273</v>
      </c>
      <c r="J203">
        <f>EXP((-1/2*$P$4^2*$P$1)+($P$4*SQRT($P$1)*H203))</f>
        <v>0.33215069114495943</v>
      </c>
      <c r="L203">
        <f t="shared" si="27"/>
        <v>0</v>
      </c>
      <c r="T203">
        <f>MAX(I203-$P$5,0)+MAX(J203-$P$5,0)</f>
        <v>0</v>
      </c>
      <c r="U203">
        <f>L203-T203+$U$2</f>
        <v>0.4395</v>
      </c>
      <c r="AB203">
        <f t="shared" si="28"/>
        <v>0</v>
      </c>
      <c r="AC203">
        <f t="shared" si="29"/>
        <v>0.21975</v>
      </c>
      <c r="AH203">
        <v>0.71233252967925043</v>
      </c>
      <c r="AI203">
        <v>0.8876918851283303</v>
      </c>
      <c r="AK203">
        <f>NORMSINV(AH203)</f>
        <v>0.5602118566394424</v>
      </c>
      <c r="AL203">
        <f>NORMSINV(AI203)</f>
        <v>1.2143444203252625</v>
      </c>
      <c r="AN203">
        <f t="shared" si="30"/>
        <v>0.5602118566394424</v>
      </c>
      <c r="AO203">
        <f>$K$1*AK203+SQRT(1-$K$1^2)*AL203</f>
        <v>1.3076026502438753</v>
      </c>
      <c r="AP203">
        <f>EXP((-1/2*$P$3^2*$P$1)+($P$3*SQRT($P$1)*AN203))</f>
        <v>1.1624552448092311</v>
      </c>
      <c r="AQ203">
        <f>EXP((-1/2*$P$4^2*$P$1)+($P$4*SQRT($P$1)*AO203))</f>
        <v>1.9196953931476102</v>
      </c>
      <c r="AS203">
        <f t="shared" si="31"/>
        <v>0.54107531897842076</v>
      </c>
      <c r="AU203">
        <f>AVERAGE(AS203,L203)</f>
        <v>0.27053765948921038</v>
      </c>
    </row>
    <row r="204" spans="1:47" x14ac:dyDescent="0.25">
      <c r="A204">
        <v>0.95934934537797178</v>
      </c>
      <c r="B204">
        <v>0.12103640858180487</v>
      </c>
      <c r="D204">
        <f t="shared" si="24"/>
        <v>1.7431849742917469</v>
      </c>
      <c r="E204">
        <f t="shared" si="25"/>
        <v>-1.1698214811541361</v>
      </c>
      <c r="G204">
        <f t="shared" si="26"/>
        <v>1.7431849742917469</v>
      </c>
      <c r="H204">
        <f>$K$1*D204+SQRT(1-$K$1^2)*E204</f>
        <v>0.11005379965173911</v>
      </c>
      <c r="I204">
        <f>EXP((-1/2*$P$3^2*$P$1)+($P$3*SQRT($P$1)*G204))</f>
        <v>1.9730410248853649</v>
      </c>
      <c r="J204">
        <f>EXP((-1/2*$P$4^2*$P$1)+($P$4*SQRT($P$1)*H204))</f>
        <v>0.85969838459320946</v>
      </c>
      <c r="L204">
        <f t="shared" si="27"/>
        <v>0.41636970473928714</v>
      </c>
      <c r="T204">
        <f>MAX(I204-$P$5,0)+MAX(J204-$P$5,0)</f>
        <v>0.97304102488536492</v>
      </c>
      <c r="U204">
        <f>L204-T204+$U$2</f>
        <v>-0.11717132014607778</v>
      </c>
      <c r="AB204">
        <f t="shared" si="28"/>
        <v>0.48652051244268246</v>
      </c>
      <c r="AC204">
        <f t="shared" si="29"/>
        <v>0.14959919229660468</v>
      </c>
      <c r="AH204">
        <v>4.0650654622028215E-2</v>
      </c>
      <c r="AI204">
        <v>0.87896359141819513</v>
      </c>
      <c r="AK204">
        <f>NORMSINV(AH204)</f>
        <v>-1.7431849742917469</v>
      </c>
      <c r="AL204">
        <f>NORMSINV(AI204)</f>
        <v>1.1698214811541361</v>
      </c>
      <c r="AN204">
        <f t="shared" si="30"/>
        <v>-1.7431849742917469</v>
      </c>
      <c r="AO204">
        <f>$K$1*AK204+SQRT(1-$K$1^2)*AL204</f>
        <v>-0.11005379965173911</v>
      </c>
      <c r="AP204">
        <f>EXP((-1/2*$P$3^2*$P$1)+($P$3*SQRT($P$1)*AN204))</f>
        <v>0.41495880863681017</v>
      </c>
      <c r="AQ204">
        <f>EXP((-1/2*$P$4^2*$P$1)+($P$4*SQRT($P$1)*AO204))</f>
        <v>0.74168820489698273</v>
      </c>
      <c r="AS204">
        <f t="shared" si="31"/>
        <v>0</v>
      </c>
      <c r="AU204">
        <f>AVERAGE(AS204,L204)</f>
        <v>0.20818485236964357</v>
      </c>
    </row>
    <row r="205" spans="1:47" x14ac:dyDescent="0.25">
      <c r="A205">
        <v>0.83452864162114326</v>
      </c>
      <c r="B205">
        <v>0.41996520889919736</v>
      </c>
      <c r="D205">
        <f t="shared" si="24"/>
        <v>0.97221677529916928</v>
      </c>
      <c r="E205">
        <f t="shared" si="25"/>
        <v>-0.20198248388282852</v>
      </c>
      <c r="G205">
        <f t="shared" si="26"/>
        <v>0.97221677529916928</v>
      </c>
      <c r="H205">
        <f>$K$1*D205+SQRT(1-$K$1^2)*E205</f>
        <v>0.42174407807323877</v>
      </c>
      <c r="I205">
        <f>EXP((-1/2*$P$3^2*$P$1)+($P$3*SQRT($P$1)*G205))</f>
        <v>1.3976448355164053</v>
      </c>
      <c r="J205">
        <f>EXP((-1/2*$P$4^2*$P$1)+($P$4*SQRT($P$1)*H205))</f>
        <v>1.0596244239429615</v>
      </c>
      <c r="L205">
        <f t="shared" si="27"/>
        <v>0.22863462972968351</v>
      </c>
      <c r="T205">
        <f>MAX(I205-$P$5,0)+MAX(J205-$P$5,0)</f>
        <v>0.45726925945936681</v>
      </c>
      <c r="U205">
        <f>L205-T205+$U$2</f>
        <v>0.21086537027031671</v>
      </c>
      <c r="AB205">
        <f t="shared" si="28"/>
        <v>0.2286346297296834</v>
      </c>
      <c r="AC205">
        <f t="shared" si="29"/>
        <v>0.21975000000000011</v>
      </c>
      <c r="AH205">
        <v>0.16547135837885674</v>
      </c>
      <c r="AI205">
        <v>0.58003479110080258</v>
      </c>
      <c r="AK205">
        <f>NORMSINV(AH205)</f>
        <v>-0.97221677529916928</v>
      </c>
      <c r="AL205">
        <f>NORMSINV(AI205)</f>
        <v>0.20198248388282838</v>
      </c>
      <c r="AN205">
        <f t="shared" si="30"/>
        <v>-0.97221677529916928</v>
      </c>
      <c r="AO205">
        <f>$K$1*AK205+SQRT(1-$K$1^2)*AL205</f>
        <v>-0.42174407807323888</v>
      </c>
      <c r="AP205">
        <f>EXP((-1/2*$P$3^2*$P$1)+($P$3*SQRT($P$1)*AN205))</f>
        <v>0.58579313733554861</v>
      </c>
      <c r="AQ205">
        <f>EXP((-1/2*$P$4^2*$P$1)+($P$4*SQRT($P$1)*AO205))</f>
        <v>0.60174920208907545</v>
      </c>
      <c r="AS205">
        <f t="shared" si="31"/>
        <v>0</v>
      </c>
      <c r="AU205">
        <f>AVERAGE(AS205,L205)</f>
        <v>0.11431731486484176</v>
      </c>
    </row>
    <row r="206" spans="1:47" x14ac:dyDescent="0.25">
      <c r="A206">
        <v>0.12009033478804895</v>
      </c>
      <c r="B206">
        <v>0.21930600909451584</v>
      </c>
      <c r="D206">
        <f t="shared" si="24"/>
        <v>-1.1745353292826475</v>
      </c>
      <c r="E206">
        <f t="shared" si="25"/>
        <v>-0.77453916277155832</v>
      </c>
      <c r="G206">
        <f t="shared" si="26"/>
        <v>-1.1745353292826475</v>
      </c>
      <c r="H206">
        <f>$K$1*D206+SQRT(1-$K$1^2)*E206</f>
        <v>-1.3243525277868353</v>
      </c>
      <c r="I206">
        <f>EXP((-1/2*$P$3^2*$P$1)+($P$3*SQRT($P$1)*G206))</f>
        <v>0.53511790796409608</v>
      </c>
      <c r="J206">
        <f>EXP((-1/2*$P$4^2*$P$1)+($P$4*SQRT($P$1)*H206))</f>
        <v>0.32843948193558642</v>
      </c>
      <c r="L206">
        <f t="shared" si="27"/>
        <v>0</v>
      </c>
      <c r="T206">
        <f>MAX(I206-$P$5,0)+MAX(J206-$P$5,0)</f>
        <v>0</v>
      </c>
      <c r="U206">
        <f>L206-T206+$U$2</f>
        <v>0.4395</v>
      </c>
      <c r="AB206">
        <f t="shared" si="28"/>
        <v>0</v>
      </c>
      <c r="AC206">
        <f t="shared" si="29"/>
        <v>0.21975</v>
      </c>
      <c r="AH206">
        <v>0.87990966521195102</v>
      </c>
      <c r="AI206">
        <v>0.78069399090548419</v>
      </c>
      <c r="AK206">
        <f>NORMSINV(AH206)</f>
        <v>1.1745353292826475</v>
      </c>
      <c r="AL206">
        <f>NORMSINV(AI206)</f>
        <v>0.77453916277155832</v>
      </c>
      <c r="AN206">
        <f t="shared" si="30"/>
        <v>1.1745353292826475</v>
      </c>
      <c r="AO206">
        <f>$K$1*AK206+SQRT(1-$K$1^2)*AL206</f>
        <v>1.3243525277868353</v>
      </c>
      <c r="AP206">
        <f>EXP((-1/2*$P$3^2*$P$1)+($P$3*SQRT($P$1)*AN206))</f>
        <v>1.5300006613363328</v>
      </c>
      <c r="AQ206">
        <f>EXP((-1/2*$P$4^2*$P$1)+($P$4*SQRT($P$1)*AO206))</f>
        <v>1.9413870338122896</v>
      </c>
      <c r="AS206">
        <f t="shared" si="31"/>
        <v>0.73569384757431111</v>
      </c>
      <c r="AU206">
        <f>AVERAGE(AS206,L206)</f>
        <v>0.36784692378715556</v>
      </c>
    </row>
    <row r="207" spans="1:47" x14ac:dyDescent="0.25">
      <c r="A207">
        <v>0.28525650807214575</v>
      </c>
      <c r="B207">
        <v>0.21881771294289987</v>
      </c>
      <c r="D207">
        <f t="shared" si="24"/>
        <v>-0.56729611492067977</v>
      </c>
      <c r="E207">
        <f t="shared" si="25"/>
        <v>-0.7761923439443138</v>
      </c>
      <c r="G207">
        <f t="shared" si="26"/>
        <v>-0.56729611492067977</v>
      </c>
      <c r="H207">
        <f>$K$1*D207+SQRT(1-$K$1^2)*E207</f>
        <v>-0.96133154410785893</v>
      </c>
      <c r="I207">
        <f>EXP((-1/2*$P$3^2*$P$1)+($P$3*SQRT($P$1)*G207))</f>
        <v>0.70208378146115025</v>
      </c>
      <c r="J207">
        <f>EXP((-1/2*$P$4^2*$P$1)+($P$4*SQRT($P$1)*H207))</f>
        <v>0.4190014893792075</v>
      </c>
      <c r="L207">
        <f t="shared" si="27"/>
        <v>0</v>
      </c>
      <c r="T207">
        <f>MAX(I207-$P$5,0)+MAX(J207-$P$5,0)</f>
        <v>0</v>
      </c>
      <c r="U207">
        <f>L207-T207+$U$2</f>
        <v>0.4395</v>
      </c>
      <c r="AB207">
        <f t="shared" si="28"/>
        <v>0</v>
      </c>
      <c r="AC207">
        <f t="shared" si="29"/>
        <v>0.21975</v>
      </c>
      <c r="AH207">
        <v>0.71474349192785425</v>
      </c>
      <c r="AI207">
        <v>0.78118228705710013</v>
      </c>
      <c r="AK207">
        <f>NORMSINV(AH207)</f>
        <v>0.56729611492067977</v>
      </c>
      <c r="AL207">
        <f>NORMSINV(AI207)</f>
        <v>0.7761923439443138</v>
      </c>
      <c r="AN207">
        <f t="shared" si="30"/>
        <v>0.56729611492067977</v>
      </c>
      <c r="AO207">
        <f>$K$1*AK207+SQRT(1-$K$1^2)*AL207</f>
        <v>0.96133154410785893</v>
      </c>
      <c r="AP207">
        <f>EXP((-1/2*$P$3^2*$P$1)+($P$3*SQRT($P$1)*AN207))</f>
        <v>1.1661439484815761</v>
      </c>
      <c r="AQ207">
        <f>EXP((-1/2*$P$4^2*$P$1)+($P$4*SQRT($P$1)*AO207))</f>
        <v>1.521780155403464</v>
      </c>
      <c r="AS207">
        <f t="shared" si="31"/>
        <v>0.34396205194251994</v>
      </c>
      <c r="AU207">
        <f>AVERAGE(AS207,L207)</f>
        <v>0.17198102597125997</v>
      </c>
    </row>
    <row r="208" spans="1:47" x14ac:dyDescent="0.25">
      <c r="A208">
        <v>0.95794549394207584</v>
      </c>
      <c r="B208">
        <v>7.0101016266365557E-2</v>
      </c>
      <c r="D208">
        <f t="shared" si="24"/>
        <v>1.7273266694354636</v>
      </c>
      <c r="E208">
        <f t="shared" si="25"/>
        <v>-1.4750390969524785</v>
      </c>
      <c r="G208">
        <f t="shared" si="26"/>
        <v>1.7273266694354636</v>
      </c>
      <c r="H208">
        <f>$K$1*D208+SQRT(1-$K$1^2)*E208</f>
        <v>-0.14363527590070468</v>
      </c>
      <c r="I208">
        <f>EXP((-1/2*$P$3^2*$P$1)+($P$3*SQRT($P$1)*G208))</f>
        <v>1.9590976222992758</v>
      </c>
      <c r="J208">
        <f>EXP((-1/2*$P$4^2*$P$1)+($P$4*SQRT($P$1)*H208))</f>
        <v>0.72516687930386625</v>
      </c>
      <c r="L208">
        <f t="shared" si="27"/>
        <v>0.34213225080157095</v>
      </c>
      <c r="T208">
        <f>MAX(I208-$P$5,0)+MAX(J208-$P$5,0)</f>
        <v>0.95909762229927575</v>
      </c>
      <c r="U208">
        <f>L208-T208+$U$2</f>
        <v>-0.1774653714977048</v>
      </c>
      <c r="AB208">
        <f t="shared" si="28"/>
        <v>0.47954881114963788</v>
      </c>
      <c r="AC208">
        <f t="shared" si="29"/>
        <v>8.2333439651933071E-2</v>
      </c>
      <c r="AH208">
        <v>4.2054506057924157E-2</v>
      </c>
      <c r="AI208">
        <v>0.92989898373363444</v>
      </c>
      <c r="AK208">
        <f>NORMSINV(AH208)</f>
        <v>-1.7273266694354636</v>
      </c>
      <c r="AL208">
        <f>NORMSINV(AI208)</f>
        <v>1.4750390969524785</v>
      </c>
      <c r="AN208">
        <f t="shared" si="30"/>
        <v>-1.7273266694354636</v>
      </c>
      <c r="AO208">
        <f>$K$1*AK208+SQRT(1-$K$1^2)*AL208</f>
        <v>0.14363527590070468</v>
      </c>
      <c r="AP208">
        <f>EXP((-1/2*$P$3^2*$P$1)+($P$3*SQRT($P$1)*AN208))</f>
        <v>0.41791217740190334</v>
      </c>
      <c r="AQ208">
        <f>EXP((-1/2*$P$4^2*$P$1)+($P$4*SQRT($P$1)*AO208))</f>
        <v>0.87928471338055736</v>
      </c>
      <c r="AS208">
        <f t="shared" si="31"/>
        <v>0</v>
      </c>
      <c r="AU208">
        <f>AVERAGE(AS208,L208)</f>
        <v>0.17106612540078547</v>
      </c>
    </row>
    <row r="209" spans="1:47" x14ac:dyDescent="0.25">
      <c r="A209">
        <v>0.23395489364299449</v>
      </c>
      <c r="B209">
        <v>0.33924375133518481</v>
      </c>
      <c r="D209">
        <f t="shared" si="24"/>
        <v>-0.725884160822169</v>
      </c>
      <c r="E209">
        <f t="shared" si="25"/>
        <v>-0.41452794917354407</v>
      </c>
      <c r="G209">
        <f t="shared" si="26"/>
        <v>-0.725884160822169</v>
      </c>
      <c r="H209">
        <f>$K$1*D209+SQRT(1-$K$1^2)*E209</f>
        <v>-0.76715285583213666</v>
      </c>
      <c r="I209">
        <f>EXP((-1/2*$P$3^2*$P$1)+($P$3*SQRT($P$1)*G209))</f>
        <v>0.65401482114679799</v>
      </c>
      <c r="J209">
        <f>EXP((-1/2*$P$4^2*$P$1)+($P$4*SQRT($P$1)*H209))</f>
        <v>0.47729440346987484</v>
      </c>
      <c r="L209">
        <f t="shared" si="27"/>
        <v>0</v>
      </c>
      <c r="T209">
        <f>MAX(I209-$P$5,0)+MAX(J209-$P$5,0)</f>
        <v>0</v>
      </c>
      <c r="U209">
        <f>L209-T209+$U$2</f>
        <v>0.4395</v>
      </c>
      <c r="AB209">
        <f t="shared" si="28"/>
        <v>0</v>
      </c>
      <c r="AC209">
        <f t="shared" si="29"/>
        <v>0.21975</v>
      </c>
      <c r="AH209">
        <v>0.76604510635700551</v>
      </c>
      <c r="AI209">
        <v>0.66075624866481519</v>
      </c>
      <c r="AK209">
        <f>NORMSINV(AH209)</f>
        <v>0.725884160822169</v>
      </c>
      <c r="AL209">
        <f>NORMSINV(AI209)</f>
        <v>0.41452794917354407</v>
      </c>
      <c r="AN209">
        <f t="shared" si="30"/>
        <v>0.725884160822169</v>
      </c>
      <c r="AO209">
        <f>$K$1*AK209+SQRT(1-$K$1^2)*AL209</f>
        <v>0.76715285583213666</v>
      </c>
      <c r="AP209">
        <f>EXP((-1/2*$P$3^2*$P$1)+($P$3*SQRT($P$1)*AN209))</f>
        <v>1.2518535155554407</v>
      </c>
      <c r="AQ209">
        <f>EXP((-1/2*$P$4^2*$P$1)+($P$4*SQRT($P$1)*AO209))</f>
        <v>1.3359221205744101</v>
      </c>
      <c r="AS209">
        <f t="shared" si="31"/>
        <v>0.29388781806492537</v>
      </c>
      <c r="AU209">
        <f>AVERAGE(AS209,L209)</f>
        <v>0.14694390903246268</v>
      </c>
    </row>
    <row r="210" spans="1:47" x14ac:dyDescent="0.25">
      <c r="A210">
        <v>0.62858973967711418</v>
      </c>
      <c r="B210">
        <v>0.44526505325479904</v>
      </c>
      <c r="D210">
        <f t="shared" si="24"/>
        <v>0.32812054481705644</v>
      </c>
      <c r="E210">
        <f t="shared" si="25"/>
        <v>-0.1376334643137376</v>
      </c>
      <c r="G210">
        <f t="shared" si="26"/>
        <v>0.32812054481705644</v>
      </c>
      <c r="H210">
        <f>$K$1*D210+SQRT(1-$K$1^2)*E210</f>
        <v>8.6765555439243761E-2</v>
      </c>
      <c r="I210">
        <f>EXP((-1/2*$P$3^2*$P$1)+($P$3*SQRT($P$1)*G210))</f>
        <v>1.0478494998835559</v>
      </c>
      <c r="J210">
        <f>EXP((-1/2*$P$4^2*$P$1)+($P$4*SQRT($P$1)*H210))</f>
        <v>0.8463723417067226</v>
      </c>
      <c r="L210">
        <f t="shared" si="27"/>
        <v>0</v>
      </c>
      <c r="T210">
        <f>MAX(I210-$P$5,0)+MAX(J210-$P$5,0)</f>
        <v>4.7849499883555913E-2</v>
      </c>
      <c r="U210">
        <f>L210-T210+$U$2</f>
        <v>0.39165050011644409</v>
      </c>
      <c r="AB210">
        <f t="shared" si="28"/>
        <v>2.3924749941777956E-2</v>
      </c>
      <c r="AC210">
        <f t="shared" si="29"/>
        <v>0.19582525005822204</v>
      </c>
      <c r="AH210">
        <v>0.37141026032288582</v>
      </c>
      <c r="AI210">
        <v>0.55473494674520096</v>
      </c>
      <c r="AK210">
        <f>NORMSINV(AH210)</f>
        <v>-0.32812054481705644</v>
      </c>
      <c r="AL210">
        <f>NORMSINV(AI210)</f>
        <v>0.1376334643137376</v>
      </c>
      <c r="AN210">
        <f t="shared" si="30"/>
        <v>-0.32812054481705644</v>
      </c>
      <c r="AO210">
        <f>$K$1*AK210+SQRT(1-$K$1^2)*AL210</f>
        <v>-8.6765555439243761E-2</v>
      </c>
      <c r="AP210">
        <f>EXP((-1/2*$P$3^2*$P$1)+($P$3*SQRT($P$1)*AN210))</f>
        <v>0.78134384104679599</v>
      </c>
      <c r="AQ210">
        <f>EXP((-1/2*$P$4^2*$P$1)+($P$4*SQRT($P$1)*AO210))</f>
        <v>0.75336600713580337</v>
      </c>
      <c r="AS210">
        <f t="shared" si="31"/>
        <v>0</v>
      </c>
      <c r="AU210">
        <f>AVERAGE(AS210,L210)</f>
        <v>0</v>
      </c>
    </row>
    <row r="211" spans="1:47" x14ac:dyDescent="0.25">
      <c r="A211">
        <v>0.96160771507919551</v>
      </c>
      <c r="B211">
        <v>0.74004333628345587</v>
      </c>
      <c r="D211">
        <f t="shared" si="24"/>
        <v>1.7696553643492601</v>
      </c>
      <c r="E211">
        <f t="shared" si="25"/>
        <v>0.64347901449776157</v>
      </c>
      <c r="G211">
        <f t="shared" si="26"/>
        <v>1.7696553643492601</v>
      </c>
      <c r="H211">
        <f>$K$1*D211+SQRT(1-$K$1^2)*E211</f>
        <v>1.5765764302077652</v>
      </c>
      <c r="I211">
        <f>EXP((-1/2*$P$3^2*$P$1)+($P$3*SQRT($P$1)*G211))</f>
        <v>1.9965365178468539</v>
      </c>
      <c r="J211">
        <f>EXP((-1/2*$P$4^2*$P$1)+($P$4*SQRT($P$1)*H211))</f>
        <v>2.2992882554694085</v>
      </c>
      <c r="L211">
        <f t="shared" si="27"/>
        <v>1.1479123866581311</v>
      </c>
      <c r="T211">
        <f>MAX(I211-$P$5,0)+MAX(J211-$P$5,0)</f>
        <v>2.2958247733162622</v>
      </c>
      <c r="U211">
        <f>L211-T211+$U$2</f>
        <v>-0.70841238665813111</v>
      </c>
      <c r="AB211">
        <f t="shared" si="28"/>
        <v>1.1479123866581311</v>
      </c>
      <c r="AC211">
        <f t="shared" si="29"/>
        <v>0.21975</v>
      </c>
      <c r="AH211">
        <v>3.8392284920804487E-2</v>
      </c>
      <c r="AI211">
        <v>0.25995666371654413</v>
      </c>
      <c r="AK211">
        <f>NORMSINV(AH211)</f>
        <v>-1.7696553643492601</v>
      </c>
      <c r="AL211">
        <f>NORMSINV(AI211)</f>
        <v>-0.64347901449776157</v>
      </c>
      <c r="AN211">
        <f t="shared" si="30"/>
        <v>-1.7696553643492601</v>
      </c>
      <c r="AO211">
        <f>$K$1*AK211+SQRT(1-$K$1^2)*AL211</f>
        <v>-1.5765764302077652</v>
      </c>
      <c r="AP211">
        <f>EXP((-1/2*$P$3^2*$P$1)+($P$3*SQRT($P$1)*AN211))</f>
        <v>0.41007552116348683</v>
      </c>
      <c r="AQ211">
        <f>EXP((-1/2*$P$4^2*$P$1)+($P$4*SQRT($P$1)*AO211))</f>
        <v>0.27731544755426896</v>
      </c>
      <c r="AS211">
        <f t="shared" si="31"/>
        <v>0</v>
      </c>
      <c r="AU211">
        <f>AVERAGE(AS211,L211)</f>
        <v>0.57395619332906556</v>
      </c>
    </row>
    <row r="212" spans="1:47" x14ac:dyDescent="0.25">
      <c r="A212">
        <v>0.3567308572649312</v>
      </c>
      <c r="B212">
        <v>0.45799127170628984</v>
      </c>
      <c r="D212">
        <f t="shared" si="24"/>
        <v>-0.36721089311825961</v>
      </c>
      <c r="E212">
        <f t="shared" si="25"/>
        <v>-0.10549562241748309</v>
      </c>
      <c r="G212">
        <f t="shared" si="26"/>
        <v>-0.36721089311825961</v>
      </c>
      <c r="H212">
        <f>$K$1*D212+SQRT(1-$K$1^2)*E212</f>
        <v>-0.30472303380494226</v>
      </c>
      <c r="I212">
        <f>EXP((-1/2*$P$3^2*$P$1)+($P$3*SQRT($P$1)*G212))</f>
        <v>0.76780329586325935</v>
      </c>
      <c r="J212">
        <f>EXP((-1/2*$P$4^2*$P$1)+($P$4*SQRT($P$1)*H212))</f>
        <v>0.65089012789698875</v>
      </c>
      <c r="L212">
        <f t="shared" si="27"/>
        <v>0</v>
      </c>
      <c r="T212">
        <f>MAX(I212-$P$5,0)+MAX(J212-$P$5,0)</f>
        <v>0</v>
      </c>
      <c r="U212">
        <f>L212-T212+$U$2</f>
        <v>0.4395</v>
      </c>
      <c r="AB212">
        <f t="shared" si="28"/>
        <v>0</v>
      </c>
      <c r="AC212">
        <f t="shared" si="29"/>
        <v>0.21975</v>
      </c>
      <c r="AH212">
        <v>0.64326914273506874</v>
      </c>
      <c r="AI212">
        <v>0.54200872829371016</v>
      </c>
      <c r="AK212">
        <f>NORMSINV(AH212)</f>
        <v>0.36721089311825955</v>
      </c>
      <c r="AL212">
        <f>NORMSINV(AI212)</f>
        <v>0.10549562241748309</v>
      </c>
      <c r="AN212">
        <f t="shared" si="30"/>
        <v>0.36721089311825955</v>
      </c>
      <c r="AO212">
        <f>$K$1*AK212+SQRT(1-$K$1^2)*AL212</f>
        <v>0.3047230338049422</v>
      </c>
      <c r="AP212">
        <f>EXP((-1/2*$P$3^2*$P$1)+($P$3*SQRT($P$1)*AN212))</f>
        <v>1.0663287817193641</v>
      </c>
      <c r="AQ212">
        <f>EXP((-1/2*$P$4^2*$P$1)+($P$4*SQRT($P$1)*AO212))</f>
        <v>0.97962486185177733</v>
      </c>
      <c r="AS212">
        <f t="shared" si="31"/>
        <v>2.2976821785570589E-2</v>
      </c>
      <c r="AU212">
        <f>AVERAGE(AS212,L212)</f>
        <v>1.1488410892785295E-2</v>
      </c>
    </row>
    <row r="213" spans="1:47" x14ac:dyDescent="0.25">
      <c r="A213">
        <v>0.65443891720328384</v>
      </c>
      <c r="B213">
        <v>0.67467268898586996</v>
      </c>
      <c r="D213">
        <f t="shared" si="24"/>
        <v>0.39733266085768421</v>
      </c>
      <c r="E213">
        <f t="shared" si="25"/>
        <v>0.4528529645474787</v>
      </c>
      <c r="G213">
        <f t="shared" si="26"/>
        <v>0.39733266085768421</v>
      </c>
      <c r="H213">
        <f>$K$1*D213+SQRT(1-$K$1^2)*E213</f>
        <v>0.60068196815259345</v>
      </c>
      <c r="I213">
        <f>EXP((-1/2*$P$3^2*$P$1)+($P$3*SQRT($P$1)*G213))</f>
        <v>1.0807903379158634</v>
      </c>
      <c r="J213">
        <f>EXP((-1/2*$P$4^2*$P$1)+($P$4*SQRT($P$1)*H213))</f>
        <v>1.1947652398719675</v>
      </c>
      <c r="L213">
        <f t="shared" si="27"/>
        <v>0.13777778889391534</v>
      </c>
      <c r="T213">
        <f>MAX(I213-$P$5,0)+MAX(J213-$P$5,0)</f>
        <v>0.27555557778783091</v>
      </c>
      <c r="U213">
        <f>L213-T213+$U$2</f>
        <v>0.30172221110608444</v>
      </c>
      <c r="AB213">
        <f t="shared" si="28"/>
        <v>0.13777778889391545</v>
      </c>
      <c r="AC213">
        <f t="shared" si="29"/>
        <v>0.21974999999999989</v>
      </c>
      <c r="AH213">
        <v>0.34556108279671616</v>
      </c>
      <c r="AI213">
        <v>0.32532731101413004</v>
      </c>
      <c r="AK213">
        <f>NORMSINV(AH213)</f>
        <v>-0.39733266085768421</v>
      </c>
      <c r="AL213">
        <f>NORMSINV(AI213)</f>
        <v>-0.4528529645474787</v>
      </c>
      <c r="AN213">
        <f t="shared" si="30"/>
        <v>-0.39733266085768421</v>
      </c>
      <c r="AO213">
        <f>$K$1*AK213+SQRT(1-$K$1^2)*AL213</f>
        <v>-0.60068196815259345</v>
      </c>
      <c r="AP213">
        <f>EXP((-1/2*$P$3^2*$P$1)+($P$3*SQRT($P$1)*AN213))</f>
        <v>0.75752967467934351</v>
      </c>
      <c r="AQ213">
        <f>EXP((-1/2*$P$4^2*$P$1)+($P$4*SQRT($P$1)*AO213))</f>
        <v>0.53368488665614533</v>
      </c>
      <c r="AS213">
        <f t="shared" si="31"/>
        <v>0</v>
      </c>
      <c r="AU213">
        <f>AVERAGE(AS213,L213)</f>
        <v>6.8888894446957671E-2</v>
      </c>
    </row>
    <row r="214" spans="1:47" x14ac:dyDescent="0.25">
      <c r="A214">
        <v>0.815515610217597</v>
      </c>
      <c r="B214">
        <v>0.88128299813837097</v>
      </c>
      <c r="D214">
        <f t="shared" si="24"/>
        <v>0.89840667420762754</v>
      </c>
      <c r="E214">
        <f t="shared" si="25"/>
        <v>1.1814248179732154</v>
      </c>
      <c r="G214">
        <f t="shared" si="26"/>
        <v>0.89840667420762754</v>
      </c>
      <c r="H214">
        <f>$K$1*D214+SQRT(1-$K$1^2)*E214</f>
        <v>1.4841838589031489</v>
      </c>
      <c r="I214">
        <f>EXP((-1/2*$P$3^2*$P$1)+($P$3*SQRT($P$1)*G214))</f>
        <v>1.3522632618838921</v>
      </c>
      <c r="J214">
        <f>EXP((-1/2*$P$4^2*$P$1)+($P$4*SQRT($P$1)*H214))</f>
        <v>2.1611074526910583</v>
      </c>
      <c r="L214">
        <f t="shared" si="27"/>
        <v>0.75668535728747521</v>
      </c>
      <c r="T214">
        <f>MAX(I214-$P$5,0)+MAX(J214-$P$5,0)</f>
        <v>1.5133707145749504</v>
      </c>
      <c r="U214">
        <f>L214-T214+$U$2</f>
        <v>-0.31718535728747521</v>
      </c>
      <c r="AB214">
        <f t="shared" si="28"/>
        <v>0.75668535728747521</v>
      </c>
      <c r="AC214">
        <f t="shared" si="29"/>
        <v>0.21975</v>
      </c>
      <c r="AH214">
        <v>0.184484389782403</v>
      </c>
      <c r="AI214">
        <v>0.11871700186162903</v>
      </c>
      <c r="AK214">
        <f>NORMSINV(AH214)</f>
        <v>-0.89840667420762754</v>
      </c>
      <c r="AL214">
        <f>NORMSINV(AI214)</f>
        <v>-1.1814248179732154</v>
      </c>
      <c r="AN214">
        <f t="shared" si="30"/>
        <v>-0.89840667420762754</v>
      </c>
      <c r="AO214">
        <f>$K$1*AK214+SQRT(1-$K$1^2)*AL214</f>
        <v>-1.4841838589031489</v>
      </c>
      <c r="AP214">
        <f>EXP((-1/2*$P$3^2*$P$1)+($P$3*SQRT($P$1)*AN214))</f>
        <v>0.60545218978838133</v>
      </c>
      <c r="AQ214">
        <f>EXP((-1/2*$P$4^2*$P$1)+($P$4*SQRT($P$1)*AO214))</f>
        <v>0.2950469449484267</v>
      </c>
      <c r="AS214">
        <f t="shared" si="31"/>
        <v>0</v>
      </c>
      <c r="AU214">
        <f>AVERAGE(AS214,L214)</f>
        <v>0.37834267864373761</v>
      </c>
    </row>
    <row r="215" spans="1:47" x14ac:dyDescent="0.25">
      <c r="A215">
        <v>0.15942869350260933</v>
      </c>
      <c r="B215">
        <v>0.28684347056489762</v>
      </c>
      <c r="D215">
        <f t="shared" si="24"/>
        <v>-0.99680867430497377</v>
      </c>
      <c r="E215">
        <f t="shared" si="25"/>
        <v>-0.5626298798478182</v>
      </c>
      <c r="G215">
        <f t="shared" si="26"/>
        <v>-0.99680867430497377</v>
      </c>
      <c r="H215">
        <f>$K$1*D215+SQRT(1-$K$1^2)*E215</f>
        <v>-1.0481891084612389</v>
      </c>
      <c r="I215">
        <f>EXP((-1/2*$P$3^2*$P$1)+($P$3*SQRT($P$1)*G215))</f>
        <v>0.57938598007173348</v>
      </c>
      <c r="J215">
        <f>EXP((-1/2*$P$4^2*$P$1)+($P$4*SQRT($P$1)*H215))</f>
        <v>0.39528564246715092</v>
      </c>
      <c r="L215">
        <f t="shared" si="27"/>
        <v>0</v>
      </c>
      <c r="T215">
        <f>MAX(I215-$P$5,0)+MAX(J215-$P$5,0)</f>
        <v>0</v>
      </c>
      <c r="U215">
        <f>L215-T215+$U$2</f>
        <v>0.4395</v>
      </c>
      <c r="AB215">
        <f t="shared" si="28"/>
        <v>0</v>
      </c>
      <c r="AC215">
        <f t="shared" si="29"/>
        <v>0.21975</v>
      </c>
      <c r="AH215">
        <v>0.84057130649739065</v>
      </c>
      <c r="AI215">
        <v>0.71315652943510233</v>
      </c>
      <c r="AK215">
        <f>NORMSINV(AH215)</f>
        <v>0.99680867430497377</v>
      </c>
      <c r="AL215">
        <f>NORMSINV(AI215)</f>
        <v>0.5626298798478182</v>
      </c>
      <c r="AN215">
        <f t="shared" si="30"/>
        <v>0.99680867430497377</v>
      </c>
      <c r="AO215">
        <f>$K$1*AK215+SQRT(1-$K$1^2)*AL215</f>
        <v>1.0481891084612389</v>
      </c>
      <c r="AP215">
        <f>EXP((-1/2*$P$3^2*$P$1)+($P$3*SQRT($P$1)*AN215))</f>
        <v>1.413100732911444</v>
      </c>
      <c r="AQ215">
        <f>EXP((-1/2*$P$4^2*$P$1)+($P$4*SQRT($P$1)*AO215))</f>
        <v>1.6130819921564987</v>
      </c>
      <c r="AS215">
        <f t="shared" si="31"/>
        <v>0.51309136253397147</v>
      </c>
      <c r="AU215">
        <f>AVERAGE(AS215,L215)</f>
        <v>0.25654568126698574</v>
      </c>
    </row>
    <row r="216" spans="1:47" x14ac:dyDescent="0.25">
      <c r="A216">
        <v>0.17694631794183172</v>
      </c>
      <c r="B216">
        <v>0.7083346049378948</v>
      </c>
      <c r="D216">
        <f t="shared" si="24"/>
        <v>-0.9270652909807644</v>
      </c>
      <c r="E216">
        <f t="shared" si="25"/>
        <v>0.548525987602418</v>
      </c>
      <c r="G216">
        <f t="shared" si="26"/>
        <v>-0.9270652909807644</v>
      </c>
      <c r="H216">
        <f>$K$1*D216+SQRT(1-$K$1^2)*E216</f>
        <v>-0.1174183845065242</v>
      </c>
      <c r="I216">
        <f>EXP((-1/2*$P$3^2*$P$1)+($P$3*SQRT($P$1)*G216))</f>
        <v>0.5977419128564434</v>
      </c>
      <c r="J216">
        <f>EXP((-1/2*$P$4^2*$P$1)+($P$4*SQRT($P$1)*H216))</f>
        <v>0.73803306868487983</v>
      </c>
      <c r="L216">
        <f t="shared" si="27"/>
        <v>0</v>
      </c>
      <c r="T216">
        <f>MAX(I216-$P$5,0)+MAX(J216-$P$5,0)</f>
        <v>0</v>
      </c>
      <c r="U216">
        <f>L216-T216+$U$2</f>
        <v>0.4395</v>
      </c>
      <c r="AB216">
        <f t="shared" si="28"/>
        <v>0</v>
      </c>
      <c r="AC216">
        <f t="shared" si="29"/>
        <v>0.21975</v>
      </c>
      <c r="AH216">
        <v>0.82305368205816831</v>
      </c>
      <c r="AI216">
        <v>0.2916653950621052</v>
      </c>
      <c r="AK216">
        <f>NORMSINV(AH216)</f>
        <v>0.9270652909807644</v>
      </c>
      <c r="AL216">
        <f>NORMSINV(AI216)</f>
        <v>-0.548525987602418</v>
      </c>
      <c r="AN216">
        <f t="shared" si="30"/>
        <v>0.9270652909807644</v>
      </c>
      <c r="AO216">
        <f>$K$1*AK216+SQRT(1-$K$1^2)*AL216</f>
        <v>0.1174183845065242</v>
      </c>
      <c r="AP216">
        <f>EXP((-1/2*$P$3^2*$P$1)+($P$3*SQRT($P$1)*AN216))</f>
        <v>1.3697061147435587</v>
      </c>
      <c r="AQ216">
        <f>EXP((-1/2*$P$4^2*$P$1)+($P$4*SQRT($P$1)*AO216))</f>
        <v>0.86395607280576114</v>
      </c>
      <c r="AS216">
        <f t="shared" si="31"/>
        <v>0.11683109377465994</v>
      </c>
      <c r="AU216">
        <f>AVERAGE(AS216,L216)</f>
        <v>5.8415546887329972E-2</v>
      </c>
    </row>
    <row r="217" spans="1:47" x14ac:dyDescent="0.25">
      <c r="A217">
        <v>0.88424329355754261</v>
      </c>
      <c r="B217">
        <v>0.88628803369243447</v>
      </c>
      <c r="D217">
        <f t="shared" si="24"/>
        <v>1.1964694513961074</v>
      </c>
      <c r="E217">
        <f t="shared" si="25"/>
        <v>1.2070213221606141</v>
      </c>
      <c r="G217">
        <f t="shared" si="26"/>
        <v>1.1964694513961074</v>
      </c>
      <c r="H217">
        <f>$K$1*D217+SQRT(1-$K$1^2)*E217</f>
        <v>1.6834987285661556</v>
      </c>
      <c r="I217">
        <f>EXP((-1/2*$P$3^2*$P$1)+($P$3*SQRT($P$1)*G217))</f>
        <v>1.5450826518543923</v>
      </c>
      <c r="J217">
        <f>EXP((-1/2*$P$4^2*$P$1)+($P$4*SQRT($P$1)*H217))</f>
        <v>2.4702646215508004</v>
      </c>
      <c r="L217">
        <f t="shared" si="27"/>
        <v>1.0076736367025965</v>
      </c>
      <c r="T217">
        <f>MAX(I217-$P$5,0)+MAX(J217-$P$5,0)</f>
        <v>2.0153472734051929</v>
      </c>
      <c r="U217">
        <f>L217-T217+$U$2</f>
        <v>-0.56817363670259646</v>
      </c>
      <c r="AB217">
        <f t="shared" si="28"/>
        <v>1.0076736367025965</v>
      </c>
      <c r="AC217">
        <f t="shared" si="29"/>
        <v>0.21975</v>
      </c>
      <c r="AH217">
        <v>0.11575670644245739</v>
      </c>
      <c r="AI217">
        <v>0.11371196630756553</v>
      </c>
      <c r="AK217">
        <f>NORMSINV(AH217)</f>
        <v>-1.1964694513961074</v>
      </c>
      <c r="AL217">
        <f>NORMSINV(AI217)</f>
        <v>-1.2070213221606141</v>
      </c>
      <c r="AN217">
        <f t="shared" si="30"/>
        <v>-1.1964694513961074</v>
      </c>
      <c r="AO217">
        <f>$K$1*AK217+SQRT(1-$K$1^2)*AL217</f>
        <v>-1.6834987285661556</v>
      </c>
      <c r="AP217">
        <f>EXP((-1/2*$P$3^2*$P$1)+($P$3*SQRT($P$1)*AN217))</f>
        <v>0.52989447010834634</v>
      </c>
      <c r="AQ217">
        <f>EXP((-1/2*$P$4^2*$P$1)+($P$4*SQRT($P$1)*AO217))</f>
        <v>0.25812139560233771</v>
      </c>
      <c r="AS217">
        <f t="shared" si="31"/>
        <v>0</v>
      </c>
      <c r="AU217">
        <f>AVERAGE(AS217,L217)</f>
        <v>0.50383681835129823</v>
      </c>
    </row>
    <row r="218" spans="1:47" x14ac:dyDescent="0.25">
      <c r="A218">
        <v>0.25971251564073611</v>
      </c>
      <c r="B218">
        <v>0.45439008758812222</v>
      </c>
      <c r="D218">
        <f t="shared" si="24"/>
        <v>-0.64423195664825461</v>
      </c>
      <c r="E218">
        <f t="shared" si="25"/>
        <v>-0.11457729746751694</v>
      </c>
      <c r="G218">
        <f t="shared" si="26"/>
        <v>-0.64423195664825461</v>
      </c>
      <c r="H218">
        <f>$K$1*D218+SQRT(1-$K$1^2)*E218</f>
        <v>-0.47820101196296633</v>
      </c>
      <c r="I218">
        <f>EXP((-1/2*$P$3^2*$P$1)+($P$3*SQRT($P$1)*G218))</f>
        <v>0.67833820385531762</v>
      </c>
      <c r="J218">
        <f>EXP((-1/2*$P$4^2*$P$1)+($P$4*SQRT($P$1)*H218))</f>
        <v>0.57938563265112242</v>
      </c>
      <c r="L218">
        <f t="shared" si="27"/>
        <v>0</v>
      </c>
      <c r="T218">
        <f>MAX(I218-$P$5,0)+MAX(J218-$P$5,0)</f>
        <v>0</v>
      </c>
      <c r="U218">
        <f>L218-T218+$U$2</f>
        <v>0.4395</v>
      </c>
      <c r="AB218">
        <f t="shared" si="28"/>
        <v>0</v>
      </c>
      <c r="AC218">
        <f t="shared" si="29"/>
        <v>0.21975</v>
      </c>
      <c r="AH218">
        <v>0.74028748435926395</v>
      </c>
      <c r="AI218">
        <v>0.54560991241187784</v>
      </c>
      <c r="AK218">
        <f>NORMSINV(AH218)</f>
        <v>0.64423195664825472</v>
      </c>
      <c r="AL218">
        <f>NORMSINV(AI218)</f>
        <v>0.11457729746751709</v>
      </c>
      <c r="AN218">
        <f t="shared" si="30"/>
        <v>0.64423195664825472</v>
      </c>
      <c r="AO218">
        <f>$K$1*AK218+SQRT(1-$K$1^2)*AL218</f>
        <v>0.47820101196296649</v>
      </c>
      <c r="AP218">
        <f>EXP((-1/2*$P$3^2*$P$1)+($P$3*SQRT($P$1)*AN218))</f>
        <v>1.2069654169922124</v>
      </c>
      <c r="AQ218">
        <f>EXP((-1/2*$P$4^2*$P$1)+($P$4*SQRT($P$1)*AO218))</f>
        <v>1.1005246172642356</v>
      </c>
      <c r="AS218">
        <f t="shared" si="31"/>
        <v>0.15374501712822397</v>
      </c>
      <c r="AU218">
        <f>AVERAGE(AS218,L218)</f>
        <v>7.6872508564111985E-2</v>
      </c>
    </row>
    <row r="219" spans="1:47" x14ac:dyDescent="0.25">
      <c r="A219">
        <v>0.81063264870143747</v>
      </c>
      <c r="B219">
        <v>0.65654469435712759</v>
      </c>
      <c r="D219">
        <f t="shared" si="24"/>
        <v>0.88023004087524503</v>
      </c>
      <c r="E219">
        <f t="shared" si="25"/>
        <v>0.40305112948602995</v>
      </c>
      <c r="G219">
        <f t="shared" si="26"/>
        <v>0.88023004087524503</v>
      </c>
      <c r="H219">
        <f>$K$1*D219+SQRT(1-$K$1^2)*E219</f>
        <v>0.85057892811397107</v>
      </c>
      <c r="I219">
        <f>EXP((-1/2*$P$3^2*$P$1)+($P$3*SQRT($P$1)*G219))</f>
        <v>1.3413154901206419</v>
      </c>
      <c r="J219">
        <f>EXP((-1/2*$P$4^2*$P$1)+($P$4*SQRT($P$1)*H219))</f>
        <v>1.4128171517503676</v>
      </c>
      <c r="L219">
        <f t="shared" si="27"/>
        <v>0.37706632093550474</v>
      </c>
      <c r="T219">
        <f>MAX(I219-$P$5,0)+MAX(J219-$P$5,0)</f>
        <v>0.75413264187100948</v>
      </c>
      <c r="U219">
        <f>L219-T219+$U$2</f>
        <v>6.2433679064495262E-2</v>
      </c>
      <c r="AB219">
        <f t="shared" si="28"/>
        <v>0.37706632093550474</v>
      </c>
      <c r="AC219">
        <f t="shared" si="29"/>
        <v>0.21975</v>
      </c>
      <c r="AH219">
        <v>0.18936735129856253</v>
      </c>
      <c r="AI219">
        <v>0.34345530564287241</v>
      </c>
      <c r="AK219">
        <f>NORMSINV(AH219)</f>
        <v>-0.88023004087524503</v>
      </c>
      <c r="AL219">
        <f>NORMSINV(AI219)</f>
        <v>-0.40305112948602995</v>
      </c>
      <c r="AN219">
        <f t="shared" si="30"/>
        <v>-0.88023004087524503</v>
      </c>
      <c r="AO219">
        <f>$K$1*AK219+SQRT(1-$K$1^2)*AL219</f>
        <v>-0.85057892811397107</v>
      </c>
      <c r="AP219">
        <f>EXP((-1/2*$P$3^2*$P$1)+($P$3*SQRT($P$1)*AN219))</f>
        <v>0.61039387012845325</v>
      </c>
      <c r="AQ219">
        <f>EXP((-1/2*$P$4^2*$P$1)+($P$4*SQRT($P$1)*AO219))</f>
        <v>0.45131682527480854</v>
      </c>
      <c r="AS219">
        <f t="shared" si="31"/>
        <v>0</v>
      </c>
      <c r="AU219">
        <f>AVERAGE(AS219,L219)</f>
        <v>0.18853316046775237</v>
      </c>
    </row>
    <row r="220" spans="1:47" x14ac:dyDescent="0.25">
      <c r="A220">
        <v>0.11758781701101718</v>
      </c>
      <c r="B220">
        <v>0.19333475753044221</v>
      </c>
      <c r="D220">
        <f t="shared" si="24"/>
        <v>-1.1871318068863921</v>
      </c>
      <c r="E220">
        <f t="shared" si="25"/>
        <v>-0.86567299180791457</v>
      </c>
      <c r="G220">
        <f t="shared" si="26"/>
        <v>-1.1871318068863921</v>
      </c>
      <c r="H220">
        <f>$K$1*D220+SQRT(1-$K$1^2)*E220</f>
        <v>-1.404817477578167</v>
      </c>
      <c r="I220">
        <f>EXP((-1/2*$P$3^2*$P$1)+($P$3*SQRT($P$1)*G220))</f>
        <v>0.53211189453127916</v>
      </c>
      <c r="J220">
        <f>EXP((-1/2*$P$4^2*$P$1)+($P$4*SQRT($P$1)*H220))</f>
        <v>0.31118110261910142</v>
      </c>
      <c r="L220">
        <f t="shared" si="27"/>
        <v>0</v>
      </c>
      <c r="T220">
        <f>MAX(I220-$P$5,0)+MAX(J220-$P$5,0)</f>
        <v>0</v>
      </c>
      <c r="U220">
        <f>L220-T220+$U$2</f>
        <v>0.4395</v>
      </c>
      <c r="AB220">
        <f t="shared" si="28"/>
        <v>0</v>
      </c>
      <c r="AC220">
        <f t="shared" si="29"/>
        <v>0.21975</v>
      </c>
      <c r="AH220">
        <v>0.88241218298898283</v>
      </c>
      <c r="AI220">
        <v>0.80666524246955773</v>
      </c>
      <c r="AK220">
        <f>NORMSINV(AH220)</f>
        <v>1.1871318068863921</v>
      </c>
      <c r="AL220">
        <f>NORMSINV(AI220)</f>
        <v>0.86567299180791502</v>
      </c>
      <c r="AN220">
        <f t="shared" si="30"/>
        <v>1.1871318068863921</v>
      </c>
      <c r="AO220">
        <f>$K$1*AK220+SQRT(1-$K$1^2)*AL220</f>
        <v>1.4048174775781672</v>
      </c>
      <c r="AP220">
        <f>EXP((-1/2*$P$3^2*$P$1)+($P$3*SQRT($P$1)*AN220))</f>
        <v>1.5386439609645943</v>
      </c>
      <c r="AQ220">
        <f>EXP((-1/2*$P$4^2*$P$1)+($P$4*SQRT($P$1)*AO220))</f>
        <v>2.0490580766475932</v>
      </c>
      <c r="AS220">
        <f t="shared" si="31"/>
        <v>0.79385101880609366</v>
      </c>
      <c r="AU220">
        <f>AVERAGE(AS220,L220)</f>
        <v>0.39692550940304683</v>
      </c>
    </row>
    <row r="221" spans="1:47" x14ac:dyDescent="0.25">
      <c r="A221">
        <v>0.84249397259437853</v>
      </c>
      <c r="B221">
        <v>6.4851832636494036E-2</v>
      </c>
      <c r="D221">
        <f t="shared" si="24"/>
        <v>1.0047607769521361</v>
      </c>
      <c r="E221">
        <f t="shared" si="25"/>
        <v>-1.5152714896335004</v>
      </c>
      <c r="G221">
        <f t="shared" si="26"/>
        <v>1.0047607769521361</v>
      </c>
      <c r="H221">
        <f>$K$1*D221+SQRT(1-$K$1^2)*E221</f>
        <v>-0.6093607255355189</v>
      </c>
      <c r="I221">
        <f>EXP((-1/2*$P$3^2*$P$1)+($P$3*SQRT($P$1)*G221))</f>
        <v>1.4181350731565141</v>
      </c>
      <c r="J221">
        <f>EXP((-1/2*$P$4^2*$P$1)+($P$4*SQRT($P$1)*H221))</f>
        <v>0.53058686024830293</v>
      </c>
      <c r="L221">
        <f t="shared" si="27"/>
        <v>0</v>
      </c>
      <c r="T221">
        <f>MAX(I221-$P$5,0)+MAX(J221-$P$5,0)</f>
        <v>0.4181350731565141</v>
      </c>
      <c r="U221">
        <f>L221-T221+$U$2</f>
        <v>2.1364926843485899E-2</v>
      </c>
      <c r="AB221">
        <f t="shared" si="28"/>
        <v>0.20906753657825705</v>
      </c>
      <c r="AC221">
        <f t="shared" si="29"/>
        <v>1.0682463421742949E-2</v>
      </c>
      <c r="AH221">
        <v>0.15750602740562147</v>
      </c>
      <c r="AI221">
        <v>0.93514816736350592</v>
      </c>
      <c r="AK221">
        <f>NORMSINV(AH221)</f>
        <v>-1.0047607769521361</v>
      </c>
      <c r="AL221">
        <f>NORMSINV(AI221)</f>
        <v>1.5152714896335004</v>
      </c>
      <c r="AN221">
        <f t="shared" si="30"/>
        <v>-1.0047607769521361</v>
      </c>
      <c r="AO221">
        <f>$K$1*AK221+SQRT(1-$K$1^2)*AL221</f>
        <v>0.6093607255355189</v>
      </c>
      <c r="AP221">
        <f>EXP((-1/2*$P$3^2*$P$1)+($P$3*SQRT($P$1)*AN221))</f>
        <v>0.57732917588423649</v>
      </c>
      <c r="AQ221">
        <f>EXP((-1/2*$P$4^2*$P$1)+($P$4*SQRT($P$1)*AO221))</f>
        <v>1.2017413158768717</v>
      </c>
      <c r="AS221">
        <f t="shared" si="31"/>
        <v>0</v>
      </c>
      <c r="AU221">
        <f>AVERAGE(AS221,L221)</f>
        <v>0</v>
      </c>
    </row>
    <row r="222" spans="1:47" x14ac:dyDescent="0.25">
      <c r="A222">
        <v>0.65569017609179969</v>
      </c>
      <c r="B222">
        <v>0.76964629047517319</v>
      </c>
      <c r="D222">
        <f t="shared" si="24"/>
        <v>0.40072901279851209</v>
      </c>
      <c r="E222">
        <f t="shared" si="25"/>
        <v>0.73768248326589536</v>
      </c>
      <c r="G222">
        <f t="shared" si="26"/>
        <v>0.40072901279851209</v>
      </c>
      <c r="H222">
        <f>$K$1*D222+SQRT(1-$K$1^2)*E222</f>
        <v>0.8305833942918236</v>
      </c>
      <c r="I222">
        <f>EXP((-1/2*$P$3^2*$P$1)+($P$3*SQRT($P$1)*G222))</f>
        <v>1.0824331920454917</v>
      </c>
      <c r="J222">
        <f>EXP((-1/2*$P$4^2*$P$1)+($P$4*SQRT($P$1)*H222))</f>
        <v>1.3939929838028995</v>
      </c>
      <c r="L222">
        <f t="shared" si="27"/>
        <v>0.23821308792419549</v>
      </c>
      <c r="T222">
        <f>MAX(I222-$P$5,0)+MAX(J222-$P$5,0)</f>
        <v>0.4764261758483912</v>
      </c>
      <c r="U222">
        <f>L222-T222+$U$2</f>
        <v>0.20128691207580429</v>
      </c>
      <c r="AB222">
        <f t="shared" si="28"/>
        <v>0.2382130879241956</v>
      </c>
      <c r="AC222">
        <f t="shared" si="29"/>
        <v>0.21974999999999989</v>
      </c>
      <c r="AH222">
        <v>0.34430982390820031</v>
      </c>
      <c r="AI222">
        <v>0.23035370952482681</v>
      </c>
      <c r="AK222">
        <f>NORMSINV(AH222)</f>
        <v>-0.40072901279851209</v>
      </c>
      <c r="AL222">
        <f>NORMSINV(AI222)</f>
        <v>-0.73768248326589536</v>
      </c>
      <c r="AN222">
        <f t="shared" si="30"/>
        <v>-0.40072901279851209</v>
      </c>
      <c r="AO222">
        <f>$K$1*AK222+SQRT(1-$K$1^2)*AL222</f>
        <v>-0.8305833942918236</v>
      </c>
      <c r="AP222">
        <f>EXP((-1/2*$P$3^2*$P$1)+($P$3*SQRT($P$1)*AN222))</f>
        <v>0.75637994020749955</v>
      </c>
      <c r="AQ222">
        <f>EXP((-1/2*$P$4^2*$P$1)+($P$4*SQRT($P$1)*AO222))</f>
        <v>0.45741130624795834</v>
      </c>
      <c r="AS222">
        <f t="shared" si="31"/>
        <v>0</v>
      </c>
      <c r="AU222">
        <f>AVERAGE(AS222,L222)</f>
        <v>0.11910654396209774</v>
      </c>
    </row>
    <row r="223" spans="1:47" x14ac:dyDescent="0.25">
      <c r="A223">
        <v>0.97686696981719412</v>
      </c>
      <c r="B223">
        <v>0.90185247352519304</v>
      </c>
      <c r="D223">
        <f t="shared" si="24"/>
        <v>1.9929578719577496</v>
      </c>
      <c r="E223">
        <f t="shared" si="25"/>
        <v>1.2921793161730777</v>
      </c>
      <c r="G223">
        <f t="shared" si="26"/>
        <v>1.9929578719577496</v>
      </c>
      <c r="H223">
        <f>$K$1*D223+SQRT(1-$K$1^2)*E223</f>
        <v>2.2295181761131122</v>
      </c>
      <c r="I223">
        <f>EXP((-1/2*$P$3^2*$P$1)+($P$3*SQRT($P$1)*G223))</f>
        <v>2.2062138484601999</v>
      </c>
      <c r="J223">
        <f>EXP((-1/2*$P$4^2*$P$1)+($P$4*SQRT($P$1)*H223))</f>
        <v>3.5630120181417695</v>
      </c>
      <c r="L223">
        <f t="shared" si="27"/>
        <v>1.8846129333009847</v>
      </c>
      <c r="T223">
        <f>MAX(I223-$P$5,0)+MAX(J223-$P$5,0)</f>
        <v>3.7692258666019693</v>
      </c>
      <c r="U223">
        <f>L223-T223+$U$2</f>
        <v>-1.4451129333009847</v>
      </c>
      <c r="AB223">
        <f t="shared" si="28"/>
        <v>1.8846129333009847</v>
      </c>
      <c r="AC223">
        <f t="shared" si="29"/>
        <v>0.21975</v>
      </c>
      <c r="AH223">
        <v>2.313303018280588E-2</v>
      </c>
      <c r="AI223">
        <v>9.8147526474806956E-2</v>
      </c>
      <c r="AK223">
        <f>NORMSINV(AH223)</f>
        <v>-1.9929578719577496</v>
      </c>
      <c r="AL223">
        <f>NORMSINV(AI223)</f>
        <v>-1.2921793161730777</v>
      </c>
      <c r="AN223">
        <f t="shared" si="30"/>
        <v>-1.9929578719577496</v>
      </c>
      <c r="AO223">
        <f>$K$1*AK223+SQRT(1-$K$1^2)*AL223</f>
        <v>-2.2295181761131122</v>
      </c>
      <c r="AP223">
        <f>EXP((-1/2*$P$3^2*$P$1)+($P$3*SQRT($P$1)*AN223))</f>
        <v>0.3711021729146543</v>
      </c>
      <c r="AQ223">
        <f>EXP((-1/2*$P$4^2*$P$1)+($P$4*SQRT($P$1)*AO223))</f>
        <v>0.178957620231188</v>
      </c>
      <c r="AS223">
        <f t="shared" si="31"/>
        <v>0</v>
      </c>
      <c r="AU223">
        <f>AVERAGE(AS223,L223)</f>
        <v>0.94230646665049234</v>
      </c>
    </row>
    <row r="224" spans="1:47" x14ac:dyDescent="0.25">
      <c r="A224">
        <v>5.8534501174962617E-2</v>
      </c>
      <c r="B224">
        <v>0.65196691793572803</v>
      </c>
      <c r="D224">
        <f t="shared" si="24"/>
        <v>-1.5671954984385776</v>
      </c>
      <c r="E224">
        <f t="shared" si="25"/>
        <v>0.39063619957205631</v>
      </c>
      <c r="G224">
        <f t="shared" si="26"/>
        <v>-1.5671954984385776</v>
      </c>
      <c r="H224">
        <f>$K$1*D224+SQRT(1-$K$1^2)*E224</f>
        <v>-0.6278083394055014</v>
      </c>
      <c r="I224">
        <f>EXP((-1/2*$P$3^2*$P$1)+($P$3*SQRT($P$1)*G224))</f>
        <v>0.44893770895309287</v>
      </c>
      <c r="J224">
        <f>EXP((-1/2*$P$4^2*$P$1)+($P$4*SQRT($P$1)*H224))</f>
        <v>0.52406128933266027</v>
      </c>
      <c r="L224">
        <f t="shared" si="27"/>
        <v>0</v>
      </c>
      <c r="T224">
        <f>MAX(I224-$P$5,0)+MAX(J224-$P$5,0)</f>
        <v>0</v>
      </c>
      <c r="U224">
        <f>L224-T224+$U$2</f>
        <v>0.4395</v>
      </c>
      <c r="AB224">
        <f t="shared" si="28"/>
        <v>0</v>
      </c>
      <c r="AC224">
        <f t="shared" si="29"/>
        <v>0.21975</v>
      </c>
      <c r="AH224">
        <v>0.94146549882503738</v>
      </c>
      <c r="AI224">
        <v>0.34803308206427197</v>
      </c>
      <c r="AK224">
        <f>NORMSINV(AH224)</f>
        <v>1.5671954984385776</v>
      </c>
      <c r="AL224">
        <f>NORMSINV(AI224)</f>
        <v>-0.39063619957205631</v>
      </c>
      <c r="AN224">
        <f t="shared" si="30"/>
        <v>1.5671954984385776</v>
      </c>
      <c r="AO224">
        <f>$K$1*AK224+SQRT(1-$K$1^2)*AL224</f>
        <v>0.6278083394055014</v>
      </c>
      <c r="AP224">
        <f>EXP((-1/2*$P$3^2*$P$1)+($P$3*SQRT($P$1)*AN224))</f>
        <v>1.8237068010776674</v>
      </c>
      <c r="AQ224">
        <f>EXP((-1/2*$P$4^2*$P$1)+($P$4*SQRT($P$1)*AO224))</f>
        <v>1.2167053064227071</v>
      </c>
      <c r="AS224">
        <f t="shared" si="31"/>
        <v>0.52020605375018736</v>
      </c>
      <c r="AU224">
        <f>AVERAGE(AS224,L224)</f>
        <v>0.26010302687509368</v>
      </c>
    </row>
    <row r="225" spans="1:47" x14ac:dyDescent="0.25">
      <c r="A225">
        <v>0.19476912747581407</v>
      </c>
      <c r="B225">
        <v>0.80281991027558219</v>
      </c>
      <c r="D225">
        <f t="shared" si="24"/>
        <v>-0.86045504359330494</v>
      </c>
      <c r="E225">
        <f t="shared" si="25"/>
        <v>0.85173682050711763</v>
      </c>
      <c r="G225">
        <f t="shared" si="26"/>
        <v>-0.86045504359330494</v>
      </c>
      <c r="H225">
        <f>$K$1*D225+SQRT(1-$K$1^2)*E225</f>
        <v>0.16511643024971123</v>
      </c>
      <c r="I225">
        <f>EXP((-1/2*$P$3^2*$P$1)+($P$3*SQRT($P$1)*G225))</f>
        <v>0.6158159184388724</v>
      </c>
      <c r="J225">
        <f>EXP((-1/2*$P$4^2*$P$1)+($P$4*SQRT($P$1)*H225))</f>
        <v>0.89204693388094813</v>
      </c>
      <c r="L225">
        <f t="shared" si="27"/>
        <v>0</v>
      </c>
      <c r="T225">
        <f>MAX(I225-$P$5,0)+MAX(J225-$P$5,0)</f>
        <v>0</v>
      </c>
      <c r="U225">
        <f>L225-T225+$U$2</f>
        <v>0.4395</v>
      </c>
      <c r="AB225">
        <f t="shared" si="28"/>
        <v>0</v>
      </c>
      <c r="AC225">
        <f t="shared" si="29"/>
        <v>0.21975</v>
      </c>
      <c r="AH225">
        <v>0.8052308725241859</v>
      </c>
      <c r="AI225">
        <v>0.19718008972441781</v>
      </c>
      <c r="AK225">
        <f>NORMSINV(AH225)</f>
        <v>0.86045504359330494</v>
      </c>
      <c r="AL225">
        <f>NORMSINV(AI225)</f>
        <v>-0.85173682050711763</v>
      </c>
      <c r="AN225">
        <f t="shared" si="30"/>
        <v>0.86045504359330494</v>
      </c>
      <c r="AO225">
        <f>$K$1*AK225+SQRT(1-$K$1^2)*AL225</f>
        <v>-0.16511643024971123</v>
      </c>
      <c r="AP225">
        <f>EXP((-1/2*$P$3^2*$P$1)+($P$3*SQRT($P$1)*AN225))</f>
        <v>1.3295056664879821</v>
      </c>
      <c r="AQ225">
        <f>EXP((-1/2*$P$4^2*$P$1)+($P$4*SQRT($P$1)*AO225))</f>
        <v>0.71479215656030792</v>
      </c>
      <c r="AS225">
        <f t="shared" si="31"/>
        <v>2.214891152414511E-2</v>
      </c>
      <c r="AU225">
        <f>AVERAGE(AS225,L225)</f>
        <v>1.1074455762072555E-2</v>
      </c>
    </row>
    <row r="226" spans="1:47" x14ac:dyDescent="0.25">
      <c r="A226">
        <v>0.59083834345530561</v>
      </c>
      <c r="B226">
        <v>0.12271492660298471</v>
      </c>
      <c r="D226">
        <f t="shared" si="24"/>
        <v>0.22970203551087087</v>
      </c>
      <c r="E226">
        <f t="shared" si="25"/>
        <v>-1.1615215780983363</v>
      </c>
      <c r="G226">
        <f t="shared" si="26"/>
        <v>0.22970203551087087</v>
      </c>
      <c r="H226">
        <f>$K$1*D226+SQRT(1-$K$1^2)*E226</f>
        <v>-0.79139604117214657</v>
      </c>
      <c r="I226">
        <f>EXP((-1/2*$P$3^2*$P$1)+($P$3*SQRT($P$1)*G226))</f>
        <v>1.0027295917648278</v>
      </c>
      <c r="J226">
        <f>EXP((-1/2*$P$4^2*$P$1)+($P$4*SQRT($P$1)*H226))</f>
        <v>0.46959502551255516</v>
      </c>
      <c r="L226">
        <f t="shared" si="27"/>
        <v>0</v>
      </c>
      <c r="T226">
        <f>MAX(I226-$P$5,0)+MAX(J226-$P$5,0)</f>
        <v>2.7295917648277879E-3</v>
      </c>
      <c r="U226">
        <f>L226-T226+$U$2</f>
        <v>0.43677040823517221</v>
      </c>
      <c r="AB226">
        <f t="shared" si="28"/>
        <v>1.3647958824138939E-3</v>
      </c>
      <c r="AC226">
        <f t="shared" si="29"/>
        <v>0.21838520411758611</v>
      </c>
      <c r="AH226">
        <v>0.40916165654469439</v>
      </c>
      <c r="AI226">
        <v>0.87728507339701534</v>
      </c>
      <c r="AK226">
        <f>NORMSINV(AH226)</f>
        <v>-0.22970203551087087</v>
      </c>
      <c r="AL226">
        <f>NORMSINV(AI226)</f>
        <v>1.161521578098337</v>
      </c>
      <c r="AN226">
        <f t="shared" si="30"/>
        <v>-0.22970203551087087</v>
      </c>
      <c r="AO226">
        <f>$K$1*AK226+SQRT(1-$K$1^2)*AL226</f>
        <v>0.79139604117214712</v>
      </c>
      <c r="AP226">
        <f>EXP((-1/2*$P$3^2*$P$1)+($P$3*SQRT($P$1)*AN226))</f>
        <v>0.81650203584497427</v>
      </c>
      <c r="AQ226">
        <f>EXP((-1/2*$P$4^2*$P$1)+($P$4*SQRT($P$1)*AO226))</f>
        <v>1.3578256092594103</v>
      </c>
      <c r="AS226">
        <f t="shared" si="31"/>
        <v>8.7163822552192238E-2</v>
      </c>
      <c r="AU226">
        <f>AVERAGE(AS226,L226)</f>
        <v>4.3581911276096119E-2</v>
      </c>
    </row>
    <row r="227" spans="1:47" x14ac:dyDescent="0.25">
      <c r="A227">
        <v>0.64229255043183686</v>
      </c>
      <c r="B227">
        <v>0.41734061708426162</v>
      </c>
      <c r="D227">
        <f t="shared" si="24"/>
        <v>0.36459345774589169</v>
      </c>
      <c r="E227">
        <f t="shared" si="25"/>
        <v>-0.20870154473926583</v>
      </c>
      <c r="G227">
        <f t="shared" si="26"/>
        <v>0.36459345774589169</v>
      </c>
      <c r="H227">
        <f>$K$1*D227+SQRT(1-$K$1^2)*E227</f>
        <v>5.1794838856122349E-2</v>
      </c>
      <c r="I227">
        <f>EXP((-1/2*$P$3^2*$P$1)+($P$3*SQRT($P$1)*G227))</f>
        <v>1.0650813179555068</v>
      </c>
      <c r="J227">
        <f>EXP((-1/2*$P$4^2*$P$1)+($P$4*SQRT($P$1)*H227))</f>
        <v>0.82674831449823882</v>
      </c>
      <c r="L227">
        <f t="shared" si="27"/>
        <v>0</v>
      </c>
      <c r="T227">
        <f>MAX(I227-$P$5,0)+MAX(J227-$P$5,0)</f>
        <v>6.5081317955506757E-2</v>
      </c>
      <c r="U227">
        <f>L227-T227+$U$2</f>
        <v>0.37441868204449325</v>
      </c>
      <c r="AB227">
        <f t="shared" si="28"/>
        <v>3.2540658977753378E-2</v>
      </c>
      <c r="AC227">
        <f t="shared" si="29"/>
        <v>0.18720934102224662</v>
      </c>
      <c r="AH227">
        <v>0.35770744956816314</v>
      </c>
      <c r="AI227">
        <v>0.58265938291573838</v>
      </c>
      <c r="AK227">
        <f>NORMSINV(AH227)</f>
        <v>-0.36459345774589169</v>
      </c>
      <c r="AL227">
        <f>NORMSINV(AI227)</f>
        <v>0.20870154473926583</v>
      </c>
      <c r="AN227">
        <f t="shared" si="30"/>
        <v>-0.36459345774589169</v>
      </c>
      <c r="AO227">
        <f>$K$1*AK227+SQRT(1-$K$1^2)*AL227</f>
        <v>-5.1794838856122349E-2</v>
      </c>
      <c r="AP227">
        <f>EXP((-1/2*$P$3^2*$P$1)+($P$3*SQRT($P$1)*AN227))</f>
        <v>0.76870257629679295</v>
      </c>
      <c r="AQ227">
        <f>EXP((-1/2*$P$4^2*$P$1)+($P$4*SQRT($P$1)*AO227))</f>
        <v>0.7712482026755092</v>
      </c>
      <c r="AS227">
        <f t="shared" si="31"/>
        <v>0</v>
      </c>
      <c r="AU227">
        <f>AVERAGE(AS227,L227)</f>
        <v>0</v>
      </c>
    </row>
    <row r="228" spans="1:47" x14ac:dyDescent="0.25">
      <c r="A228">
        <v>0.30765709402752772</v>
      </c>
      <c r="B228">
        <v>0.55510116885891292</v>
      </c>
      <c r="D228">
        <f t="shared" si="24"/>
        <v>-0.50250236664721049</v>
      </c>
      <c r="E228">
        <f t="shared" si="25"/>
        <v>0.13856024222241636</v>
      </c>
      <c r="G228">
        <f t="shared" si="26"/>
        <v>-0.50250236664721049</v>
      </c>
      <c r="H228">
        <f>$K$1*D228+SQRT(1-$K$1^2)*E228</f>
        <v>-0.19065322621039321</v>
      </c>
      <c r="I228">
        <f>EXP((-1/2*$P$3^2*$P$1)+($P$3*SQRT($P$1)*G228))</f>
        <v>0.7227254326635163</v>
      </c>
      <c r="J228">
        <f>EXP((-1/2*$P$4^2*$P$1)+($P$4*SQRT($P$1)*H228))</f>
        <v>0.70265161978898216</v>
      </c>
      <c r="L228">
        <f t="shared" si="27"/>
        <v>0</v>
      </c>
      <c r="T228">
        <f>MAX(I228-$P$5,0)+MAX(J228-$P$5,0)</f>
        <v>0</v>
      </c>
      <c r="U228">
        <f>L228-T228+$U$2</f>
        <v>0.4395</v>
      </c>
      <c r="AB228">
        <f t="shared" si="28"/>
        <v>0</v>
      </c>
      <c r="AC228">
        <f t="shared" si="29"/>
        <v>0.21975</v>
      </c>
      <c r="AH228">
        <v>0.69234290597247228</v>
      </c>
      <c r="AI228">
        <v>0.44489883114108708</v>
      </c>
      <c r="AK228">
        <f>NORMSINV(AH228)</f>
        <v>0.50250236664721049</v>
      </c>
      <c r="AL228">
        <f>NORMSINV(AI228)</f>
        <v>-0.13856024222241636</v>
      </c>
      <c r="AN228">
        <f t="shared" si="30"/>
        <v>0.50250236664721049</v>
      </c>
      <c r="AO228">
        <f>$K$1*AK228+SQRT(1-$K$1^2)*AL228</f>
        <v>0.19065322621039321</v>
      </c>
      <c r="AP228">
        <f>EXP((-1/2*$P$3^2*$P$1)+($P$3*SQRT($P$1)*AN228))</f>
        <v>1.1328378884642949</v>
      </c>
      <c r="AQ228">
        <f>EXP((-1/2*$P$4^2*$P$1)+($P$4*SQRT($P$1)*AO228))</f>
        <v>0.90745987579629228</v>
      </c>
      <c r="AS228">
        <f t="shared" si="31"/>
        <v>2.0148882130293533E-2</v>
      </c>
      <c r="AU228">
        <f>AVERAGE(AS228,L228)</f>
        <v>1.0074441065146766E-2</v>
      </c>
    </row>
    <row r="229" spans="1:47" x14ac:dyDescent="0.25">
      <c r="A229">
        <v>0.73686941129795225</v>
      </c>
      <c r="B229">
        <v>0.22287667470320749</v>
      </c>
      <c r="D229">
        <f t="shared" si="24"/>
        <v>0.63372366593606255</v>
      </c>
      <c r="E229">
        <f t="shared" si="25"/>
        <v>-0.7625139015554665</v>
      </c>
      <c r="G229">
        <f t="shared" si="26"/>
        <v>0.63372366593606255</v>
      </c>
      <c r="H229">
        <f>$K$1*D229+SQRT(1-$K$1^2)*E229</f>
        <v>-0.22977692168273578</v>
      </c>
      <c r="I229">
        <f>EXP((-1/2*$P$3^2*$P$1)+($P$3*SQRT($P$1)*G229))</f>
        <v>1.2013066497562777</v>
      </c>
      <c r="J229">
        <f>EXP((-1/2*$P$4^2*$P$1)+($P$4*SQRT($P$1)*H229))</f>
        <v>0.68445043666393712</v>
      </c>
      <c r="L229">
        <f t="shared" si="27"/>
        <v>0</v>
      </c>
      <c r="T229">
        <f>MAX(I229-$P$5,0)+MAX(J229-$P$5,0)</f>
        <v>0.20130664975627766</v>
      </c>
      <c r="U229">
        <f>L229-T229+$U$2</f>
        <v>0.23819335024372235</v>
      </c>
      <c r="AB229">
        <f t="shared" si="28"/>
        <v>0.10065332487813883</v>
      </c>
      <c r="AC229">
        <f t="shared" si="29"/>
        <v>0.11909667512186117</v>
      </c>
      <c r="AH229">
        <v>0.26313058870204775</v>
      </c>
      <c r="AI229">
        <v>0.77712332529679251</v>
      </c>
      <c r="AK229">
        <f>NORMSINV(AH229)</f>
        <v>-0.63372366593606255</v>
      </c>
      <c r="AL229">
        <f>NORMSINV(AI229)</f>
        <v>0.7625139015554665</v>
      </c>
      <c r="AN229">
        <f t="shared" si="30"/>
        <v>-0.63372366593606255</v>
      </c>
      <c r="AO229">
        <f>$K$1*AK229+SQRT(1-$K$1^2)*AL229</f>
        <v>0.22977692168273578</v>
      </c>
      <c r="AP229">
        <f>EXP((-1/2*$P$3^2*$P$1)+($P$3*SQRT($P$1)*AN229))</f>
        <v>0.6815335228886702</v>
      </c>
      <c r="AQ229">
        <f>EXP((-1/2*$P$4^2*$P$1)+($P$4*SQRT($P$1)*AO229))</f>
        <v>0.93159141621652097</v>
      </c>
      <c r="AS229">
        <f t="shared" si="31"/>
        <v>0</v>
      </c>
      <c r="AU229">
        <f>AVERAGE(AS229,L229)</f>
        <v>0</v>
      </c>
    </row>
    <row r="230" spans="1:47" x14ac:dyDescent="0.25">
      <c r="A230">
        <v>2.0477919858394117E-2</v>
      </c>
      <c r="B230">
        <v>3.8239692373424485E-2</v>
      </c>
      <c r="D230">
        <f t="shared" si="24"/>
        <v>-2.0439767940609985</v>
      </c>
      <c r="E230">
        <f t="shared" si="25"/>
        <v>-1.771489213924889</v>
      </c>
      <c r="G230">
        <f t="shared" si="26"/>
        <v>-2.0439767940609985</v>
      </c>
      <c r="H230">
        <f>$K$1*D230+SQRT(1-$K$1^2)*E230</f>
        <v>-2.6435774475765106</v>
      </c>
      <c r="I230">
        <f>EXP((-1/2*$P$3^2*$P$1)+($P$3*SQRT($P$1)*G230))</f>
        <v>0.36273083861001371</v>
      </c>
      <c r="J230">
        <f>EXP((-1/2*$P$4^2*$P$1)+($P$4*SQRT($P$1)*H230))</f>
        <v>0.13555664754414948</v>
      </c>
      <c r="L230">
        <f t="shared" si="27"/>
        <v>0</v>
      </c>
      <c r="T230">
        <f>MAX(I230-$P$5,0)+MAX(J230-$P$5,0)</f>
        <v>0</v>
      </c>
      <c r="U230">
        <f>L230-T230+$U$2</f>
        <v>0.4395</v>
      </c>
      <c r="AB230">
        <f t="shared" si="28"/>
        <v>0</v>
      </c>
      <c r="AC230">
        <f t="shared" si="29"/>
        <v>0.21975</v>
      </c>
      <c r="AH230">
        <v>0.97952208014160591</v>
      </c>
      <c r="AI230">
        <v>0.96176030762657549</v>
      </c>
      <c r="AK230">
        <f>NORMSINV(AH230)</f>
        <v>2.043976794060999</v>
      </c>
      <c r="AL230">
        <f>NORMSINV(AI230)</f>
        <v>1.7714892139248883</v>
      </c>
      <c r="AN230">
        <f t="shared" si="30"/>
        <v>2.043976794060999</v>
      </c>
      <c r="AO230">
        <f>$K$1*AK230+SQRT(1-$K$1^2)*AL230</f>
        <v>2.6435774475765097</v>
      </c>
      <c r="AP230">
        <f>EXP((-1/2*$P$3^2*$P$1)+($P$3*SQRT($P$1)*AN230))</f>
        <v>2.2571302628013714</v>
      </c>
      <c r="AQ230">
        <f>EXP((-1/2*$P$4^2*$P$1)+($P$4*SQRT($P$1)*AO230))</f>
        <v>4.7037763412827394</v>
      </c>
      <c r="AS230">
        <f t="shared" si="31"/>
        <v>2.4804533020420552</v>
      </c>
      <c r="AU230">
        <f>AVERAGE(AS230,L230)</f>
        <v>1.2402266510210276</v>
      </c>
    </row>
    <row r="231" spans="1:47" x14ac:dyDescent="0.25">
      <c r="A231">
        <v>0.41425824762718588</v>
      </c>
      <c r="B231">
        <v>0.44996490371410258</v>
      </c>
      <c r="D231">
        <f t="shared" si="24"/>
        <v>-0.21660460681372931</v>
      </c>
      <c r="E231">
        <f t="shared" si="25"/>
        <v>-0.12575001802458752</v>
      </c>
      <c r="G231">
        <f t="shared" si="26"/>
        <v>-0.21660460681372931</v>
      </c>
      <c r="H231">
        <f>$K$1*D231+SQRT(1-$K$1^2)*E231</f>
        <v>-0.23056277850790763</v>
      </c>
      <c r="I231">
        <f>EXP((-1/2*$P$3^2*$P$1)+($P$3*SQRT($P$1)*G231))</f>
        <v>0.82129860643656316</v>
      </c>
      <c r="J231">
        <f>EXP((-1/2*$P$4^2*$P$1)+($P$4*SQRT($P$1)*H231))</f>
        <v>0.6840897108492392</v>
      </c>
      <c r="L231">
        <f t="shared" si="27"/>
        <v>0</v>
      </c>
      <c r="T231">
        <f>MAX(I231-$P$5,0)+MAX(J231-$P$5,0)</f>
        <v>0</v>
      </c>
      <c r="U231">
        <f>L231-T231+$U$2</f>
        <v>0.4395</v>
      </c>
      <c r="AB231">
        <f t="shared" si="28"/>
        <v>0</v>
      </c>
      <c r="AC231">
        <f t="shared" si="29"/>
        <v>0.21975</v>
      </c>
      <c r="AH231">
        <v>0.58574175237281412</v>
      </c>
      <c r="AI231">
        <v>0.55003509628589742</v>
      </c>
      <c r="AK231">
        <f>NORMSINV(AH231)</f>
        <v>0.21660460681372931</v>
      </c>
      <c r="AL231">
        <f>NORMSINV(AI231)</f>
        <v>0.12575001802458752</v>
      </c>
      <c r="AN231">
        <f t="shared" si="30"/>
        <v>0.21660460681372931</v>
      </c>
      <c r="AO231">
        <f>$K$1*AK231+SQRT(1-$K$1^2)*AL231</f>
        <v>0.23056277850790763</v>
      </c>
      <c r="AP231">
        <f>EXP((-1/2*$P$3^2*$P$1)+($P$3*SQRT($P$1)*AN231))</f>
        <v>0.99687342296887282</v>
      </c>
      <c r="AQ231">
        <f>EXP((-1/2*$P$4^2*$P$1)+($P$4*SQRT($P$1)*AO231))</f>
        <v>0.93208265160166237</v>
      </c>
      <c r="AS231">
        <f t="shared" si="31"/>
        <v>0</v>
      </c>
      <c r="AU231">
        <f>AVERAGE(AS231,L231)</f>
        <v>0</v>
      </c>
    </row>
    <row r="232" spans="1:47" x14ac:dyDescent="0.25">
      <c r="A232">
        <v>0.12332529679250466</v>
      </c>
      <c r="B232">
        <v>0.19962157048249762</v>
      </c>
      <c r="D232">
        <f t="shared" si="24"/>
        <v>-1.1585231903354256</v>
      </c>
      <c r="E232">
        <f t="shared" si="25"/>
        <v>-0.84297372127209691</v>
      </c>
      <c r="G232">
        <f t="shared" si="26"/>
        <v>-1.1585231903354256</v>
      </c>
      <c r="H232">
        <f>$K$1*D232+SQRT(1-$K$1^2)*E232</f>
        <v>-1.369492891218933</v>
      </c>
      <c r="I232">
        <f>EXP((-1/2*$P$3^2*$P$1)+($P$3*SQRT($P$1)*G232))</f>
        <v>0.53896355763805792</v>
      </c>
      <c r="J232">
        <f>EXP((-1/2*$P$4^2*$P$1)+($P$4*SQRT($P$1)*H232))</f>
        <v>0.31864305267130438</v>
      </c>
      <c r="L232">
        <f t="shared" si="27"/>
        <v>0</v>
      </c>
      <c r="T232">
        <f>MAX(I232-$P$5,0)+MAX(J232-$P$5,0)</f>
        <v>0</v>
      </c>
      <c r="U232">
        <f>L232-T232+$U$2</f>
        <v>0.4395</v>
      </c>
      <c r="AB232">
        <f t="shared" si="28"/>
        <v>0</v>
      </c>
      <c r="AC232">
        <f t="shared" si="29"/>
        <v>0.21975</v>
      </c>
      <c r="AH232">
        <v>0.8766747032074953</v>
      </c>
      <c r="AI232">
        <v>0.80037842951750238</v>
      </c>
      <c r="AK232">
        <f>NORMSINV(AH232)</f>
        <v>1.1585231903354249</v>
      </c>
      <c r="AL232">
        <f>NORMSINV(AI232)</f>
        <v>0.84297372127209691</v>
      </c>
      <c r="AN232">
        <f t="shared" si="30"/>
        <v>1.1585231903354249</v>
      </c>
      <c r="AO232">
        <f>$K$1*AK232+SQRT(1-$K$1^2)*AL232</f>
        <v>1.3694928912189326</v>
      </c>
      <c r="AP232">
        <f>EXP((-1/2*$P$3^2*$P$1)+($P$3*SQRT($P$1)*AN232))</f>
        <v>1.5190836958735567</v>
      </c>
      <c r="AQ232">
        <f>EXP((-1/2*$P$4^2*$P$1)+($P$4*SQRT($P$1)*AO232))</f>
        <v>2.0010734465298925</v>
      </c>
      <c r="AS232">
        <f t="shared" si="31"/>
        <v>0.76007857120172462</v>
      </c>
      <c r="AU232">
        <f>AVERAGE(AS232,L232)</f>
        <v>0.38003928560086231</v>
      </c>
    </row>
    <row r="233" spans="1:47" x14ac:dyDescent="0.25">
      <c r="A233">
        <v>0.95162816248054449</v>
      </c>
      <c r="B233">
        <v>0.82180242316965235</v>
      </c>
      <c r="D233">
        <f t="shared" si="24"/>
        <v>1.6608495085363677</v>
      </c>
      <c r="E233">
        <f t="shared" si="25"/>
        <v>0.92225581853699512</v>
      </c>
      <c r="G233">
        <f t="shared" si="26"/>
        <v>1.6608495085363677</v>
      </c>
      <c r="H233">
        <f>$K$1*D233+SQRT(1-$K$1^2)*E233</f>
        <v>1.7343143599514166</v>
      </c>
      <c r="I233">
        <f>EXP((-1/2*$P$3^2*$P$1)+($P$3*SQRT($P$1)*G233))</f>
        <v>1.9017118995841833</v>
      </c>
      <c r="J233">
        <f>EXP((-1/2*$P$4^2*$P$1)+($P$4*SQRT($P$1)*H233))</f>
        <v>2.5559230769223555</v>
      </c>
      <c r="L233">
        <f t="shared" si="27"/>
        <v>1.2288174882532692</v>
      </c>
      <c r="T233">
        <f>MAX(I233-$P$5,0)+MAX(J233-$P$5,0)</f>
        <v>2.4576349765065388</v>
      </c>
      <c r="U233">
        <f>L233-T233+$U$2</f>
        <v>-0.78931748825326964</v>
      </c>
      <c r="AB233">
        <f t="shared" si="28"/>
        <v>1.2288174882532694</v>
      </c>
      <c r="AC233">
        <f t="shared" si="29"/>
        <v>0.21974999999999978</v>
      </c>
      <c r="AH233">
        <v>4.8371837519455507E-2</v>
      </c>
      <c r="AI233">
        <v>0.17819757683034765</v>
      </c>
      <c r="AK233">
        <f>NORMSINV(AH233)</f>
        <v>-1.6608495085363677</v>
      </c>
      <c r="AL233">
        <f>NORMSINV(AI233)</f>
        <v>-0.92225581853699512</v>
      </c>
      <c r="AN233">
        <f t="shared" si="30"/>
        <v>-1.6608495085363677</v>
      </c>
      <c r="AO233">
        <f>$K$1*AK233+SQRT(1-$K$1^2)*AL233</f>
        <v>-1.7343143599514166</v>
      </c>
      <c r="AP233">
        <f>EXP((-1/2*$P$3^2*$P$1)+($P$3*SQRT($P$1)*AN233))</f>
        <v>0.43052302152444882</v>
      </c>
      <c r="AQ233">
        <f>EXP((-1/2*$P$4^2*$P$1)+($P$4*SQRT($P$1)*AO233))</f>
        <v>0.24947079095571051</v>
      </c>
      <c r="AS233">
        <f t="shared" si="31"/>
        <v>0</v>
      </c>
      <c r="AU233">
        <f>AVERAGE(AS233,L233)</f>
        <v>0.6144087441266346</v>
      </c>
    </row>
    <row r="234" spans="1:47" x14ac:dyDescent="0.25">
      <c r="A234">
        <v>0.22092349009674367</v>
      </c>
      <c r="B234">
        <v>0.36463515121921447</v>
      </c>
      <c r="D234">
        <f t="shared" si="24"/>
        <v>-0.76907804603842411</v>
      </c>
      <c r="E234">
        <f t="shared" si="25"/>
        <v>-0.34609635527918925</v>
      </c>
      <c r="G234">
        <f t="shared" si="26"/>
        <v>-0.76907804603842411</v>
      </c>
      <c r="H234">
        <f>$K$1*D234+SQRT(1-$K$1^2)*E234</f>
        <v>-0.73832391184640578</v>
      </c>
      <c r="I234">
        <f>EXP((-1/2*$P$3^2*$P$1)+($P$3*SQRT($P$1)*G234))</f>
        <v>0.64150252542209008</v>
      </c>
      <c r="J234">
        <f>EXP((-1/2*$P$4^2*$P$1)+($P$4*SQRT($P$1)*H234))</f>
        <v>0.4866146525943012</v>
      </c>
      <c r="L234">
        <f t="shared" si="27"/>
        <v>0</v>
      </c>
      <c r="T234">
        <f>MAX(I234-$P$5,0)+MAX(J234-$P$5,0)</f>
        <v>0</v>
      </c>
      <c r="U234">
        <f>L234-T234+$U$2</f>
        <v>0.4395</v>
      </c>
      <c r="AB234">
        <f t="shared" si="28"/>
        <v>0</v>
      </c>
      <c r="AC234">
        <f t="shared" si="29"/>
        <v>0.21975</v>
      </c>
      <c r="AH234">
        <v>0.77907650990325639</v>
      </c>
      <c r="AI234">
        <v>0.63536484878078547</v>
      </c>
      <c r="AK234">
        <f>NORMSINV(AH234)</f>
        <v>0.76907804603842433</v>
      </c>
      <c r="AL234">
        <f>NORMSINV(AI234)</f>
        <v>0.34609635527918914</v>
      </c>
      <c r="AN234">
        <f t="shared" si="30"/>
        <v>0.76907804603842433</v>
      </c>
      <c r="AO234">
        <f>$K$1*AK234+SQRT(1-$K$1^2)*AL234</f>
        <v>0.73832391184640589</v>
      </c>
      <c r="AP234">
        <f>EXP((-1/2*$P$3^2*$P$1)+($P$3*SQRT($P$1)*AN234))</f>
        <v>1.2762705065569007</v>
      </c>
      <c r="AQ234">
        <f>EXP((-1/2*$P$4^2*$P$1)+($P$4*SQRT($P$1)*AO234))</f>
        <v>1.3103348783732056</v>
      </c>
      <c r="AS234">
        <f t="shared" si="31"/>
        <v>0.29330269246505303</v>
      </c>
      <c r="AU234">
        <f>AVERAGE(AS234,L234)</f>
        <v>0.14665134623252651</v>
      </c>
    </row>
    <row r="235" spans="1:47" x14ac:dyDescent="0.25">
      <c r="A235">
        <v>0.78865932187871945</v>
      </c>
      <c r="B235">
        <v>0.93939024018066952</v>
      </c>
      <c r="D235">
        <f t="shared" si="24"/>
        <v>0.80177805288205084</v>
      </c>
      <c r="E235">
        <f t="shared" si="25"/>
        <v>1.5496750910537962</v>
      </c>
      <c r="G235">
        <f t="shared" si="26"/>
        <v>0.80177805288205084</v>
      </c>
      <c r="H235">
        <f>$K$1*D235+SQRT(1-$K$1^2)*E235</f>
        <v>1.7208069045722674</v>
      </c>
      <c r="I235">
        <f>EXP((-1/2*$P$3^2*$P$1)+($P$3*SQRT($P$1)*G235))</f>
        <v>1.2950716811025134</v>
      </c>
      <c r="J235">
        <f>EXP((-1/2*$P$4^2*$P$1)+($P$4*SQRT($P$1)*H235))</f>
        <v>2.5328682707401402</v>
      </c>
      <c r="L235">
        <f t="shared" si="27"/>
        <v>0.91396997592132667</v>
      </c>
      <c r="T235">
        <f>MAX(I235-$P$5,0)+MAX(J235-$P$5,0)</f>
        <v>1.8279399518426536</v>
      </c>
      <c r="U235">
        <f>L235-T235+$U$2</f>
        <v>-0.47446997592132689</v>
      </c>
      <c r="AB235">
        <f t="shared" si="28"/>
        <v>0.91396997592132678</v>
      </c>
      <c r="AC235">
        <f t="shared" si="29"/>
        <v>0.21974999999999989</v>
      </c>
      <c r="AH235">
        <v>0.21134067812128055</v>
      </c>
      <c r="AI235">
        <v>6.0609759819330478E-2</v>
      </c>
      <c r="AK235">
        <f>NORMSINV(AH235)</f>
        <v>-0.80177805288205084</v>
      </c>
      <c r="AL235">
        <f>NORMSINV(AI235)</f>
        <v>-1.5496750910537962</v>
      </c>
      <c r="AN235">
        <f t="shared" si="30"/>
        <v>-0.80177805288205084</v>
      </c>
      <c r="AO235">
        <f>$K$1*AK235+SQRT(1-$K$1^2)*AL235</f>
        <v>-1.7208069045722674</v>
      </c>
      <c r="AP235">
        <f>EXP((-1/2*$P$3^2*$P$1)+($P$3*SQRT($P$1)*AN235))</f>
        <v>0.63218952666850414</v>
      </c>
      <c r="AQ235">
        <f>EXP((-1/2*$P$4^2*$P$1)+($P$4*SQRT($P$1)*AO235))</f>
        <v>0.25174153705018754</v>
      </c>
      <c r="AS235">
        <f t="shared" si="31"/>
        <v>0</v>
      </c>
      <c r="AU235">
        <f>AVERAGE(AS235,L235)</f>
        <v>0.45698498796066334</v>
      </c>
    </row>
    <row r="236" spans="1:47" x14ac:dyDescent="0.25">
      <c r="A236">
        <v>0.54387035737174594</v>
      </c>
      <c r="B236">
        <v>0.81197546311838131</v>
      </c>
      <c r="D236">
        <f t="shared" si="24"/>
        <v>0.11018925297436032</v>
      </c>
      <c r="E236">
        <f t="shared" si="25"/>
        <v>0.88519944103144166</v>
      </c>
      <c r="G236">
        <f t="shared" si="26"/>
        <v>0.11018925297436032</v>
      </c>
      <c r="H236">
        <f>$K$1*D236+SQRT(1-$K$1^2)*E236</f>
        <v>0.77427310460976961</v>
      </c>
      <c r="I236">
        <f>EXP((-1/2*$P$3^2*$P$1)+($P$3*SQRT($P$1)*G236))</f>
        <v>0.95054301020629206</v>
      </c>
      <c r="J236">
        <f>EXP((-1/2*$P$4^2*$P$1)+($P$4*SQRT($P$1)*H236))</f>
        <v>1.3423182929967288</v>
      </c>
      <c r="L236">
        <f t="shared" si="27"/>
        <v>0.14643065160151036</v>
      </c>
      <c r="T236">
        <f>MAX(I236-$P$5,0)+MAX(J236-$P$5,0)</f>
        <v>0.34231829299672878</v>
      </c>
      <c r="U236">
        <f>L236-T236+$U$2</f>
        <v>0.24361235860478159</v>
      </c>
      <c r="AB236">
        <f t="shared" si="28"/>
        <v>0.17115914649836439</v>
      </c>
      <c r="AC236">
        <f t="shared" si="29"/>
        <v>0.19502150510314598</v>
      </c>
      <c r="AH236">
        <v>0.45612964262825406</v>
      </c>
      <c r="AI236">
        <v>0.18802453688161869</v>
      </c>
      <c r="AK236">
        <f>NORMSINV(AH236)</f>
        <v>-0.11018925297436032</v>
      </c>
      <c r="AL236">
        <f>NORMSINV(AI236)</f>
        <v>-0.88519944103144166</v>
      </c>
      <c r="AN236">
        <f t="shared" si="30"/>
        <v>-0.11018925297436032</v>
      </c>
      <c r="AO236">
        <f>$K$1*AK236+SQRT(1-$K$1^2)*AL236</f>
        <v>-0.77427310460976961</v>
      </c>
      <c r="AP236">
        <f>EXP((-1/2*$P$3^2*$P$1)+($P$3*SQRT($P$1)*AN236))</f>
        <v>0.86132951827218884</v>
      </c>
      <c r="AQ236">
        <f>EXP((-1/2*$P$4^2*$P$1)+($P$4*SQRT($P$1)*AO236))</f>
        <v>0.47502008647909205</v>
      </c>
      <c r="AS236">
        <f t="shared" si="31"/>
        <v>0</v>
      </c>
      <c r="AU236">
        <f>AVERAGE(AS236,L236)</f>
        <v>7.3215325800755182E-2</v>
      </c>
    </row>
    <row r="237" spans="1:47" x14ac:dyDescent="0.25">
      <c r="A237">
        <v>0.64659566026795257</v>
      </c>
      <c r="B237">
        <v>0.28409680471205784</v>
      </c>
      <c r="D237">
        <f t="shared" si="24"/>
        <v>0.37614556767226182</v>
      </c>
      <c r="E237">
        <f t="shared" si="25"/>
        <v>-0.57071387863969147</v>
      </c>
      <c r="G237">
        <f t="shared" si="26"/>
        <v>0.37614556767226182</v>
      </c>
      <c r="H237">
        <f>$K$1*D237+SQRT(1-$K$1^2)*E237</f>
        <v>-0.23088376230839611</v>
      </c>
      <c r="I237">
        <f>EXP((-1/2*$P$3^2*$P$1)+($P$3*SQRT($P$1)*G237))</f>
        <v>1.070598043772498</v>
      </c>
      <c r="J237">
        <f>EXP((-1/2*$P$4^2*$P$1)+($P$4*SQRT($P$1)*H237))</f>
        <v>0.68394242681400652</v>
      </c>
      <c r="L237">
        <f t="shared" si="27"/>
        <v>0</v>
      </c>
      <c r="T237">
        <f>MAX(I237-$P$5,0)+MAX(J237-$P$5,0)</f>
        <v>7.0598043772498009E-2</v>
      </c>
      <c r="U237">
        <f>L237-T237+$U$2</f>
        <v>0.36890195622750199</v>
      </c>
      <c r="AB237">
        <f t="shared" si="28"/>
        <v>3.5299021886249005E-2</v>
      </c>
      <c r="AC237">
        <f t="shared" si="29"/>
        <v>0.184450978113751</v>
      </c>
      <c r="AH237">
        <v>0.35340433973204743</v>
      </c>
      <c r="AI237">
        <v>0.71590319528794222</v>
      </c>
      <c r="AK237">
        <f>NORMSINV(AH237)</f>
        <v>-0.37614556767226182</v>
      </c>
      <c r="AL237">
        <f>NORMSINV(AI237)</f>
        <v>0.5707138786396917</v>
      </c>
      <c r="AN237">
        <f t="shared" si="30"/>
        <v>-0.37614556767226182</v>
      </c>
      <c r="AO237">
        <f>$K$1*AK237+SQRT(1-$K$1^2)*AL237</f>
        <v>0.23088376230839633</v>
      </c>
      <c r="AP237">
        <f>EXP((-1/2*$P$3^2*$P$1)+($P$3*SQRT($P$1)*AN237))</f>
        <v>0.76474149923999124</v>
      </c>
      <c r="AQ237">
        <f>EXP((-1/2*$P$4^2*$P$1)+($P$4*SQRT($P$1)*AO237))</f>
        <v>0.93228337155807428</v>
      </c>
      <c r="AS237">
        <f t="shared" si="31"/>
        <v>0</v>
      </c>
      <c r="AU237">
        <f>AVERAGE(AS237,L237)</f>
        <v>0</v>
      </c>
    </row>
    <row r="238" spans="1:47" x14ac:dyDescent="0.25">
      <c r="A238">
        <v>0.50239570299386582</v>
      </c>
      <c r="B238">
        <v>0.45677053132724998</v>
      </c>
      <c r="D238">
        <f t="shared" si="24"/>
        <v>6.005172955040463E-3</v>
      </c>
      <c r="E238">
        <f t="shared" si="25"/>
        <v>-0.10857314416496563</v>
      </c>
      <c r="G238">
        <f t="shared" si="26"/>
        <v>6.005172955040463E-3</v>
      </c>
      <c r="H238">
        <f>$K$1*D238+SQRT(1-$K$1^2)*E238</f>
        <v>-8.3255411558948236E-2</v>
      </c>
      <c r="I238">
        <f>EXP((-1/2*$P$3^2*$P$1)+($P$3*SQRT($P$1)*G238))</f>
        <v>0.90727071082850719</v>
      </c>
      <c r="J238">
        <f>EXP((-1/2*$P$4^2*$P$1)+($P$4*SQRT($P$1)*H238))</f>
        <v>0.75514203022492221</v>
      </c>
      <c r="L238">
        <f t="shared" si="27"/>
        <v>0</v>
      </c>
      <c r="T238">
        <f>MAX(I238-$P$5,0)+MAX(J238-$P$5,0)</f>
        <v>0</v>
      </c>
      <c r="U238">
        <f>L238-T238+$U$2</f>
        <v>0.4395</v>
      </c>
      <c r="AB238">
        <f t="shared" si="28"/>
        <v>0</v>
      </c>
      <c r="AC238">
        <f t="shared" si="29"/>
        <v>0.21975</v>
      </c>
      <c r="AH238">
        <v>0.49760429700613418</v>
      </c>
      <c r="AI238">
        <v>0.54322946867275002</v>
      </c>
      <c r="AK238">
        <f>NORMSINV(AH238)</f>
        <v>-6.005172955040463E-3</v>
      </c>
      <c r="AL238">
        <f>NORMSINV(AI238)</f>
        <v>0.10857314416496563</v>
      </c>
      <c r="AN238">
        <f t="shared" si="30"/>
        <v>-6.005172955040463E-3</v>
      </c>
      <c r="AO238">
        <f>$K$1*AK238+SQRT(1-$K$1^2)*AL238</f>
        <v>8.3255411558948236E-2</v>
      </c>
      <c r="AP238">
        <f>EXP((-1/2*$P$3^2*$P$1)+($P$3*SQRT($P$1)*AN238))</f>
        <v>0.90241065131522658</v>
      </c>
      <c r="AQ238">
        <f>EXP((-1/2*$P$4^2*$P$1)+($P$4*SQRT($P$1)*AO238))</f>
        <v>0.84438175349854794</v>
      </c>
      <c r="AS238">
        <f t="shared" si="31"/>
        <v>0</v>
      </c>
      <c r="AU238">
        <f>AVERAGE(AS238,L238)</f>
        <v>0</v>
      </c>
    </row>
    <row r="239" spans="1:47" x14ac:dyDescent="0.25">
      <c r="A239">
        <v>0.1358073671681875</v>
      </c>
      <c r="B239">
        <v>9.4790490432447277E-2</v>
      </c>
      <c r="D239">
        <f t="shared" si="24"/>
        <v>-1.0993515977355925</v>
      </c>
      <c r="E239">
        <f t="shared" si="25"/>
        <v>-1.3118196866292333</v>
      </c>
      <c r="G239">
        <f t="shared" si="26"/>
        <v>-1.0993515977355925</v>
      </c>
      <c r="H239">
        <f>$K$1*D239+SQRT(1-$K$1^2)*E239</f>
        <v>-1.7090667079447424</v>
      </c>
      <c r="I239">
        <f>EXP((-1/2*$P$3^2*$P$1)+($P$3*SQRT($P$1)*G239))</f>
        <v>0.55341617660948872</v>
      </c>
      <c r="J239">
        <f>EXP((-1/2*$P$4^2*$P$1)+($P$4*SQRT($P$1)*H239))</f>
        <v>0.25373197107174689</v>
      </c>
      <c r="L239">
        <f t="shared" si="27"/>
        <v>0</v>
      </c>
      <c r="T239">
        <f>MAX(I239-$P$5,0)+MAX(J239-$P$5,0)</f>
        <v>0</v>
      </c>
      <c r="U239">
        <f>L239-T239+$U$2</f>
        <v>0.4395</v>
      </c>
      <c r="AB239">
        <f t="shared" si="28"/>
        <v>0</v>
      </c>
      <c r="AC239">
        <f t="shared" si="29"/>
        <v>0.21975</v>
      </c>
      <c r="AH239">
        <v>0.86419263283181247</v>
      </c>
      <c r="AI239">
        <v>0.90520950956755275</v>
      </c>
      <c r="AK239">
        <f>NORMSINV(AH239)</f>
        <v>1.0993515977355925</v>
      </c>
      <c r="AL239">
        <f>NORMSINV(AI239)</f>
        <v>1.3118196866292333</v>
      </c>
      <c r="AN239">
        <f t="shared" si="30"/>
        <v>1.0993515977355925</v>
      </c>
      <c r="AO239">
        <f>$K$1*AK239+SQRT(1-$K$1^2)*AL239</f>
        <v>1.7090667079447424</v>
      </c>
      <c r="AP239">
        <f>EXP((-1/2*$P$3^2*$P$1)+($P$3*SQRT($P$1)*AN239))</f>
        <v>1.4794123982676948</v>
      </c>
      <c r="AQ239">
        <f>EXP((-1/2*$P$4^2*$P$1)+($P$4*SQRT($P$1)*AO239))</f>
        <v>2.512998850434474</v>
      </c>
      <c r="AS239">
        <f t="shared" si="31"/>
        <v>0.9962056243510844</v>
      </c>
      <c r="AU239">
        <f>AVERAGE(AS239,L239)</f>
        <v>0.4981028121755422</v>
      </c>
    </row>
    <row r="240" spans="1:47" x14ac:dyDescent="0.25">
      <c r="A240">
        <v>5.4475539414654987E-2</v>
      </c>
      <c r="B240">
        <v>0.44267097994933929</v>
      </c>
      <c r="D240">
        <f t="shared" si="24"/>
        <v>-1.6029256097617632</v>
      </c>
      <c r="E240">
        <f t="shared" si="25"/>
        <v>-0.14420073584521828</v>
      </c>
      <c r="G240">
        <f t="shared" si="26"/>
        <v>-1.6029256097617632</v>
      </c>
      <c r="H240">
        <f>$K$1*D240+SQRT(1-$K$1^2)*E240</f>
        <v>-1.0771159545332325</v>
      </c>
      <c r="I240">
        <f>EXP((-1/2*$P$3^2*$P$1)+($P$3*SQRT($P$1)*G240))</f>
        <v>0.44182114626264285</v>
      </c>
      <c r="J240">
        <f>EXP((-1/2*$P$4^2*$P$1)+($P$4*SQRT($P$1)*H240))</f>
        <v>0.38768917793569274</v>
      </c>
      <c r="L240">
        <f t="shared" si="27"/>
        <v>0</v>
      </c>
      <c r="T240">
        <f>MAX(I240-$P$5,0)+MAX(J240-$P$5,0)</f>
        <v>0</v>
      </c>
      <c r="U240">
        <f>L240-T240+$U$2</f>
        <v>0.4395</v>
      </c>
      <c r="AB240">
        <f t="shared" si="28"/>
        <v>0</v>
      </c>
      <c r="AC240">
        <f t="shared" si="29"/>
        <v>0.21975</v>
      </c>
      <c r="AH240">
        <v>0.94552446058534501</v>
      </c>
      <c r="AI240">
        <v>0.55732902005066065</v>
      </c>
      <c r="AK240">
        <f>NORMSINV(AH240)</f>
        <v>1.6029256097617632</v>
      </c>
      <c r="AL240">
        <f>NORMSINV(AI240)</f>
        <v>0.14420073584521814</v>
      </c>
      <c r="AN240">
        <f t="shared" si="30"/>
        <v>1.6029256097617632</v>
      </c>
      <c r="AO240">
        <f>$K$1*AK240+SQRT(1-$K$1^2)*AL240</f>
        <v>1.0771159545332325</v>
      </c>
      <c r="AP240">
        <f>EXP((-1/2*$P$3^2*$P$1)+($P$3*SQRT($P$1)*AN240))</f>
        <v>1.8530818635631423</v>
      </c>
      <c r="AQ240">
        <f>EXP((-1/2*$P$4^2*$P$1)+($P$4*SQRT($P$1)*AO240))</f>
        <v>1.6446890651343866</v>
      </c>
      <c r="AS240">
        <f t="shared" si="31"/>
        <v>0.74888546434876435</v>
      </c>
      <c r="AU240">
        <f>AVERAGE(AS240,L240)</f>
        <v>0.37444273217438218</v>
      </c>
    </row>
    <row r="241" spans="1:47" x14ac:dyDescent="0.25">
      <c r="A241">
        <v>7.7578051087984864E-2</v>
      </c>
      <c r="B241">
        <v>0.923429059724723</v>
      </c>
      <c r="D241">
        <f t="shared" si="24"/>
        <v>-1.4215528451835748</v>
      </c>
      <c r="E241">
        <f t="shared" si="25"/>
        <v>1.4285212574022723</v>
      </c>
      <c r="G241">
        <f t="shared" si="26"/>
        <v>-1.4215528451835748</v>
      </c>
      <c r="H241">
        <f>$K$1*D241+SQRT(1-$K$1^2)*E241</f>
        <v>0.28988529881167302</v>
      </c>
      <c r="I241">
        <f>EXP((-1/2*$P$3^2*$P$1)+($P$3*SQRT($P$1)*G241))</f>
        <v>0.47915182992747501</v>
      </c>
      <c r="J241">
        <f>EXP((-1/2*$P$4^2*$P$1)+($P$4*SQRT($P$1)*H241))</f>
        <v>0.96992257539215154</v>
      </c>
      <c r="L241">
        <f t="shared" si="27"/>
        <v>0</v>
      </c>
      <c r="T241">
        <f>MAX(I241-$P$5,0)+MAX(J241-$P$5,0)</f>
        <v>0</v>
      </c>
      <c r="U241">
        <f>L241-T241+$U$2</f>
        <v>0.4395</v>
      </c>
      <c r="AB241">
        <f t="shared" si="28"/>
        <v>0</v>
      </c>
      <c r="AC241">
        <f t="shared" si="29"/>
        <v>0.21975</v>
      </c>
      <c r="AH241">
        <v>0.92242194891201512</v>
      </c>
      <c r="AI241">
        <v>7.6570940275277E-2</v>
      </c>
      <c r="AK241">
        <f>NORMSINV(AH241)</f>
        <v>1.4215528451835748</v>
      </c>
      <c r="AL241">
        <f>NORMSINV(AI241)</f>
        <v>-1.4285212574022723</v>
      </c>
      <c r="AN241">
        <f t="shared" si="30"/>
        <v>1.4215528451835748</v>
      </c>
      <c r="AO241">
        <f>$K$1*AK241+SQRT(1-$K$1^2)*AL241</f>
        <v>-0.28988529881167302</v>
      </c>
      <c r="AP241">
        <f>EXP((-1/2*$P$3^2*$P$1)+($P$3*SQRT($P$1)*AN241))</f>
        <v>1.7087083924982733</v>
      </c>
      <c r="AQ241">
        <f>EXP((-1/2*$P$4^2*$P$1)+($P$4*SQRT($P$1)*AO241))</f>
        <v>0.65740108313694257</v>
      </c>
      <c r="AS241">
        <f t="shared" si="31"/>
        <v>0.18305473781760795</v>
      </c>
      <c r="AU241">
        <f>AVERAGE(AS241,L241)</f>
        <v>9.1527368908803974E-2</v>
      </c>
    </row>
    <row r="242" spans="1:47" x14ac:dyDescent="0.25">
      <c r="A242">
        <v>0.46336252937406536</v>
      </c>
      <c r="B242">
        <v>0.47798089541306804</v>
      </c>
      <c r="D242">
        <f t="shared" si="24"/>
        <v>-9.1965992950004655E-2</v>
      </c>
      <c r="E242">
        <f t="shared" si="25"/>
        <v>-5.5221763244309843E-2</v>
      </c>
      <c r="G242">
        <f t="shared" si="26"/>
        <v>-9.1965992950004655E-2</v>
      </c>
      <c r="H242">
        <f>$K$1*D242+SQRT(1-$K$1^2)*E242</f>
        <v>-9.9357006365450667E-2</v>
      </c>
      <c r="I242">
        <f>EXP((-1/2*$P$3^2*$P$1)+($P$3*SQRT($P$1)*G242))</f>
        <v>0.86837776803499578</v>
      </c>
      <c r="J242">
        <f>EXP((-1/2*$P$4^2*$P$1)+($P$4*SQRT($P$1)*H242))</f>
        <v>0.74702942324148647</v>
      </c>
      <c r="L242">
        <f t="shared" si="27"/>
        <v>0</v>
      </c>
      <c r="T242">
        <f>MAX(I242-$P$5,0)+MAX(J242-$P$5,0)</f>
        <v>0</v>
      </c>
      <c r="U242">
        <f>L242-T242+$U$2</f>
        <v>0.4395</v>
      </c>
      <c r="AB242">
        <f t="shared" si="28"/>
        <v>0</v>
      </c>
      <c r="AC242">
        <f t="shared" si="29"/>
        <v>0.21975</v>
      </c>
      <c r="AH242">
        <v>0.5366374706259347</v>
      </c>
      <c r="AI242">
        <v>0.52201910458693201</v>
      </c>
      <c r="AK242">
        <f>NORMSINV(AH242)</f>
        <v>9.1965992950004807E-2</v>
      </c>
      <c r="AL242">
        <f>NORMSINV(AI242)</f>
        <v>5.5221763244309982E-2</v>
      </c>
      <c r="AN242">
        <f t="shared" si="30"/>
        <v>9.1965992950004807E-2</v>
      </c>
      <c r="AO242">
        <f>$K$1*AK242+SQRT(1-$K$1^2)*AL242</f>
        <v>9.9357006365450876E-2</v>
      </c>
      <c r="AP242">
        <f>EXP((-1/2*$P$3^2*$P$1)+($P$3*SQRT($P$1)*AN242))</f>
        <v>0.94282786042604783</v>
      </c>
      <c r="AQ242">
        <f>EXP((-1/2*$P$4^2*$P$1)+($P$4*SQRT($P$1)*AO242))</f>
        <v>0.85355158951436938</v>
      </c>
      <c r="AS242">
        <f t="shared" si="31"/>
        <v>0</v>
      </c>
      <c r="AU242">
        <f>AVERAGE(AS242,L242)</f>
        <v>0</v>
      </c>
    </row>
    <row r="243" spans="1:47" x14ac:dyDescent="0.25">
      <c r="A243">
        <v>6.3417462691122167E-2</v>
      </c>
      <c r="B243">
        <v>0.61433759575182345</v>
      </c>
      <c r="D243">
        <f t="shared" si="24"/>
        <v>-1.5267028219765384</v>
      </c>
      <c r="E243">
        <f t="shared" si="25"/>
        <v>0.29064242640193588</v>
      </c>
      <c r="G243">
        <f t="shared" si="26"/>
        <v>-1.5267028219765384</v>
      </c>
      <c r="H243">
        <f>$K$1*D243+SQRT(1-$K$1^2)*E243</f>
        <v>-0.6835077520643742</v>
      </c>
      <c r="I243">
        <f>EXP((-1/2*$P$3^2*$P$1)+($P$3*SQRT($P$1)*G243))</f>
        <v>0.45714152273272357</v>
      </c>
      <c r="J243">
        <f>EXP((-1/2*$P$4^2*$P$1)+($P$4*SQRT($P$1)*H243))</f>
        <v>0.50484140979922276</v>
      </c>
      <c r="L243">
        <f t="shared" si="27"/>
        <v>0</v>
      </c>
      <c r="T243">
        <f>MAX(I243-$P$5,0)+MAX(J243-$P$5,0)</f>
        <v>0</v>
      </c>
      <c r="U243">
        <f>L243-T243+$U$2</f>
        <v>0.4395</v>
      </c>
      <c r="AB243">
        <f t="shared" si="28"/>
        <v>0</v>
      </c>
      <c r="AC243">
        <f t="shared" si="29"/>
        <v>0.21975</v>
      </c>
      <c r="AH243">
        <v>0.93658253730887786</v>
      </c>
      <c r="AI243">
        <v>0.38566240424817655</v>
      </c>
      <c r="AK243">
        <f>NORMSINV(AH243)</f>
        <v>1.5267028219765391</v>
      </c>
      <c r="AL243">
        <f>NORMSINV(AI243)</f>
        <v>-0.29064242640193588</v>
      </c>
      <c r="AN243">
        <f t="shared" si="30"/>
        <v>1.5267028219765391</v>
      </c>
      <c r="AO243">
        <f>$K$1*AK243+SQRT(1-$K$1^2)*AL243</f>
        <v>0.68350775206437464</v>
      </c>
      <c r="AP243">
        <f>EXP((-1/2*$P$3^2*$P$1)+($P$3*SQRT($P$1)*AN243))</f>
        <v>1.7909787502647589</v>
      </c>
      <c r="AQ243">
        <f>EXP((-1/2*$P$4^2*$P$1)+($P$4*SQRT($P$1)*AO243))</f>
        <v>1.2630266441006903</v>
      </c>
      <c r="AS243">
        <f t="shared" si="31"/>
        <v>0.52700269718272463</v>
      </c>
      <c r="AU243">
        <f>AVERAGE(AS243,L243)</f>
        <v>0.26350134859136232</v>
      </c>
    </row>
    <row r="244" spans="1:47" x14ac:dyDescent="0.25">
      <c r="A244">
        <v>0.12359996337778863</v>
      </c>
      <c r="B244">
        <v>0.93343913083285013</v>
      </c>
      <c r="D244">
        <f t="shared" si="24"/>
        <v>-1.1571773080487271</v>
      </c>
      <c r="E244">
        <f t="shared" si="25"/>
        <v>1.5019046392683364</v>
      </c>
      <c r="G244">
        <f t="shared" si="26"/>
        <v>-1.1571773080487271</v>
      </c>
      <c r="H244">
        <f>$K$1*D244+SQRT(1-$K$1^2)*E244</f>
        <v>0.50721732658543306</v>
      </c>
      <c r="I244">
        <f>EXP((-1/2*$P$3^2*$P$1)+($P$3*SQRT($P$1)*G244))</f>
        <v>0.53928805575659966</v>
      </c>
      <c r="J244">
        <f>EXP((-1/2*$P$4^2*$P$1)+($P$4*SQRT($P$1)*H244))</f>
        <v>1.1221558783744219</v>
      </c>
      <c r="L244">
        <f t="shared" si="27"/>
        <v>0</v>
      </c>
      <c r="T244">
        <f>MAX(I244-$P$5,0)+MAX(J244-$P$5,0)</f>
        <v>0.12215587837442188</v>
      </c>
      <c r="U244">
        <f>L244-T244+$U$2</f>
        <v>0.31734412162557812</v>
      </c>
      <c r="AB244">
        <f t="shared" si="28"/>
        <v>6.1077939187210939E-2</v>
      </c>
      <c r="AC244">
        <f t="shared" si="29"/>
        <v>0.15867206081278906</v>
      </c>
      <c r="AH244">
        <v>0.87640003662221133</v>
      </c>
      <c r="AI244">
        <v>6.6560869167149872E-2</v>
      </c>
      <c r="AK244">
        <f>NORMSINV(AH244)</f>
        <v>1.1571773080487264</v>
      </c>
      <c r="AL244">
        <f>NORMSINV(AI244)</f>
        <v>-1.5019046392683357</v>
      </c>
      <c r="AN244">
        <f t="shared" si="30"/>
        <v>1.1571773080487264</v>
      </c>
      <c r="AO244">
        <f>$K$1*AK244+SQRT(1-$K$1^2)*AL244</f>
        <v>-0.50721732658543284</v>
      </c>
      <c r="AP244">
        <f>EXP((-1/2*$P$3^2*$P$1)+($P$3*SQRT($P$1)*AN244))</f>
        <v>1.518169639283657</v>
      </c>
      <c r="AQ244">
        <f>EXP((-1/2*$P$4^2*$P$1)+($P$4*SQRT($P$1)*AO244))</f>
        <v>0.5682170934625006</v>
      </c>
      <c r="AS244">
        <f t="shared" si="31"/>
        <v>4.3193366373078801E-2</v>
      </c>
      <c r="AU244">
        <f>AVERAGE(AS244,L244)</f>
        <v>2.15966831865394E-2</v>
      </c>
    </row>
    <row r="245" spans="1:47" x14ac:dyDescent="0.25">
      <c r="A245">
        <v>0.46488845484786523</v>
      </c>
      <c r="B245">
        <v>0.9064912869655446</v>
      </c>
      <c r="D245">
        <f t="shared" si="24"/>
        <v>-8.8125524481527814E-2</v>
      </c>
      <c r="E245">
        <f t="shared" si="25"/>
        <v>1.3194538589294778</v>
      </c>
      <c r="G245">
        <f t="shared" si="26"/>
        <v>-8.8125524481527814E-2</v>
      </c>
      <c r="H245">
        <f>$K$1*D245+SQRT(1-$K$1^2)*E245</f>
        <v>1.0026877724546654</v>
      </c>
      <c r="I245">
        <f>EXP((-1/2*$P$3^2*$P$1)+($P$3*SQRT($P$1)*G245))</f>
        <v>0.86987049680658612</v>
      </c>
      <c r="J245">
        <f>EXP((-1/2*$P$4^2*$P$1)+($P$4*SQRT($P$1)*H245))</f>
        <v>1.5645893694491866</v>
      </c>
      <c r="L245">
        <f t="shared" si="27"/>
        <v>0.21722993312788641</v>
      </c>
      <c r="T245">
        <f>MAX(I245-$P$5,0)+MAX(J245-$P$5,0)</f>
        <v>0.56458936944918658</v>
      </c>
      <c r="U245">
        <f>L245-T245+$U$2</f>
        <v>9.2140563678699827E-2</v>
      </c>
      <c r="AB245">
        <f t="shared" si="28"/>
        <v>0.28229468472459329</v>
      </c>
      <c r="AC245">
        <f t="shared" si="29"/>
        <v>0.15468524840329312</v>
      </c>
      <c r="AH245">
        <v>0.53511154515213477</v>
      </c>
      <c r="AI245">
        <v>9.3508713034455404E-2</v>
      </c>
      <c r="AK245">
        <f>NORMSINV(AH245)</f>
        <v>8.8125524481527814E-2</v>
      </c>
      <c r="AL245">
        <f>NORMSINV(AI245)</f>
        <v>-1.3194538589294778</v>
      </c>
      <c r="AN245">
        <f t="shared" si="30"/>
        <v>8.8125524481527814E-2</v>
      </c>
      <c r="AO245">
        <f>$K$1*AK245+SQRT(1-$K$1^2)*AL245</f>
        <v>-1.0026877724546654</v>
      </c>
      <c r="AP245">
        <f>EXP((-1/2*$P$3^2*$P$1)+($P$3*SQRT($P$1)*AN245))</f>
        <v>0.94120993421854704</v>
      </c>
      <c r="AQ245">
        <f>EXP((-1/2*$P$4^2*$P$1)+($P$4*SQRT($P$1)*AO245))</f>
        <v>0.40753705992918143</v>
      </c>
      <c r="AS245">
        <f t="shared" si="31"/>
        <v>0</v>
      </c>
      <c r="AU245">
        <f>AVERAGE(AS245,L245)</f>
        <v>0.1086149665639432</v>
      </c>
    </row>
    <row r="246" spans="1:47" x14ac:dyDescent="0.25">
      <c r="A246">
        <v>6.6469313638721883E-2</v>
      </c>
      <c r="B246">
        <v>0.35218359935300758</v>
      </c>
      <c r="D246">
        <f t="shared" si="24"/>
        <v>-1.5026139371968061</v>
      </c>
      <c r="E246">
        <f t="shared" si="25"/>
        <v>-0.37943185552992487</v>
      </c>
      <c r="G246">
        <f t="shared" si="26"/>
        <v>-1.5026139371968061</v>
      </c>
      <c r="H246">
        <f>$K$1*D246+SQRT(1-$K$1^2)*E246</f>
        <v>-1.2051138467420235</v>
      </c>
      <c r="I246">
        <f>EXP((-1/2*$P$3^2*$P$1)+($P$3*SQRT($P$1)*G246))</f>
        <v>0.46209287428984969</v>
      </c>
      <c r="J246">
        <f>EXP((-1/2*$P$4^2*$P$1)+($P$4*SQRT($P$1)*H246))</f>
        <v>0.35578988089586366</v>
      </c>
      <c r="L246">
        <f t="shared" si="27"/>
        <v>0</v>
      </c>
      <c r="T246">
        <f>MAX(I246-$P$5,0)+MAX(J246-$P$5,0)</f>
        <v>0</v>
      </c>
      <c r="U246">
        <f>L246-T246+$U$2</f>
        <v>0.4395</v>
      </c>
      <c r="AB246">
        <f t="shared" si="28"/>
        <v>0</v>
      </c>
      <c r="AC246">
        <f t="shared" si="29"/>
        <v>0.21975</v>
      </c>
      <c r="AH246">
        <v>0.93353068636127812</v>
      </c>
      <c r="AI246">
        <v>0.64781640064699242</v>
      </c>
      <c r="AK246">
        <f>NORMSINV(AH246)</f>
        <v>1.5026139371968066</v>
      </c>
      <c r="AL246">
        <f>NORMSINV(AI246)</f>
        <v>0.37943185552992487</v>
      </c>
      <c r="AN246">
        <f t="shared" si="30"/>
        <v>1.5026139371968066</v>
      </c>
      <c r="AO246">
        <f>$K$1*AK246+SQRT(1-$K$1^2)*AL246</f>
        <v>1.2051138467420239</v>
      </c>
      <c r="AP246">
        <f>EXP((-1/2*$P$3^2*$P$1)+($P$3*SQRT($P$1)*AN246))</f>
        <v>1.7717883105992884</v>
      </c>
      <c r="AQ246">
        <f>EXP((-1/2*$P$4^2*$P$1)+($P$4*SQRT($P$1)*AO246))</f>
        <v>1.7921480791310116</v>
      </c>
      <c r="AS246">
        <f t="shared" si="31"/>
        <v>0.78196819486515001</v>
      </c>
      <c r="AU246">
        <f>AVERAGE(AS246,L246)</f>
        <v>0.39098409743257501</v>
      </c>
    </row>
    <row r="247" spans="1:47" x14ac:dyDescent="0.25">
      <c r="A247">
        <v>0.31266212958159123</v>
      </c>
      <c r="B247">
        <v>0.9532151249732963</v>
      </c>
      <c r="D247">
        <f t="shared" si="24"/>
        <v>-0.48831850061473348</v>
      </c>
      <c r="E247">
        <f t="shared" si="25"/>
        <v>1.6768605703218522</v>
      </c>
      <c r="G247">
        <f t="shared" si="26"/>
        <v>-0.48831850061473348</v>
      </c>
      <c r="H247">
        <f>$K$1*D247+SQRT(1-$K$1^2)*E247</f>
        <v>1.0484973558886417</v>
      </c>
      <c r="I247">
        <f>EXP((-1/2*$P$3^2*$P$1)+($P$3*SQRT($P$1)*G247))</f>
        <v>0.72732440817032806</v>
      </c>
      <c r="J247">
        <f>EXP((-1/2*$P$4^2*$P$1)+($P$4*SQRT($P$1)*H247))</f>
        <v>1.6134155775780477</v>
      </c>
      <c r="L247">
        <f t="shared" si="27"/>
        <v>0.17036999287418775</v>
      </c>
      <c r="T247">
        <f>MAX(I247-$P$5,0)+MAX(J247-$P$5,0)</f>
        <v>0.61341557757804765</v>
      </c>
      <c r="U247">
        <f>L247-T247+$U$2</f>
        <v>-3.5455847038599053E-3</v>
      </c>
      <c r="AB247">
        <f t="shared" si="28"/>
        <v>0.30670778878902383</v>
      </c>
      <c r="AC247">
        <f t="shared" si="29"/>
        <v>8.3412204085163921E-2</v>
      </c>
      <c r="AH247">
        <v>0.68733787041840877</v>
      </c>
      <c r="AI247">
        <v>4.6784875026703698E-2</v>
      </c>
      <c r="AK247">
        <f>NORMSINV(AH247)</f>
        <v>0.48831850061473348</v>
      </c>
      <c r="AL247">
        <f>NORMSINV(AI247)</f>
        <v>-1.6768605703218522</v>
      </c>
      <c r="AN247">
        <f t="shared" si="30"/>
        <v>0.48831850061473348</v>
      </c>
      <c r="AO247">
        <f>$K$1*AK247+SQRT(1-$K$1^2)*AL247</f>
        <v>-1.0484973558886417</v>
      </c>
      <c r="AP247">
        <f>EXP((-1/2*$P$3^2*$P$1)+($P$3*SQRT($P$1)*AN247))</f>
        <v>1.1256747936420797</v>
      </c>
      <c r="AQ247">
        <f>EXP((-1/2*$P$4^2*$P$1)+($P$4*SQRT($P$1)*AO247))</f>
        <v>0.39520391428161267</v>
      </c>
      <c r="AS247">
        <f t="shared" si="31"/>
        <v>0</v>
      </c>
      <c r="AU247">
        <f>AVERAGE(AS247,L247)</f>
        <v>8.5184996437093874E-2</v>
      </c>
    </row>
    <row r="248" spans="1:47" x14ac:dyDescent="0.25">
      <c r="A248">
        <v>0.13943906979583118</v>
      </c>
      <c r="B248">
        <v>0.73751029999694817</v>
      </c>
      <c r="D248">
        <f t="shared" si="24"/>
        <v>-1.08284294617803</v>
      </c>
      <c r="E248">
        <f t="shared" si="25"/>
        <v>0.63568861259078868</v>
      </c>
      <c r="G248">
        <f t="shared" si="26"/>
        <v>-1.08284294617803</v>
      </c>
      <c r="H248">
        <f>$K$1*D248+SQRT(1-$K$1^2)*E248</f>
        <v>-0.14115487763418699</v>
      </c>
      <c r="I248">
        <f>EXP((-1/2*$P$3^2*$P$1)+($P$3*SQRT($P$1)*G248))</f>
        <v>0.55751710900416607</v>
      </c>
      <c r="J248">
        <f>EXP((-1/2*$P$4^2*$P$1)+($P$4*SQRT($P$1)*H248))</f>
        <v>0.72637449013080346</v>
      </c>
      <c r="L248">
        <f t="shared" si="27"/>
        <v>0</v>
      </c>
      <c r="T248">
        <f>MAX(I248-$P$5,0)+MAX(J248-$P$5,0)</f>
        <v>0</v>
      </c>
      <c r="U248">
        <f>L248-T248+$U$2</f>
        <v>0.4395</v>
      </c>
      <c r="AB248">
        <f t="shared" si="28"/>
        <v>0</v>
      </c>
      <c r="AC248">
        <f t="shared" si="29"/>
        <v>0.21975</v>
      </c>
      <c r="AH248">
        <v>0.86056093020416879</v>
      </c>
      <c r="AI248">
        <v>0.26248970000305183</v>
      </c>
      <c r="AK248">
        <f>NORMSINV(AH248)</f>
        <v>1.08284294617803</v>
      </c>
      <c r="AL248">
        <f>NORMSINV(AI248)</f>
        <v>-0.63568861259078868</v>
      </c>
      <c r="AN248">
        <f t="shared" si="30"/>
        <v>1.08284294617803</v>
      </c>
      <c r="AO248">
        <f>$K$1*AK248+SQRT(1-$K$1^2)*AL248</f>
        <v>0.14115487763418699</v>
      </c>
      <c r="AP248">
        <f>EXP((-1/2*$P$3^2*$P$1)+($P$3*SQRT($P$1)*AN248))</f>
        <v>1.4685302744168589</v>
      </c>
      <c r="AQ248">
        <f>EXP((-1/2*$P$4^2*$P$1)+($P$4*SQRT($P$1)*AO248))</f>
        <v>0.87782288652090612</v>
      </c>
      <c r="AS248">
        <f t="shared" si="31"/>
        <v>0.17317658046888251</v>
      </c>
      <c r="AU248">
        <f>AVERAGE(AS248,L248)</f>
        <v>8.6588290234441256E-2</v>
      </c>
    </row>
    <row r="249" spans="1:47" x14ac:dyDescent="0.25">
      <c r="A249">
        <v>0.30823694570757165</v>
      </c>
      <c r="B249">
        <v>0.91702017273476366</v>
      </c>
      <c r="D249">
        <f t="shared" si="24"/>
        <v>-0.50085398138321702</v>
      </c>
      <c r="E249">
        <f t="shared" si="25"/>
        <v>1.385303596353217</v>
      </c>
      <c r="G249">
        <f t="shared" si="26"/>
        <v>-0.50085398138321702</v>
      </c>
      <c r="H249">
        <f>$K$1*D249+SQRT(1-$K$1^2)*E249</f>
        <v>0.80773048825264349</v>
      </c>
      <c r="I249">
        <f>EXP((-1/2*$P$3^2*$P$1)+($P$3*SQRT($P$1)*G249))</f>
        <v>0.72325840804061403</v>
      </c>
      <c r="J249">
        <f>EXP((-1/2*$P$4^2*$P$1)+($P$4*SQRT($P$1)*H249))</f>
        <v>1.3727857696537227</v>
      </c>
      <c r="L249">
        <f t="shared" si="27"/>
        <v>4.8022088847168298E-2</v>
      </c>
      <c r="T249">
        <f>MAX(I249-$P$5,0)+MAX(J249-$P$5,0)</f>
        <v>0.37278576965372268</v>
      </c>
      <c r="U249">
        <f>L249-T249+$U$2</f>
        <v>0.11473631919344562</v>
      </c>
      <c r="AB249">
        <f t="shared" si="28"/>
        <v>0.18639288482686134</v>
      </c>
      <c r="AC249">
        <f t="shared" si="29"/>
        <v>8.1379204020306961E-2</v>
      </c>
      <c r="AH249">
        <v>0.69176305429242835</v>
      </c>
      <c r="AI249">
        <v>8.2979827265236339E-2</v>
      </c>
      <c r="AK249">
        <f>NORMSINV(AH249)</f>
        <v>0.50085398138321702</v>
      </c>
      <c r="AL249">
        <f>NORMSINV(AI249)</f>
        <v>-1.385303596353217</v>
      </c>
      <c r="AN249">
        <f t="shared" si="30"/>
        <v>0.50085398138321702</v>
      </c>
      <c r="AO249">
        <f>$K$1*AK249+SQRT(1-$K$1^2)*AL249</f>
        <v>-0.80773048825264349</v>
      </c>
      <c r="AP249">
        <f>EXP((-1/2*$P$3^2*$P$1)+($P$3*SQRT($P$1)*AN249))</f>
        <v>1.1320030904251952</v>
      </c>
      <c r="AQ249">
        <f>EXP((-1/2*$P$4^2*$P$1)+($P$4*SQRT($P$1)*AO249))</f>
        <v>0.46447753591050944</v>
      </c>
      <c r="AS249">
        <f t="shared" si="31"/>
        <v>0</v>
      </c>
      <c r="AU249">
        <f>AVERAGE(AS249,L249)</f>
        <v>2.4011044423584149E-2</v>
      </c>
    </row>
    <row r="250" spans="1:47" x14ac:dyDescent="0.25">
      <c r="A250">
        <v>0.31867427594836267</v>
      </c>
      <c r="B250">
        <v>0.3979308450575274</v>
      </c>
      <c r="D250">
        <f t="shared" si="24"/>
        <v>-0.47140919367824313</v>
      </c>
      <c r="E250">
        <f t="shared" si="25"/>
        <v>-0.25870651798391281</v>
      </c>
      <c r="G250">
        <f t="shared" si="26"/>
        <v>-0.47140919367824313</v>
      </c>
      <c r="H250">
        <f>$K$1*D250+SQRT(1-$K$1^2)*E250</f>
        <v>-0.48981073059407609</v>
      </c>
      <c r="I250">
        <f>EXP((-1/2*$P$3^2*$P$1)+($P$3*SQRT($P$1)*G250))</f>
        <v>0.73284533619572723</v>
      </c>
      <c r="J250">
        <f>EXP((-1/2*$P$4^2*$P$1)+($P$4*SQRT($P$1)*H250))</f>
        <v>0.57489088183506354</v>
      </c>
      <c r="L250">
        <f t="shared" si="27"/>
        <v>0</v>
      </c>
      <c r="T250">
        <f>MAX(I250-$P$5,0)+MAX(J250-$P$5,0)</f>
        <v>0</v>
      </c>
      <c r="U250">
        <f>L250-T250+$U$2</f>
        <v>0.4395</v>
      </c>
      <c r="AB250">
        <f t="shared" si="28"/>
        <v>0</v>
      </c>
      <c r="AC250">
        <f t="shared" si="29"/>
        <v>0.21975</v>
      </c>
      <c r="AH250">
        <v>0.68132572405163727</v>
      </c>
      <c r="AI250">
        <v>0.6020691549424726</v>
      </c>
      <c r="AK250">
        <f>NORMSINV(AH250)</f>
        <v>0.47140919367824313</v>
      </c>
      <c r="AL250">
        <f>NORMSINV(AI250)</f>
        <v>0.25870651798391281</v>
      </c>
      <c r="AN250">
        <f t="shared" si="30"/>
        <v>0.47140919367824313</v>
      </c>
      <c r="AO250">
        <f>$K$1*AK250+SQRT(1-$K$1^2)*AL250</f>
        <v>0.48981073059407609</v>
      </c>
      <c r="AP250">
        <f>EXP((-1/2*$P$3^2*$P$1)+($P$3*SQRT($P$1)*AN250))</f>
        <v>1.1171944646985055</v>
      </c>
      <c r="AQ250">
        <f>EXP((-1/2*$P$4^2*$P$1)+($P$4*SQRT($P$1)*AO250))</f>
        <v>1.1091290047712206</v>
      </c>
      <c r="AS250">
        <f t="shared" si="31"/>
        <v>0.11316173473486302</v>
      </c>
      <c r="AU250">
        <f>AVERAGE(AS250,L250)</f>
        <v>5.6580867367431509E-2</v>
      </c>
    </row>
    <row r="251" spans="1:47" x14ac:dyDescent="0.25">
      <c r="A251">
        <v>0.84380626850184637</v>
      </c>
      <c r="B251">
        <v>0.54692220831934568</v>
      </c>
      <c r="D251">
        <f t="shared" si="24"/>
        <v>1.0102250862240729</v>
      </c>
      <c r="E251">
        <f t="shared" si="25"/>
        <v>0.11788903260467738</v>
      </c>
      <c r="G251">
        <f t="shared" si="26"/>
        <v>1.0102250862240729</v>
      </c>
      <c r="H251">
        <f>$K$1*D251+SQRT(1-$K$1^2)*E251</f>
        <v>0.70044627781818558</v>
      </c>
      <c r="I251">
        <f>EXP((-1/2*$P$3^2*$P$1)+($P$3*SQRT($P$1)*G251))</f>
        <v>1.4216048266475696</v>
      </c>
      <c r="J251">
        <f>EXP((-1/2*$P$4^2*$P$1)+($P$4*SQRT($P$1)*H251))</f>
        <v>1.2774598928026264</v>
      </c>
      <c r="L251">
        <f t="shared" si="27"/>
        <v>0.34953235972509811</v>
      </c>
      <c r="T251">
        <f>MAX(I251-$P$5,0)+MAX(J251-$P$5,0)</f>
        <v>0.69906471945019599</v>
      </c>
      <c r="U251">
        <f>L251-T251+$U$2</f>
        <v>8.9967640274902116E-2</v>
      </c>
      <c r="AB251">
        <f t="shared" si="28"/>
        <v>0.349532359725098</v>
      </c>
      <c r="AC251">
        <f t="shared" si="29"/>
        <v>0.21975000000000011</v>
      </c>
      <c r="AH251">
        <v>0.15619373149815363</v>
      </c>
      <c r="AI251">
        <v>0.45307779168065432</v>
      </c>
      <c r="AK251">
        <f>NORMSINV(AH251)</f>
        <v>-1.0102250862240729</v>
      </c>
      <c r="AL251">
        <f>NORMSINV(AI251)</f>
        <v>-0.11788903260467738</v>
      </c>
      <c r="AN251">
        <f t="shared" si="30"/>
        <v>-1.0102250862240729</v>
      </c>
      <c r="AO251">
        <f>$K$1*AK251+SQRT(1-$K$1^2)*AL251</f>
        <v>-0.70044627781818558</v>
      </c>
      <c r="AP251">
        <f>EXP((-1/2*$P$3^2*$P$1)+($P$3*SQRT($P$1)*AN251))</f>
        <v>0.57592007126812716</v>
      </c>
      <c r="AQ251">
        <f>EXP((-1/2*$P$4^2*$P$1)+($P$4*SQRT($P$1)*AO251))</f>
        <v>0.49913751125514966</v>
      </c>
      <c r="AS251">
        <f t="shared" si="31"/>
        <v>0</v>
      </c>
      <c r="AU251">
        <f>AVERAGE(AS251,L251)</f>
        <v>0.17476617986254905</v>
      </c>
    </row>
    <row r="252" spans="1:47" x14ac:dyDescent="0.25">
      <c r="A252">
        <v>0.77840510269478436</v>
      </c>
      <c r="B252">
        <v>0.87493514816736351</v>
      </c>
      <c r="D252">
        <f t="shared" si="24"/>
        <v>0.7668178959868045</v>
      </c>
      <c r="E252">
        <f t="shared" si="25"/>
        <v>1.1500343987228312</v>
      </c>
      <c r="G252">
        <f t="shared" si="26"/>
        <v>0.7668178959868045</v>
      </c>
      <c r="H252">
        <f>$K$1*D252+SQRT(1-$K$1^2)*E252</f>
        <v>1.3801182565703476</v>
      </c>
      <c r="I252">
        <f>EXP((-1/2*$P$3^2*$P$1)+($P$3*SQRT($P$1)*G252))</f>
        <v>1.2749811425676207</v>
      </c>
      <c r="J252">
        <f>EXP((-1/2*$P$4^2*$P$1)+($P$4*SQRT($P$1)*H252))</f>
        <v>2.0153874738034654</v>
      </c>
      <c r="L252">
        <f t="shared" si="27"/>
        <v>0.64518430818554307</v>
      </c>
      <c r="T252">
        <f>MAX(I252-$P$5,0)+MAX(J252-$P$5,0)</f>
        <v>1.2903686163710861</v>
      </c>
      <c r="U252">
        <f>L252-T252+$U$2</f>
        <v>-0.20568430818554306</v>
      </c>
      <c r="AB252">
        <f t="shared" si="28"/>
        <v>0.64518430818554307</v>
      </c>
      <c r="AC252">
        <f t="shared" si="29"/>
        <v>0.21975</v>
      </c>
      <c r="AH252">
        <v>0.22159489730521564</v>
      </c>
      <c r="AI252">
        <v>0.12506485183263649</v>
      </c>
      <c r="AK252">
        <f>NORMSINV(AH252)</f>
        <v>-0.7668178959868045</v>
      </c>
      <c r="AL252">
        <f>NORMSINV(AI252)</f>
        <v>-1.1500343987228312</v>
      </c>
      <c r="AN252">
        <f t="shared" si="30"/>
        <v>-0.7668178959868045</v>
      </c>
      <c r="AO252">
        <f>$K$1*AK252+SQRT(1-$K$1^2)*AL252</f>
        <v>-1.3801182565703476</v>
      </c>
      <c r="AP252">
        <f>EXP((-1/2*$P$3^2*$P$1)+($P$3*SQRT($P$1)*AN252))</f>
        <v>0.64215126462904459</v>
      </c>
      <c r="AQ252">
        <f>EXP((-1/2*$P$4^2*$P$1)+($P$4*SQRT($P$1)*AO252))</f>
        <v>0.31637993185421226</v>
      </c>
      <c r="AS252">
        <f t="shared" si="31"/>
        <v>0</v>
      </c>
      <c r="AU252">
        <f>AVERAGE(AS252,L252)</f>
        <v>0.32259215409277153</v>
      </c>
    </row>
    <row r="253" spans="1:47" x14ac:dyDescent="0.25">
      <c r="A253">
        <v>0.40720847193823051</v>
      </c>
      <c r="B253">
        <v>0.41502121036408579</v>
      </c>
      <c r="D253">
        <f t="shared" si="24"/>
        <v>-0.23473174911514938</v>
      </c>
      <c r="E253">
        <f t="shared" si="25"/>
        <v>-0.21464716218851293</v>
      </c>
      <c r="G253">
        <f t="shared" si="26"/>
        <v>-0.23473174911514938</v>
      </c>
      <c r="H253">
        <f>$K$1*D253+SQRT(1-$K$1^2)*E253</f>
        <v>-0.31255677921989999</v>
      </c>
      <c r="I253">
        <f>EXP((-1/2*$P$3^2*$P$1)+($P$3*SQRT($P$1)*G253))</f>
        <v>0.81466749588287168</v>
      </c>
      <c r="J253">
        <f>EXP((-1/2*$P$4^2*$P$1)+($P$4*SQRT($P$1)*H253))</f>
        <v>0.64747864830089341</v>
      </c>
      <c r="L253">
        <f t="shared" si="27"/>
        <v>0</v>
      </c>
      <c r="T253">
        <f>MAX(I253-$P$5,0)+MAX(J253-$P$5,0)</f>
        <v>0</v>
      </c>
      <c r="U253">
        <f>L253-T253+$U$2</f>
        <v>0.4395</v>
      </c>
      <c r="AB253">
        <f t="shared" si="28"/>
        <v>0</v>
      </c>
      <c r="AC253">
        <f t="shared" si="29"/>
        <v>0.21975</v>
      </c>
      <c r="AH253">
        <v>0.59279152806176949</v>
      </c>
      <c r="AI253">
        <v>0.58497878963591421</v>
      </c>
      <c r="AK253">
        <f>NORMSINV(AH253)</f>
        <v>0.23473174911514938</v>
      </c>
      <c r="AL253">
        <f>NORMSINV(AI253)</f>
        <v>0.21464716218851293</v>
      </c>
      <c r="AN253">
        <f t="shared" si="30"/>
        <v>0.23473174911514938</v>
      </c>
      <c r="AO253">
        <f>$K$1*AK253+SQRT(1-$K$1^2)*AL253</f>
        <v>0.31255677921989999</v>
      </c>
      <c r="AP253">
        <f>EXP((-1/2*$P$3^2*$P$1)+($P$3*SQRT($P$1)*AN253))</f>
        <v>1.0049876265048561</v>
      </c>
      <c r="AQ253">
        <f>EXP((-1/2*$P$4^2*$P$1)+($P$4*SQRT($P$1)*AO253))</f>
        <v>0.98478637603731078</v>
      </c>
      <c r="AS253">
        <f t="shared" si="31"/>
        <v>0</v>
      </c>
      <c r="AU253">
        <f>AVERAGE(AS253,L253)</f>
        <v>0</v>
      </c>
    </row>
    <row r="254" spans="1:47" x14ac:dyDescent="0.25">
      <c r="A254">
        <v>0.83565782647175513</v>
      </c>
      <c r="B254">
        <v>0.17505417035431989</v>
      </c>
      <c r="D254">
        <f t="shared" si="24"/>
        <v>0.97676734286323497</v>
      </c>
      <c r="E254">
        <f t="shared" si="25"/>
        <v>-0.9343791660484837</v>
      </c>
      <c r="G254">
        <f t="shared" si="26"/>
        <v>0.97676734286323497</v>
      </c>
      <c r="H254">
        <f>$K$1*D254+SQRT(1-$K$1^2)*E254</f>
        <v>-0.16144292712084607</v>
      </c>
      <c r="I254">
        <f>EXP((-1/2*$P$3^2*$P$1)+($P$3*SQRT($P$1)*G254))</f>
        <v>1.4004920446935136</v>
      </c>
      <c r="J254">
        <f>EXP((-1/2*$P$4^2*$P$1)+($P$4*SQRT($P$1)*H254))</f>
        <v>0.71655576296212697</v>
      </c>
      <c r="L254">
        <f t="shared" si="27"/>
        <v>5.8523903827820245E-2</v>
      </c>
      <c r="T254">
        <f>MAX(I254-$P$5,0)+MAX(J254-$P$5,0)</f>
        <v>0.40049204469351363</v>
      </c>
      <c r="U254">
        <f>L254-T254+$U$2</f>
        <v>9.753185913430662E-2</v>
      </c>
      <c r="AB254">
        <f t="shared" si="28"/>
        <v>0.20024602234675681</v>
      </c>
      <c r="AC254">
        <f t="shared" si="29"/>
        <v>7.8027881481063432E-2</v>
      </c>
      <c r="AH254">
        <v>0.16434217352824487</v>
      </c>
      <c r="AI254">
        <v>0.82494582964568008</v>
      </c>
      <c r="AK254">
        <f>NORMSINV(AH254)</f>
        <v>-0.97676734286323497</v>
      </c>
      <c r="AL254">
        <f>NORMSINV(AI254)</f>
        <v>0.9343791660484837</v>
      </c>
      <c r="AN254">
        <f t="shared" si="30"/>
        <v>-0.97676734286323497</v>
      </c>
      <c r="AO254">
        <f>$K$1*AK254+SQRT(1-$K$1^2)*AL254</f>
        <v>0.16144292712084607</v>
      </c>
      <c r="AP254">
        <f>EXP((-1/2*$P$3^2*$P$1)+($P$3*SQRT($P$1)*AN254))</f>
        <v>0.58460221618549391</v>
      </c>
      <c r="AQ254">
        <f>EXP((-1/2*$P$4^2*$P$1)+($P$4*SQRT($P$1)*AO254))</f>
        <v>0.88985140386830541</v>
      </c>
      <c r="AS254">
        <f t="shared" si="31"/>
        <v>0</v>
      </c>
      <c r="AU254">
        <f>AVERAGE(AS254,L254)</f>
        <v>2.9261951913910123E-2</v>
      </c>
    </row>
    <row r="255" spans="1:47" x14ac:dyDescent="0.25">
      <c r="A255">
        <v>0.2674031800286874</v>
      </c>
      <c r="B255">
        <v>0.39600817896053958</v>
      </c>
      <c r="D255">
        <f t="shared" si="24"/>
        <v>-0.62068582153455065</v>
      </c>
      <c r="E255">
        <f t="shared" si="25"/>
        <v>-0.26369317123237412</v>
      </c>
      <c r="G255">
        <f t="shared" si="26"/>
        <v>-0.62068582153455065</v>
      </c>
      <c r="H255">
        <f>$K$1*D255+SQRT(1-$K$1^2)*E255</f>
        <v>-0.58336602990662967</v>
      </c>
      <c r="I255">
        <f>EXP((-1/2*$P$3^2*$P$1)+($P$3*SQRT($P$1)*G255))</f>
        <v>0.68551894889090725</v>
      </c>
      <c r="J255">
        <f>EXP((-1/2*$P$4^2*$P$1)+($P$4*SQRT($P$1)*H255))</f>
        <v>0.53992025319898063</v>
      </c>
      <c r="L255">
        <f t="shared" si="27"/>
        <v>0</v>
      </c>
      <c r="T255">
        <f>MAX(I255-$P$5,0)+MAX(J255-$P$5,0)</f>
        <v>0</v>
      </c>
      <c r="U255">
        <f>L255-T255+$U$2</f>
        <v>0.4395</v>
      </c>
      <c r="AB255">
        <f t="shared" si="28"/>
        <v>0</v>
      </c>
      <c r="AC255">
        <f t="shared" si="29"/>
        <v>0.21975</v>
      </c>
      <c r="AH255">
        <v>0.73259681997131265</v>
      </c>
      <c r="AI255">
        <v>0.60399182103946036</v>
      </c>
      <c r="AK255">
        <f>NORMSINV(AH255)</f>
        <v>0.62068582153455065</v>
      </c>
      <c r="AL255">
        <f>NORMSINV(AI255)</f>
        <v>0.26369317123237401</v>
      </c>
      <c r="AN255">
        <f t="shared" si="30"/>
        <v>0.62068582153455065</v>
      </c>
      <c r="AO255">
        <f>$K$1*AK255+SQRT(1-$K$1^2)*AL255</f>
        <v>0.58336602990662967</v>
      </c>
      <c r="AP255">
        <f>EXP((-1/2*$P$3^2*$P$1)+($P$3*SQRT($P$1)*AN255))</f>
        <v>1.1943225703718277</v>
      </c>
      <c r="AQ255">
        <f>EXP((-1/2*$P$4^2*$P$1)+($P$4*SQRT($P$1)*AO255))</f>
        <v>1.1809672777486711</v>
      </c>
      <c r="AS255">
        <f t="shared" si="31"/>
        <v>0.18764492406024935</v>
      </c>
      <c r="AU255">
        <f>AVERAGE(AS255,L255)</f>
        <v>9.3822462030124676E-2</v>
      </c>
    </row>
    <row r="256" spans="1:47" x14ac:dyDescent="0.25">
      <c r="A256">
        <v>0.33613086336863307</v>
      </c>
      <c r="B256">
        <v>0.80364391003143409</v>
      </c>
      <c r="D256">
        <f t="shared" si="24"/>
        <v>-0.42304596292045887</v>
      </c>
      <c r="E256">
        <f t="shared" si="25"/>
        <v>0.85470915694275773</v>
      </c>
      <c r="G256">
        <f t="shared" si="26"/>
        <v>-0.42304596292045887</v>
      </c>
      <c r="H256">
        <f>$K$1*D256+SQRT(1-$K$1^2)*E256</f>
        <v>0.42993974780193095</v>
      </c>
      <c r="I256">
        <f>EXP((-1/2*$P$3^2*$P$1)+($P$3*SQRT($P$1)*G256))</f>
        <v>0.74886847915338273</v>
      </c>
      <c r="J256">
        <f>EXP((-1/2*$P$4^2*$P$1)+($P$4*SQRT($P$1)*H256))</f>
        <v>1.0654660943452303</v>
      </c>
      <c r="L256">
        <f t="shared" si="27"/>
        <v>0</v>
      </c>
      <c r="T256">
        <f>MAX(I256-$P$5,0)+MAX(J256-$P$5,0)</f>
        <v>6.5466094345230319E-2</v>
      </c>
      <c r="U256">
        <f>L256-T256+$U$2</f>
        <v>0.37403390565476968</v>
      </c>
      <c r="AB256">
        <f t="shared" si="28"/>
        <v>3.273304717261516E-2</v>
      </c>
      <c r="AC256">
        <f t="shared" si="29"/>
        <v>0.18701695282738484</v>
      </c>
      <c r="AH256">
        <v>0.66386913663136693</v>
      </c>
      <c r="AI256">
        <v>0.19635608996856591</v>
      </c>
      <c r="AK256">
        <f>NORMSINV(AH256)</f>
        <v>0.42304596292045887</v>
      </c>
      <c r="AL256">
        <f>NORMSINV(AI256)</f>
        <v>-0.85470915694275773</v>
      </c>
      <c r="AN256">
        <f t="shared" si="30"/>
        <v>0.42304596292045887</v>
      </c>
      <c r="AO256">
        <f>$K$1*AK256+SQRT(1-$K$1^2)*AL256</f>
        <v>-0.42993974780193095</v>
      </c>
      <c r="AP256">
        <f>EXP((-1/2*$P$3^2*$P$1)+($P$3*SQRT($P$1)*AN256))</f>
        <v>1.0932904453443955</v>
      </c>
      <c r="AQ256">
        <f>EXP((-1/2*$P$4^2*$P$1)+($P$4*SQRT($P$1)*AO256))</f>
        <v>0.59844996946019213</v>
      </c>
      <c r="AS256">
        <f t="shared" si="31"/>
        <v>0</v>
      </c>
      <c r="AU256">
        <f>AVERAGE(AS256,L256)</f>
        <v>0</v>
      </c>
    </row>
    <row r="257" spans="1:47" x14ac:dyDescent="0.25">
      <c r="A257">
        <v>0.99246192815942869</v>
      </c>
      <c r="B257">
        <v>0.14819788201544237</v>
      </c>
      <c r="D257">
        <f t="shared" si="24"/>
        <v>2.4305447621516221</v>
      </c>
      <c r="E257">
        <f t="shared" si="25"/>
        <v>-1.0441937369852032</v>
      </c>
      <c r="G257">
        <f t="shared" si="26"/>
        <v>2.4305447621516221</v>
      </c>
      <c r="H257">
        <f>$K$1*D257+SQRT(1-$K$1^2)*E257</f>
        <v>0.62297186770281043</v>
      </c>
      <c r="I257">
        <f>EXP((-1/2*$P$3^2*$P$1)+($P$3*SQRT($P$1)*G257))</f>
        <v>2.6830995160915059</v>
      </c>
      <c r="J257">
        <f>EXP((-1/2*$P$4^2*$P$1)+($P$4*SQRT($P$1)*H257))</f>
        <v>1.2127642197382378</v>
      </c>
      <c r="L257">
        <f t="shared" si="27"/>
        <v>0.94793186791487183</v>
      </c>
      <c r="T257">
        <f>MAX(I257-$P$5,0)+MAX(J257-$P$5,0)</f>
        <v>1.8958637358297437</v>
      </c>
      <c r="U257">
        <f>L257-T257+$U$2</f>
        <v>-0.50843186791487183</v>
      </c>
      <c r="AB257">
        <f t="shared" si="28"/>
        <v>0.94793186791487183</v>
      </c>
      <c r="AC257">
        <f t="shared" si="29"/>
        <v>0.21975</v>
      </c>
      <c r="AH257">
        <v>7.5380718405713143E-3</v>
      </c>
      <c r="AI257">
        <v>0.85180211798455763</v>
      </c>
      <c r="AK257">
        <f>NORMSINV(AH257)</f>
        <v>-2.4305447621516221</v>
      </c>
      <c r="AL257">
        <f>NORMSINV(AI257)</f>
        <v>1.0441937369852032</v>
      </c>
      <c r="AN257">
        <f t="shared" si="30"/>
        <v>-2.4305447621516221</v>
      </c>
      <c r="AO257">
        <f>$K$1*AK257+SQRT(1-$K$1^2)*AL257</f>
        <v>-0.62297186770281043</v>
      </c>
      <c r="AP257">
        <f>EXP((-1/2*$P$3^2*$P$1)+($P$3*SQRT($P$1)*AN257))</f>
        <v>0.30514364009525591</v>
      </c>
      <c r="AQ257">
        <f>EXP((-1/2*$P$4^2*$P$1)+($P$4*SQRT($P$1)*AO257))</f>
        <v>0.52576431695799741</v>
      </c>
      <c r="AS257">
        <f t="shared" si="31"/>
        <v>0</v>
      </c>
      <c r="AU257">
        <f>AVERAGE(AS257,L257)</f>
        <v>0.47396593395743591</v>
      </c>
    </row>
    <row r="258" spans="1:47" x14ac:dyDescent="0.25">
      <c r="A258">
        <v>7.2267830439161351E-2</v>
      </c>
      <c r="B258">
        <v>0.57582323679311498</v>
      </c>
      <c r="D258">
        <f t="shared" si="24"/>
        <v>-1.4591069964397194</v>
      </c>
      <c r="E258">
        <f t="shared" si="25"/>
        <v>0.19121962801600756</v>
      </c>
      <c r="G258">
        <f t="shared" si="26"/>
        <v>-1.4591069964397194</v>
      </c>
      <c r="H258">
        <f>$K$1*D258+SQRT(1-$K$1^2)*E258</f>
        <v>-0.72248849545102556</v>
      </c>
      <c r="I258">
        <f>EXP((-1/2*$P$3^2*$P$1)+($P$3*SQRT($P$1)*G258))</f>
        <v>0.47117180449373774</v>
      </c>
      <c r="J258">
        <f>EXP((-1/2*$P$4^2*$P$1)+($P$4*SQRT($P$1)*H258))</f>
        <v>0.49181137672608538</v>
      </c>
      <c r="L258">
        <f t="shared" si="27"/>
        <v>0</v>
      </c>
      <c r="T258">
        <f>MAX(I258-$P$5,0)+MAX(J258-$P$5,0)</f>
        <v>0</v>
      </c>
      <c r="U258">
        <f>L258-T258+$U$2</f>
        <v>0.4395</v>
      </c>
      <c r="AB258">
        <f t="shared" si="28"/>
        <v>0</v>
      </c>
      <c r="AC258">
        <f t="shared" si="29"/>
        <v>0.21975</v>
      </c>
      <c r="AH258">
        <v>0.9277321695608387</v>
      </c>
      <c r="AI258">
        <v>0.42417676320688502</v>
      </c>
      <c r="AK258">
        <f>NORMSINV(AH258)</f>
        <v>1.4591069964397203</v>
      </c>
      <c r="AL258">
        <f>NORMSINV(AI258)</f>
        <v>-0.19121962801600756</v>
      </c>
      <c r="AN258">
        <f t="shared" si="30"/>
        <v>1.4591069964397203</v>
      </c>
      <c r="AO258">
        <f>$K$1*AK258+SQRT(1-$K$1^2)*AL258</f>
        <v>0.722488495451026</v>
      </c>
      <c r="AP258">
        <f>EXP((-1/2*$P$3^2*$P$1)+($P$3*SQRT($P$1)*AN258))</f>
        <v>1.7376480198293864</v>
      </c>
      <c r="AQ258">
        <f>EXP((-1/2*$P$4^2*$P$1)+($P$4*SQRT($P$1)*AO258))</f>
        <v>1.2964892269600767</v>
      </c>
      <c r="AS258">
        <f t="shared" si="31"/>
        <v>0.51706862339473147</v>
      </c>
      <c r="AU258">
        <f>AVERAGE(AS258,L258)</f>
        <v>0.25853431169736574</v>
      </c>
    </row>
    <row r="259" spans="1:47" x14ac:dyDescent="0.25">
      <c r="A259">
        <v>0.27765739921262245</v>
      </c>
      <c r="B259">
        <v>0.91811883907589953</v>
      </c>
      <c r="D259">
        <f t="shared" si="24"/>
        <v>-0.58981483107209998</v>
      </c>
      <c r="E259">
        <f t="shared" si="25"/>
        <v>1.3925288161364984</v>
      </c>
      <c r="G259">
        <f t="shared" si="26"/>
        <v>-0.58981483107209998</v>
      </c>
      <c r="H259">
        <f>$K$1*D259+SQRT(1-$K$1^2)*E259</f>
        <v>0.76013415426593878</v>
      </c>
      <c r="I259">
        <f>EXP((-1/2*$P$3^2*$P$1)+($P$3*SQRT($P$1)*G259))</f>
        <v>0.69504880609701569</v>
      </c>
      <c r="J259">
        <f>EXP((-1/2*$P$4^2*$P$1)+($P$4*SQRT($P$1)*H259))</f>
        <v>1.3296469984256487</v>
      </c>
      <c r="L259">
        <f t="shared" si="27"/>
        <v>1.23479022613322E-2</v>
      </c>
      <c r="T259">
        <f>MAX(I259-$P$5,0)+MAX(J259-$P$5,0)</f>
        <v>0.32964699842564871</v>
      </c>
      <c r="U259">
        <f>L259-T259+$U$2</f>
        <v>0.12220090383568349</v>
      </c>
      <c r="AB259">
        <f t="shared" si="28"/>
        <v>0.16482349921282435</v>
      </c>
      <c r="AC259">
        <f t="shared" si="29"/>
        <v>6.7274403048507847E-2</v>
      </c>
      <c r="AH259">
        <v>0.72234260078737755</v>
      </c>
      <c r="AI259">
        <v>8.1881160924100471E-2</v>
      </c>
      <c r="AK259">
        <f>NORMSINV(AH259)</f>
        <v>0.58981483107209998</v>
      </c>
      <c r="AL259">
        <f>NORMSINV(AI259)</f>
        <v>-1.3925288161364984</v>
      </c>
      <c r="AN259">
        <f t="shared" si="30"/>
        <v>0.58981483107209998</v>
      </c>
      <c r="AO259">
        <f>$K$1*AK259+SQRT(1-$K$1^2)*AL259</f>
        <v>-0.76013415426593878</v>
      </c>
      <c r="AP259">
        <f>EXP((-1/2*$P$3^2*$P$1)+($P$3*SQRT($P$1)*AN259))</f>
        <v>1.1779471396771273</v>
      </c>
      <c r="AQ259">
        <f>EXP((-1/2*$P$4^2*$P$1)+($P$4*SQRT($P$1)*AO259))</f>
        <v>0.47954694168959783</v>
      </c>
      <c r="AS259">
        <f t="shared" si="31"/>
        <v>0</v>
      </c>
      <c r="AU259">
        <f>AVERAGE(AS259,L259)</f>
        <v>6.1739511306660999E-3</v>
      </c>
    </row>
    <row r="260" spans="1:47" x14ac:dyDescent="0.25">
      <c r="A260">
        <v>5.2919095431379133E-2</v>
      </c>
      <c r="B260">
        <v>0.48802148503067111</v>
      </c>
      <c r="D260">
        <f t="shared" si="24"/>
        <v>-1.6171857523117863</v>
      </c>
      <c r="E260">
        <f t="shared" si="25"/>
        <v>-3.0030197302181125E-2</v>
      </c>
      <c r="G260">
        <f t="shared" si="26"/>
        <v>-1.6171857523117863</v>
      </c>
      <c r="H260">
        <f>$K$1*D260+SQRT(1-$K$1^2)*E260</f>
        <v>-0.9943356092288167</v>
      </c>
      <c r="I260">
        <f>EXP((-1/2*$P$3^2*$P$1)+($P$3*SQRT($P$1)*G260))</f>
        <v>0.43901247261685</v>
      </c>
      <c r="J260">
        <f>EXP((-1/2*$P$4^2*$P$1)+($P$4*SQRT($P$1)*H260))</f>
        <v>0.40982681768623364</v>
      </c>
      <c r="L260">
        <f t="shared" si="27"/>
        <v>0</v>
      </c>
      <c r="T260">
        <f>MAX(I260-$P$5,0)+MAX(J260-$P$5,0)</f>
        <v>0</v>
      </c>
      <c r="U260">
        <f>L260-T260+$U$2</f>
        <v>0.4395</v>
      </c>
      <c r="AB260">
        <f t="shared" si="28"/>
        <v>0</v>
      </c>
      <c r="AC260">
        <f t="shared" si="29"/>
        <v>0.21975</v>
      </c>
      <c r="AH260">
        <v>0.94708090456862082</v>
      </c>
      <c r="AI260">
        <v>0.51197851496932889</v>
      </c>
      <c r="AK260">
        <f>NORMSINV(AH260)</f>
        <v>1.6171857523117856</v>
      </c>
      <c r="AL260">
        <f>NORMSINV(AI260)</f>
        <v>3.0030197302181125E-2</v>
      </c>
      <c r="AN260">
        <f t="shared" si="30"/>
        <v>1.6171857523117856</v>
      </c>
      <c r="AO260">
        <f>$K$1*AK260+SQRT(1-$K$1^2)*AL260</f>
        <v>0.99433560922881625</v>
      </c>
      <c r="AP260">
        <f>EXP((-1/2*$P$3^2*$P$1)+($P$3*SQRT($P$1)*AN260))</f>
        <v>1.8649373403851615</v>
      </c>
      <c r="AQ260">
        <f>EXP((-1/2*$P$4^2*$P$1)+($P$4*SQRT($P$1)*AO260))</f>
        <v>1.5558477974224367</v>
      </c>
      <c r="AS260">
        <f t="shared" si="31"/>
        <v>0.71039256890379909</v>
      </c>
      <c r="AU260">
        <f>AVERAGE(AS260,L260)</f>
        <v>0.35519628445189955</v>
      </c>
    </row>
    <row r="261" spans="1:47" x14ac:dyDescent="0.25">
      <c r="A261">
        <v>0.87484359263893552</v>
      </c>
      <c r="B261">
        <v>7.1474349192785419E-2</v>
      </c>
      <c r="D261">
        <f t="shared" si="24"/>
        <v>1.1495899128894</v>
      </c>
      <c r="E261">
        <f t="shared" si="25"/>
        <v>-1.4648981838913553</v>
      </c>
      <c r="G261">
        <f t="shared" si="26"/>
        <v>1.1495899128894</v>
      </c>
      <c r="H261">
        <f>$K$1*D261+SQRT(1-$K$1^2)*E261</f>
        <v>-0.48216459937944423</v>
      </c>
      <c r="I261">
        <f>EXP((-1/2*$P$3^2*$P$1)+($P$3*SQRT($P$1)*G261))</f>
        <v>1.5130269369164224</v>
      </c>
      <c r="J261">
        <f>EXP((-1/2*$P$4^2*$P$1)+($P$4*SQRT($P$1)*H261))</f>
        <v>0.57784717628148896</v>
      </c>
      <c r="L261">
        <f t="shared" si="27"/>
        <v>4.5437056598955694E-2</v>
      </c>
      <c r="T261">
        <f>MAX(I261-$P$5,0)+MAX(J261-$P$5,0)</f>
        <v>0.51302693691642243</v>
      </c>
      <c r="U261">
        <f>L261-T261+$U$2</f>
        <v>-2.8089880317466731E-2</v>
      </c>
      <c r="AB261">
        <f t="shared" si="28"/>
        <v>0.25651346845821121</v>
      </c>
      <c r="AC261">
        <f t="shared" si="29"/>
        <v>8.6735881407444815E-3</v>
      </c>
      <c r="AH261">
        <v>0.12515640736106448</v>
      </c>
      <c r="AI261">
        <v>0.92852565080721461</v>
      </c>
      <c r="AK261">
        <f>NORMSINV(AH261)</f>
        <v>-1.1495899128894</v>
      </c>
      <c r="AL261">
        <f>NORMSINV(AI261)</f>
        <v>1.4648981838913557</v>
      </c>
      <c r="AN261">
        <f t="shared" si="30"/>
        <v>-1.1495899128894</v>
      </c>
      <c r="AO261">
        <f>$K$1*AK261+SQRT(1-$K$1^2)*AL261</f>
        <v>0.48216459937944467</v>
      </c>
      <c r="AP261">
        <f>EXP((-1/2*$P$3^2*$P$1)+($P$3*SQRT($P$1)*AN261))</f>
        <v>0.54112106870124244</v>
      </c>
      <c r="AQ261">
        <f>EXP((-1/2*$P$4^2*$P$1)+($P$4*SQRT($P$1)*AO261))</f>
        <v>1.1034546464776063</v>
      </c>
      <c r="AS261">
        <f t="shared" si="31"/>
        <v>0</v>
      </c>
      <c r="AU261">
        <f>AVERAGE(AS261,L261)</f>
        <v>2.2718528299477847E-2</v>
      </c>
    </row>
    <row r="262" spans="1:47" x14ac:dyDescent="0.25">
      <c r="A262">
        <v>0.5008087405011139</v>
      </c>
      <c r="B262">
        <v>0.69106112857448043</v>
      </c>
      <c r="D262">
        <f t="shared" ref="D262:D325" si="32">NORMSINV(A262)</f>
        <v>2.027213195434138E-3</v>
      </c>
      <c r="E262">
        <f t="shared" ref="E262:E325" si="33">NORMSINV(B262)</f>
        <v>0.49886038633829877</v>
      </c>
      <c r="G262">
        <f t="shared" ref="G262:G325" si="34">D262</f>
        <v>2.027213195434138E-3</v>
      </c>
      <c r="H262">
        <f>$K$1*D262+SQRT(1-$K$1^2)*E262</f>
        <v>0.40030463698789953</v>
      </c>
      <c r="I262">
        <f>EXP((-1/2*$P$3^2*$P$1)+($P$3*SQRT($P$1)*G262))</f>
        <v>0.90565811316165834</v>
      </c>
      <c r="J262">
        <f>EXP((-1/2*$P$4^2*$P$1)+($P$4*SQRT($P$1)*H262))</f>
        <v>1.0444939544405418</v>
      </c>
      <c r="L262">
        <f t="shared" ref="L262:L325" si="35">MAX(1/2*I262+1/2*J262-1,0)</f>
        <v>0</v>
      </c>
      <c r="T262">
        <f>MAX(I262-$P$5,0)+MAX(J262-$P$5,0)</f>
        <v>4.4493954440541827E-2</v>
      </c>
      <c r="U262">
        <f>L262-T262+$U$2</f>
        <v>0.39500604555945817</v>
      </c>
      <c r="AB262">
        <f t="shared" ref="AB262:AB325" si="36">1/2*(MAX(I262-$P$5,0)+MAX(J262-$P$5,0))</f>
        <v>2.2246977220270914E-2</v>
      </c>
      <c r="AC262">
        <f t="shared" ref="AC262:AC325" si="37">L262-AB262+$U$2*1/2</f>
        <v>0.19750302277972909</v>
      </c>
      <c r="AH262">
        <v>0.4991912594988861</v>
      </c>
      <c r="AI262">
        <v>0.30893887142551957</v>
      </c>
      <c r="AK262">
        <f>NORMSINV(AH262)</f>
        <v>-2.027213195434138E-3</v>
      </c>
      <c r="AL262">
        <f>NORMSINV(AI262)</f>
        <v>-0.49886038633829877</v>
      </c>
      <c r="AN262">
        <f t="shared" ref="AN262:AN325" si="38">AK262</f>
        <v>-2.027213195434138E-3</v>
      </c>
      <c r="AO262">
        <f>$K$1*AK262+SQRT(1-$K$1^2)*AL262</f>
        <v>-0.40030463698789953</v>
      </c>
      <c r="AP262">
        <f>EXP((-1/2*$P$3^2*$P$1)+($P$3*SQRT($P$1)*AN262))</f>
        <v>0.90401746661307703</v>
      </c>
      <c r="AQ262">
        <f>EXP((-1/2*$P$4^2*$P$1)+($P$4*SQRT($P$1)*AO262))</f>
        <v>0.61046610074761376</v>
      </c>
      <c r="AS262">
        <f t="shared" ref="AS262:AS325" si="39">MAX(1/2*AP262+1/2*AQ262-1,0)</f>
        <v>0</v>
      </c>
      <c r="AU262">
        <f>AVERAGE(AS262,L262)</f>
        <v>0</v>
      </c>
    </row>
    <row r="263" spans="1:47" x14ac:dyDescent="0.25">
      <c r="A263">
        <v>0.24372081667531359</v>
      </c>
      <c r="B263">
        <v>0.47395245216223642</v>
      </c>
      <c r="D263">
        <f t="shared" si="32"/>
        <v>-0.69438366768213378</v>
      </c>
      <c r="E263">
        <f t="shared" si="33"/>
        <v>-6.5337978672950395E-2</v>
      </c>
      <c r="G263">
        <f t="shared" si="34"/>
        <v>-0.69438366768213378</v>
      </c>
      <c r="H263">
        <f>$K$1*D263+SQRT(1-$K$1^2)*E263</f>
        <v>-0.46890058354764058</v>
      </c>
      <c r="I263">
        <f>EXP((-1/2*$P$3^2*$P$1)+($P$3*SQRT($P$1)*G263))</f>
        <v>0.66329342392387369</v>
      </c>
      <c r="J263">
        <f>EXP((-1/2*$P$4^2*$P$1)+($P$4*SQRT($P$1)*H263))</f>
        <v>0.58301167106619622</v>
      </c>
      <c r="L263">
        <f t="shared" si="35"/>
        <v>0</v>
      </c>
      <c r="T263">
        <f>MAX(I263-$P$5,0)+MAX(J263-$P$5,0)</f>
        <v>0</v>
      </c>
      <c r="U263">
        <f>L263-T263+$U$2</f>
        <v>0.4395</v>
      </c>
      <c r="AB263">
        <f t="shared" si="36"/>
        <v>0</v>
      </c>
      <c r="AC263">
        <f t="shared" si="37"/>
        <v>0.21975</v>
      </c>
      <c r="AH263">
        <v>0.75627918332468647</v>
      </c>
      <c r="AI263">
        <v>0.52604754783776353</v>
      </c>
      <c r="AK263">
        <f>NORMSINV(AH263)</f>
        <v>0.69438366768213355</v>
      </c>
      <c r="AL263">
        <f>NORMSINV(AI263)</f>
        <v>6.5337978672950256E-2</v>
      </c>
      <c r="AN263">
        <f t="shared" si="38"/>
        <v>0.69438366768213355</v>
      </c>
      <c r="AO263">
        <f>$K$1*AK263+SQRT(1-$K$1^2)*AL263</f>
        <v>0.46890058354764036</v>
      </c>
      <c r="AP263">
        <f>EXP((-1/2*$P$3^2*$P$1)+($P$3*SQRT($P$1)*AN263))</f>
        <v>1.2343417310465414</v>
      </c>
      <c r="AQ263">
        <f>EXP((-1/2*$P$4^2*$P$1)+($P$4*SQRT($P$1)*AO263))</f>
        <v>1.0936799094530918</v>
      </c>
      <c r="AS263">
        <f t="shared" si="39"/>
        <v>0.16401082024981672</v>
      </c>
      <c r="AU263">
        <f>AVERAGE(AS263,L263)</f>
        <v>8.2005410124908362E-2</v>
      </c>
    </row>
    <row r="264" spans="1:47" x14ac:dyDescent="0.25">
      <c r="A264">
        <v>0.96438489944151129</v>
      </c>
      <c r="B264">
        <v>0.44599749748222295</v>
      </c>
      <c r="D264">
        <f t="shared" si="32"/>
        <v>1.8040070540817306</v>
      </c>
      <c r="E264">
        <f t="shared" si="33"/>
        <v>-0.13578026227284687</v>
      </c>
      <c r="G264">
        <f t="shared" si="34"/>
        <v>1.8040070540817306</v>
      </c>
      <c r="H264">
        <f>$K$1*D264+SQRT(1-$K$1^2)*E264</f>
        <v>0.97378002263076091</v>
      </c>
      <c r="I264">
        <f>EXP((-1/2*$P$3^2*$P$1)+($P$3*SQRT($P$1)*G264))</f>
        <v>2.0274452054357206</v>
      </c>
      <c r="J264">
        <f>EXP((-1/2*$P$4^2*$P$1)+($P$4*SQRT($P$1)*H264))</f>
        <v>1.5345412826601368</v>
      </c>
      <c r="L264">
        <f t="shared" si="35"/>
        <v>0.78099324404792858</v>
      </c>
      <c r="T264">
        <f>MAX(I264-$P$5,0)+MAX(J264-$P$5,0)</f>
        <v>1.5619864880958574</v>
      </c>
      <c r="U264">
        <f>L264-T264+$U$2</f>
        <v>-0.3414932440479288</v>
      </c>
      <c r="AB264">
        <f t="shared" si="36"/>
        <v>0.78099324404792869</v>
      </c>
      <c r="AC264">
        <f t="shared" si="37"/>
        <v>0.21974999999999989</v>
      </c>
      <c r="AH264">
        <v>3.561510055848871E-2</v>
      </c>
      <c r="AI264">
        <v>0.55400250251777705</v>
      </c>
      <c r="AK264">
        <f>NORMSINV(AH264)</f>
        <v>-1.8040070540817306</v>
      </c>
      <c r="AL264">
        <f>NORMSINV(AI264)</f>
        <v>0.13578026227284687</v>
      </c>
      <c r="AN264">
        <f t="shared" si="38"/>
        <v>-1.8040070540817306</v>
      </c>
      <c r="AO264">
        <f>$K$1*AK264+SQRT(1-$K$1^2)*AL264</f>
        <v>-0.97378002263076091</v>
      </c>
      <c r="AP264">
        <f>EXP((-1/2*$P$3^2*$P$1)+($P$3*SQRT($P$1)*AN264))</f>
        <v>0.40382386211124632</v>
      </c>
      <c r="AQ264">
        <f>EXP((-1/2*$P$4^2*$P$1)+($P$4*SQRT($P$1)*AO264))</f>
        <v>0.4155171052266779</v>
      </c>
      <c r="AS264">
        <f t="shared" si="39"/>
        <v>0</v>
      </c>
      <c r="AU264">
        <f>AVERAGE(AS264,L264)</f>
        <v>0.39049662202396429</v>
      </c>
    </row>
    <row r="265" spans="1:47" x14ac:dyDescent="0.25">
      <c r="A265">
        <v>1.8280587176122319E-2</v>
      </c>
      <c r="B265">
        <v>0.33094271675771353</v>
      </c>
      <c r="D265">
        <f t="shared" si="32"/>
        <v>-2.0906307800925066</v>
      </c>
      <c r="E265">
        <f t="shared" si="33"/>
        <v>-0.43731153155995839</v>
      </c>
      <c r="G265">
        <f t="shared" si="34"/>
        <v>-2.0906307800925066</v>
      </c>
      <c r="H265">
        <f>$K$1*D265+SQRT(1-$K$1^2)*E265</f>
        <v>-1.6042276933034707</v>
      </c>
      <c r="I265">
        <f>EXP((-1/2*$P$3^2*$P$1)+($P$3*SQRT($P$1)*G265))</f>
        <v>0.35524112027376425</v>
      </c>
      <c r="J265">
        <f>EXP((-1/2*$P$4^2*$P$1)+($P$4*SQRT($P$1)*H265))</f>
        <v>0.27221892854253799</v>
      </c>
      <c r="L265">
        <f t="shared" si="35"/>
        <v>0</v>
      </c>
      <c r="T265">
        <f>MAX(I265-$P$5,0)+MAX(J265-$P$5,0)</f>
        <v>0</v>
      </c>
      <c r="U265">
        <f>L265-T265+$U$2</f>
        <v>0.4395</v>
      </c>
      <c r="AB265">
        <f t="shared" si="36"/>
        <v>0</v>
      </c>
      <c r="AC265">
        <f t="shared" si="37"/>
        <v>0.21975</v>
      </c>
      <c r="AH265">
        <v>0.98171941282387765</v>
      </c>
      <c r="AI265">
        <v>0.66905728324228653</v>
      </c>
      <c r="AK265">
        <f>NORMSINV(AH265)</f>
        <v>2.0906307800925057</v>
      </c>
      <c r="AL265">
        <f>NORMSINV(AI265)</f>
        <v>0.43731153155995839</v>
      </c>
      <c r="AN265">
        <f t="shared" si="38"/>
        <v>2.0906307800925057</v>
      </c>
      <c r="AO265">
        <f>$K$1*AK265+SQRT(1-$K$1^2)*AL265</f>
        <v>1.6042276933034703</v>
      </c>
      <c r="AP265">
        <f>EXP((-1/2*$P$3^2*$P$1)+($P$3*SQRT($P$1)*AN265))</f>
        <v>2.3047184189911123</v>
      </c>
      <c r="AQ265">
        <f>EXP((-1/2*$P$4^2*$P$1)+($P$4*SQRT($P$1)*AO265))</f>
        <v>2.3423358362169697</v>
      </c>
      <c r="AS265">
        <f t="shared" si="39"/>
        <v>1.323527127604041</v>
      </c>
      <c r="AU265">
        <f>AVERAGE(AS265,L265)</f>
        <v>0.6617635638020205</v>
      </c>
    </row>
    <row r="266" spans="1:47" x14ac:dyDescent="0.25">
      <c r="A266">
        <v>0.5169530320139164</v>
      </c>
      <c r="B266">
        <v>0.48323007904293952</v>
      </c>
      <c r="D266">
        <f t="shared" si="32"/>
        <v>4.2507747186732087E-2</v>
      </c>
      <c r="E266">
        <f t="shared" si="33"/>
        <v>-4.2048345438636274E-2</v>
      </c>
      <c r="G266">
        <f t="shared" si="34"/>
        <v>4.2507747186732087E-2</v>
      </c>
      <c r="H266">
        <f>$K$1*D266+SQRT(1-$K$1^2)*E266</f>
        <v>-8.1340280388697735E-3</v>
      </c>
      <c r="I266">
        <f>EXP((-1/2*$P$3^2*$P$1)+($P$3*SQRT($P$1)*G266))</f>
        <v>0.9222029525806632</v>
      </c>
      <c r="J266">
        <f>EXP((-1/2*$P$4^2*$P$1)+($P$4*SQRT($P$1)*H266))</f>
        <v>0.79417100301445864</v>
      </c>
      <c r="L266">
        <f t="shared" si="35"/>
        <v>0</v>
      </c>
      <c r="T266">
        <f>MAX(I266-$P$5,0)+MAX(J266-$P$5,0)</f>
        <v>0</v>
      </c>
      <c r="U266">
        <f>L266-T266+$U$2</f>
        <v>0.4395</v>
      </c>
      <c r="AB266">
        <f t="shared" si="36"/>
        <v>0</v>
      </c>
      <c r="AC266">
        <f t="shared" si="37"/>
        <v>0.21975</v>
      </c>
      <c r="AH266">
        <v>0.4830469679860836</v>
      </c>
      <c r="AI266">
        <v>0.51676992095706042</v>
      </c>
      <c r="AK266">
        <f>NORMSINV(AH266)</f>
        <v>-4.2507747186732087E-2</v>
      </c>
      <c r="AL266">
        <f>NORMSINV(AI266)</f>
        <v>4.2048345438636128E-2</v>
      </c>
      <c r="AN266">
        <f t="shared" si="38"/>
        <v>-4.2507747186732087E-2</v>
      </c>
      <c r="AO266">
        <f>$K$1*AK266+SQRT(1-$K$1^2)*AL266</f>
        <v>8.1340280388696555E-3</v>
      </c>
      <c r="AP266">
        <f>EXP((-1/2*$P$3^2*$P$1)+($P$3*SQRT($P$1)*AN266))</f>
        <v>0.88779888503595872</v>
      </c>
      <c r="AQ266">
        <f>EXP((-1/2*$P$4^2*$P$1)+($P$4*SQRT($P$1)*AO266))</f>
        <v>0.80288520885490533</v>
      </c>
      <c r="AS266">
        <f t="shared" si="39"/>
        <v>0</v>
      </c>
      <c r="AU266">
        <f>AVERAGE(AS266,L266)</f>
        <v>0</v>
      </c>
    </row>
    <row r="267" spans="1:47" x14ac:dyDescent="0.25">
      <c r="A267">
        <v>0.61558885464033941</v>
      </c>
      <c r="B267">
        <v>0.47346415601062042</v>
      </c>
      <c r="D267">
        <f t="shared" si="32"/>
        <v>0.29391573942198795</v>
      </c>
      <c r="E267">
        <f t="shared" si="33"/>
        <v>-6.656462047525892E-2</v>
      </c>
      <c r="G267">
        <f t="shared" si="34"/>
        <v>0.29391573942198795</v>
      </c>
      <c r="H267">
        <f>$K$1*D267+SQRT(1-$K$1^2)*E267</f>
        <v>0.12309774727298564</v>
      </c>
      <c r="I267">
        <f>EXP((-1/2*$P$3^2*$P$1)+($P$3*SQRT($P$1)*G267))</f>
        <v>1.0319426714552806</v>
      </c>
      <c r="J267">
        <f>EXP((-1/2*$P$4^2*$P$1)+($P$4*SQRT($P$1)*H267))</f>
        <v>0.86725387866819403</v>
      </c>
      <c r="L267">
        <f t="shared" si="35"/>
        <v>0</v>
      </c>
      <c r="T267">
        <f>MAX(I267-$P$5,0)+MAX(J267-$P$5,0)</f>
        <v>3.1942671455280625E-2</v>
      </c>
      <c r="U267">
        <f>L267-T267+$U$2</f>
        <v>0.40755732854471938</v>
      </c>
      <c r="AB267">
        <f t="shared" si="36"/>
        <v>1.5971335727640312E-2</v>
      </c>
      <c r="AC267">
        <f t="shared" si="37"/>
        <v>0.20377866427235969</v>
      </c>
      <c r="AH267">
        <v>0.38441114535966059</v>
      </c>
      <c r="AI267">
        <v>0.52653584398937958</v>
      </c>
      <c r="AK267">
        <f>NORMSINV(AH267)</f>
        <v>-0.29391573942198795</v>
      </c>
      <c r="AL267">
        <f>NORMSINV(AI267)</f>
        <v>6.656462047525892E-2</v>
      </c>
      <c r="AN267">
        <f t="shared" si="38"/>
        <v>-0.29391573942198795</v>
      </c>
      <c r="AO267">
        <f>$K$1*AK267+SQRT(1-$K$1^2)*AL267</f>
        <v>-0.12309774727298564</v>
      </c>
      <c r="AP267">
        <f>EXP((-1/2*$P$3^2*$P$1)+($P$3*SQRT($P$1)*AN267))</f>
        <v>0.79338782640258487</v>
      </c>
      <c r="AQ267">
        <f>EXP((-1/2*$P$4^2*$P$1)+($P$4*SQRT($P$1)*AO267))</f>
        <v>0.73522663582773773</v>
      </c>
      <c r="AS267">
        <f t="shared" si="39"/>
        <v>0</v>
      </c>
      <c r="AU267">
        <f>AVERAGE(AS267,L267)</f>
        <v>0</v>
      </c>
    </row>
    <row r="268" spans="1:47" x14ac:dyDescent="0.25">
      <c r="A268">
        <v>0.30881679738761558</v>
      </c>
      <c r="B268">
        <v>5.557420575579089E-2</v>
      </c>
      <c r="D268">
        <f t="shared" si="32"/>
        <v>-0.49920695590498937</v>
      </c>
      <c r="E268">
        <f t="shared" si="33"/>
        <v>-1.5930525109301277</v>
      </c>
      <c r="G268">
        <f t="shared" si="34"/>
        <v>-0.49920695590498937</v>
      </c>
      <c r="H268">
        <f>$K$1*D268+SQRT(1-$K$1^2)*E268</f>
        <v>-1.5739661822870958</v>
      </c>
      <c r="I268">
        <f>EXP((-1/2*$P$3^2*$P$1)+($P$3*SQRT($P$1)*G268))</f>
        <v>0.72379133631324288</v>
      </c>
      <c r="J268">
        <f>EXP((-1/2*$P$4^2*$P$1)+($P$4*SQRT($P$1)*H268))</f>
        <v>0.27780145436958092</v>
      </c>
      <c r="L268">
        <f t="shared" si="35"/>
        <v>0</v>
      </c>
      <c r="T268">
        <f>MAX(I268-$P$5,0)+MAX(J268-$P$5,0)</f>
        <v>0</v>
      </c>
      <c r="U268">
        <f>L268-T268+$U$2</f>
        <v>0.4395</v>
      </c>
      <c r="AB268">
        <f t="shared" si="36"/>
        <v>0</v>
      </c>
      <c r="AC268">
        <f t="shared" si="37"/>
        <v>0.21975</v>
      </c>
      <c r="AH268">
        <v>0.69118320261238442</v>
      </c>
      <c r="AI268">
        <v>0.94442579424420914</v>
      </c>
      <c r="AK268">
        <f>NORMSINV(AH268)</f>
        <v>0.49920695590498937</v>
      </c>
      <c r="AL268">
        <f>NORMSINV(AI268)</f>
        <v>1.5930525109301279</v>
      </c>
      <c r="AN268">
        <f t="shared" si="38"/>
        <v>0.49920695590498937</v>
      </c>
      <c r="AO268">
        <f>$K$1*AK268+SQRT(1-$K$1^2)*AL268</f>
        <v>1.5739661822870961</v>
      </c>
      <c r="AP268">
        <f>EXP((-1/2*$P$3^2*$P$1)+($P$3*SQRT($P$1)*AN268))</f>
        <v>1.1311695954366203</v>
      </c>
      <c r="AQ268">
        <f>EXP((-1/2*$P$4^2*$P$1)+($P$4*SQRT($P$1)*AO268))</f>
        <v>2.2952657071891607</v>
      </c>
      <c r="AS268">
        <f t="shared" si="39"/>
        <v>0.7132176513128905</v>
      </c>
      <c r="AU268">
        <f>AVERAGE(AS268,L268)</f>
        <v>0.35660882565644525</v>
      </c>
    </row>
    <row r="269" spans="1:47" x14ac:dyDescent="0.25">
      <c r="A269">
        <v>0.44282357249671928</v>
      </c>
      <c r="B269">
        <v>0.46873378704184088</v>
      </c>
      <c r="D269">
        <f t="shared" si="32"/>
        <v>-0.1438142563172802</v>
      </c>
      <c r="E269">
        <f t="shared" si="33"/>
        <v>-7.845317778707328E-2</v>
      </c>
      <c r="G269">
        <f t="shared" si="34"/>
        <v>-0.1438142563172802</v>
      </c>
      <c r="H269">
        <f>$K$1*D269+SQRT(1-$K$1^2)*E269</f>
        <v>-0.14905109602002675</v>
      </c>
      <c r="I269">
        <f>EXP((-1/2*$P$3^2*$P$1)+($P$3*SQRT($P$1)*G269))</f>
        <v>0.84847412424672053</v>
      </c>
      <c r="J269">
        <f>EXP((-1/2*$P$4^2*$P$1)+($P$4*SQRT($P$1)*H269))</f>
        <v>0.72253709710004821</v>
      </c>
      <c r="L269">
        <f t="shared" si="35"/>
        <v>0</v>
      </c>
      <c r="T269">
        <f>MAX(I269-$P$5,0)+MAX(J269-$P$5,0)</f>
        <v>0</v>
      </c>
      <c r="U269">
        <f>L269-T269+$U$2</f>
        <v>0.4395</v>
      </c>
      <c r="AB269">
        <f t="shared" si="36"/>
        <v>0</v>
      </c>
      <c r="AC269">
        <f t="shared" si="37"/>
        <v>0.21975</v>
      </c>
      <c r="AH269">
        <v>0.55717642750328067</v>
      </c>
      <c r="AI269">
        <v>0.53126621295815912</v>
      </c>
      <c r="AK269">
        <f>NORMSINV(AH269)</f>
        <v>0.14381425631728006</v>
      </c>
      <c r="AL269">
        <f>NORMSINV(AI269)</f>
        <v>7.845317778707328E-2</v>
      </c>
      <c r="AN269">
        <f t="shared" si="38"/>
        <v>0.14381425631728006</v>
      </c>
      <c r="AO269">
        <f>$K$1*AK269+SQRT(1-$K$1^2)*AL269</f>
        <v>0.14905109602002667</v>
      </c>
      <c r="AP269">
        <f>EXP((-1/2*$P$3^2*$P$1)+($P$3*SQRT($P$1)*AN269))</f>
        <v>0.96494486947949643</v>
      </c>
      <c r="AQ269">
        <f>EXP((-1/2*$P$4^2*$P$1)+($P$4*SQRT($P$1)*AO269))</f>
        <v>0.88248500205863101</v>
      </c>
      <c r="AS269">
        <f t="shared" si="39"/>
        <v>0</v>
      </c>
      <c r="AU269">
        <f>AVERAGE(AS269,L269)</f>
        <v>0</v>
      </c>
    </row>
    <row r="270" spans="1:47" x14ac:dyDescent="0.25">
      <c r="A270">
        <v>0.35608996856593522</v>
      </c>
      <c r="B270">
        <v>0.79732657856990263</v>
      </c>
      <c r="D270">
        <f t="shared" si="32"/>
        <v>-0.36892995218002156</v>
      </c>
      <c r="E270">
        <f t="shared" si="33"/>
        <v>0.83211002654325172</v>
      </c>
      <c r="G270">
        <f t="shared" si="34"/>
        <v>-0.36892995218002156</v>
      </c>
      <c r="H270">
        <f>$K$1*D270+SQRT(1-$K$1^2)*E270</f>
        <v>0.44433004992658853</v>
      </c>
      <c r="I270">
        <f>EXP((-1/2*$P$3^2*$P$1)+($P$3*SQRT($P$1)*G270))</f>
        <v>0.76721324583067119</v>
      </c>
      <c r="J270">
        <f>EXP((-1/2*$P$4^2*$P$1)+($P$4*SQRT($P$1)*H270))</f>
        <v>1.0758011704360873</v>
      </c>
      <c r="L270">
        <f t="shared" si="35"/>
        <v>0</v>
      </c>
      <c r="T270">
        <f>MAX(I270-$P$5,0)+MAX(J270-$P$5,0)</f>
        <v>7.5801170436087251E-2</v>
      </c>
      <c r="U270">
        <f>L270-T270+$U$2</f>
        <v>0.36369882956391275</v>
      </c>
      <c r="AB270">
        <f t="shared" si="36"/>
        <v>3.7900585218043625E-2</v>
      </c>
      <c r="AC270">
        <f t="shared" si="37"/>
        <v>0.18184941478195638</v>
      </c>
      <c r="AH270">
        <v>0.64391003143406478</v>
      </c>
      <c r="AI270">
        <v>0.20267342143009737</v>
      </c>
      <c r="AK270">
        <f>NORMSINV(AH270)</f>
        <v>0.36892995218002156</v>
      </c>
      <c r="AL270">
        <f>NORMSINV(AI270)</f>
        <v>-0.83211002654325172</v>
      </c>
      <c r="AN270">
        <f t="shared" si="38"/>
        <v>0.36892995218002156</v>
      </c>
      <c r="AO270">
        <f>$K$1*AK270+SQRT(1-$K$1^2)*AL270</f>
        <v>-0.44433004992658853</v>
      </c>
      <c r="AP270">
        <f>EXP((-1/2*$P$3^2*$P$1)+($P$3*SQRT($P$1)*AN270))</f>
        <v>1.0671488761791801</v>
      </c>
      <c r="AQ270">
        <f>EXP((-1/2*$P$4^2*$P$1)+($P$4*SQRT($P$1)*AO270))</f>
        <v>0.59270074168380393</v>
      </c>
      <c r="AS270">
        <f t="shared" si="39"/>
        <v>0</v>
      </c>
      <c r="AU270">
        <f>AVERAGE(AS270,L270)</f>
        <v>0</v>
      </c>
    </row>
    <row r="271" spans="1:47" x14ac:dyDescent="0.25">
      <c r="A271">
        <v>0.30075991088595233</v>
      </c>
      <c r="B271">
        <v>0.46824549089022494</v>
      </c>
      <c r="D271">
        <f t="shared" si="32"/>
        <v>-0.52221618000607173</v>
      </c>
      <c r="E271">
        <f t="shared" si="33"/>
        <v>-7.9680986698757422E-2</v>
      </c>
      <c r="G271">
        <f t="shared" si="34"/>
        <v>-0.52221618000607173</v>
      </c>
      <c r="H271">
        <f>$K$1*D271+SQRT(1-$K$1^2)*E271</f>
        <v>-0.37707449736264897</v>
      </c>
      <c r="I271">
        <f>EXP((-1/2*$P$3^2*$P$1)+($P$3*SQRT($P$1)*G271))</f>
        <v>0.71638168425513737</v>
      </c>
      <c r="J271">
        <f>EXP((-1/2*$P$4^2*$P$1)+($P$4*SQRT($P$1)*H271))</f>
        <v>0.62005365609097352</v>
      </c>
      <c r="L271">
        <f t="shared" si="35"/>
        <v>0</v>
      </c>
      <c r="T271">
        <f>MAX(I271-$P$5,0)+MAX(J271-$P$5,0)</f>
        <v>0</v>
      </c>
      <c r="U271">
        <f>L271-T271+$U$2</f>
        <v>0.4395</v>
      </c>
      <c r="AB271">
        <f t="shared" si="36"/>
        <v>0</v>
      </c>
      <c r="AC271">
        <f t="shared" si="37"/>
        <v>0.21975</v>
      </c>
      <c r="AH271">
        <v>0.69924008911404767</v>
      </c>
      <c r="AI271">
        <v>0.53175450910977506</v>
      </c>
      <c r="AK271">
        <f>NORMSINV(AH271)</f>
        <v>0.52221618000607173</v>
      </c>
      <c r="AL271">
        <f>NORMSINV(AI271)</f>
        <v>7.9680986698757422E-2</v>
      </c>
      <c r="AN271">
        <f t="shared" si="38"/>
        <v>0.52221618000607173</v>
      </c>
      <c r="AO271">
        <f>$K$1*AK271+SQRT(1-$K$1^2)*AL271</f>
        <v>0.37707449736264897</v>
      </c>
      <c r="AP271">
        <f>EXP((-1/2*$P$3^2*$P$1)+($P$3*SQRT($P$1)*AN271))</f>
        <v>1.1428694661970071</v>
      </c>
      <c r="AQ271">
        <f>EXP((-1/2*$P$4^2*$P$1)+($P$4*SQRT($P$1)*AO271))</f>
        <v>1.0283435076273808</v>
      </c>
      <c r="AS271">
        <f t="shared" si="39"/>
        <v>8.5606486912193969E-2</v>
      </c>
      <c r="AU271">
        <f>AVERAGE(AS271,L271)</f>
        <v>4.2803243456096984E-2</v>
      </c>
    </row>
    <row r="272" spans="1:47" x14ac:dyDescent="0.25">
      <c r="A272">
        <v>2.2400585955381941E-2</v>
      </c>
      <c r="B272">
        <v>0.90282906582842493</v>
      </c>
      <c r="D272">
        <f t="shared" si="32"/>
        <v>-2.0065164833275819</v>
      </c>
      <c r="E272">
        <f t="shared" si="33"/>
        <v>1.2978413178385011</v>
      </c>
      <c r="G272">
        <f t="shared" si="34"/>
        <v>-2.0065164833275819</v>
      </c>
      <c r="H272">
        <f>$K$1*D272+SQRT(1-$K$1^2)*E272</f>
        <v>-0.16563683572574806</v>
      </c>
      <c r="I272">
        <f>EXP((-1/2*$P$3^2*$P$1)+($P$3*SQRT($P$1)*G272))</f>
        <v>0.36885876793168726</v>
      </c>
      <c r="J272">
        <f>EXP((-1/2*$P$4^2*$P$1)+($P$4*SQRT($P$1)*H272))</f>
        <v>0.71454266716554637</v>
      </c>
      <c r="L272">
        <f t="shared" si="35"/>
        <v>0</v>
      </c>
      <c r="T272">
        <f>MAX(I272-$P$5,0)+MAX(J272-$P$5,0)</f>
        <v>0</v>
      </c>
      <c r="U272">
        <f>L272-T272+$U$2</f>
        <v>0.4395</v>
      </c>
      <c r="AB272">
        <f t="shared" si="36"/>
        <v>0</v>
      </c>
      <c r="AC272">
        <f t="shared" si="37"/>
        <v>0.21975</v>
      </c>
      <c r="AH272">
        <v>0.97759941404461803</v>
      </c>
      <c r="AI272">
        <v>9.7170934171575074E-2</v>
      </c>
      <c r="AK272">
        <f>NORMSINV(AH272)</f>
        <v>2.006516483327581</v>
      </c>
      <c r="AL272">
        <f>NORMSINV(AI272)</f>
        <v>-1.2978413178385011</v>
      </c>
      <c r="AN272">
        <f t="shared" si="38"/>
        <v>2.006516483327581</v>
      </c>
      <c r="AO272">
        <f>$K$1*AK272+SQRT(1-$K$1^2)*AL272</f>
        <v>0.16563683572574761</v>
      </c>
      <c r="AP272">
        <f>EXP((-1/2*$P$3^2*$P$1)+($P$3*SQRT($P$1)*AN272))</f>
        <v>2.2196320767129243</v>
      </c>
      <c r="AQ272">
        <f>EXP((-1/2*$P$4^2*$P$1)+($P$4*SQRT($P$1)*AO272))</f>
        <v>0.89235840058526061</v>
      </c>
      <c r="AS272">
        <f t="shared" si="39"/>
        <v>0.5559952386490925</v>
      </c>
      <c r="AU272">
        <f>AVERAGE(AS272,L272)</f>
        <v>0.27799761932454625</v>
      </c>
    </row>
    <row r="273" spans="1:47" x14ac:dyDescent="0.25">
      <c r="A273">
        <v>0.86379589220862452</v>
      </c>
      <c r="B273">
        <v>0.50447096163823357</v>
      </c>
      <c r="D273">
        <f t="shared" si="32"/>
        <v>1.0975335668141202</v>
      </c>
      <c r="E273">
        <f t="shared" si="33"/>
        <v>1.1207273463921346E-2</v>
      </c>
      <c r="G273">
        <f t="shared" si="34"/>
        <v>1.0975335668141202</v>
      </c>
      <c r="H273">
        <f>$K$1*D273+SQRT(1-$K$1^2)*E273</f>
        <v>0.66748595885960915</v>
      </c>
      <c r="I273">
        <f>EXP((-1/2*$P$3^2*$P$1)+($P$3*SQRT($P$1)*G273))</f>
        <v>1.478210053609694</v>
      </c>
      <c r="J273">
        <f>EXP((-1/2*$P$4^2*$P$1)+($P$4*SQRT($P$1)*H273))</f>
        <v>1.2495246430296267</v>
      </c>
      <c r="L273">
        <f t="shared" si="35"/>
        <v>0.36386734831966039</v>
      </c>
      <c r="T273">
        <f>MAX(I273-$P$5,0)+MAX(J273-$P$5,0)</f>
        <v>0.72773469663932078</v>
      </c>
      <c r="U273">
        <f>L273-T273+$U$2</f>
        <v>7.5632651680339613E-2</v>
      </c>
      <c r="AB273">
        <f t="shared" si="36"/>
        <v>0.36386734831966039</v>
      </c>
      <c r="AC273">
        <f t="shared" si="37"/>
        <v>0.21975</v>
      </c>
      <c r="AH273">
        <v>0.13620410779137548</v>
      </c>
      <c r="AI273">
        <v>0.49552903836176643</v>
      </c>
      <c r="AK273">
        <f>NORMSINV(AH273)</f>
        <v>-1.0975335668141202</v>
      </c>
      <c r="AL273">
        <f>NORMSINV(AI273)</f>
        <v>-1.1207273463921346E-2</v>
      </c>
      <c r="AN273">
        <f t="shared" si="38"/>
        <v>-1.0975335668141202</v>
      </c>
      <c r="AO273">
        <f>$K$1*AK273+SQRT(1-$K$1^2)*AL273</f>
        <v>-0.66748595885960915</v>
      </c>
      <c r="AP273">
        <f>EXP((-1/2*$P$3^2*$P$1)+($P$3*SQRT($P$1)*AN273))</f>
        <v>0.55386631357207583</v>
      </c>
      <c r="AQ273">
        <f>EXP((-1/2*$P$4^2*$P$1)+($P$4*SQRT($P$1)*AO273))</f>
        <v>0.51029657972632303</v>
      </c>
      <c r="AS273">
        <f t="shared" si="39"/>
        <v>0</v>
      </c>
      <c r="AU273">
        <f>AVERAGE(AS273,L273)</f>
        <v>0.18193367415983019</v>
      </c>
    </row>
    <row r="274" spans="1:47" x14ac:dyDescent="0.25">
      <c r="A274">
        <v>0.80053102206488236</v>
      </c>
      <c r="B274">
        <v>0.74074526200140389</v>
      </c>
      <c r="D274">
        <f t="shared" si="32"/>
        <v>0.84351951561671989</v>
      </c>
      <c r="E274">
        <f t="shared" si="33"/>
        <v>0.64564470868042134</v>
      </c>
      <c r="G274">
        <f t="shared" si="34"/>
        <v>0.84351951561671989</v>
      </c>
      <c r="H274">
        <f>$K$1*D274+SQRT(1-$K$1^2)*E274</f>
        <v>1.022627476314369</v>
      </c>
      <c r="I274">
        <f>EXP((-1/2*$P$3^2*$P$1)+($P$3*SQRT($P$1)*G274))</f>
        <v>1.3194742944007114</v>
      </c>
      <c r="J274">
        <f>EXP((-1/2*$P$4^2*$P$1)+($P$4*SQRT($P$1)*H274))</f>
        <v>1.5856578456709207</v>
      </c>
      <c r="L274">
        <f t="shared" si="35"/>
        <v>0.45256607003581606</v>
      </c>
      <c r="T274">
        <f>MAX(I274-$P$5,0)+MAX(J274-$P$5,0)</f>
        <v>0.90513214007163212</v>
      </c>
      <c r="U274">
        <f>L274-T274+$U$2</f>
        <v>-1.3066070035816058E-2</v>
      </c>
      <c r="AB274">
        <f t="shared" si="36"/>
        <v>0.45256607003581606</v>
      </c>
      <c r="AC274">
        <f t="shared" si="37"/>
        <v>0.21975</v>
      </c>
      <c r="AH274">
        <v>0.19946897793511764</v>
      </c>
      <c r="AI274">
        <v>0.25925473799859611</v>
      </c>
      <c r="AK274">
        <f>NORMSINV(AH274)</f>
        <v>-0.84351951561671989</v>
      </c>
      <c r="AL274">
        <f>NORMSINV(AI274)</f>
        <v>-0.64564470868042134</v>
      </c>
      <c r="AN274">
        <f t="shared" si="38"/>
        <v>-0.84351951561671989</v>
      </c>
      <c r="AO274">
        <f>$K$1*AK274+SQRT(1-$K$1^2)*AL274</f>
        <v>-1.022627476314369</v>
      </c>
      <c r="AP274">
        <f>EXP((-1/2*$P$3^2*$P$1)+($P$3*SQRT($P$1)*AN274))</f>
        <v>0.62049769105190411</v>
      </c>
      <c r="AQ274">
        <f>EXP((-1/2*$P$4^2*$P$1)+($P$4*SQRT($P$1)*AO274))</f>
        <v>0.40212215602665607</v>
      </c>
      <c r="AS274">
        <f t="shared" si="39"/>
        <v>0</v>
      </c>
      <c r="AU274">
        <f>AVERAGE(AS274,L274)</f>
        <v>0.22628303501790803</v>
      </c>
    </row>
    <row r="275" spans="1:47" x14ac:dyDescent="0.25">
      <c r="A275">
        <v>0.66774498733481857</v>
      </c>
      <c r="B275">
        <v>0.13641773735770746</v>
      </c>
      <c r="D275">
        <f t="shared" si="32"/>
        <v>0.43369487968940407</v>
      </c>
      <c r="E275">
        <f t="shared" si="33"/>
        <v>-1.0965561279563039</v>
      </c>
      <c r="G275">
        <f t="shared" si="34"/>
        <v>0.43369487968940407</v>
      </c>
      <c r="H275">
        <f>$K$1*D275+SQRT(1-$K$1^2)*E275</f>
        <v>-0.61702797455140068</v>
      </c>
      <c r="I275">
        <f>EXP((-1/2*$P$3^2*$P$1)+($P$3*SQRT($P$1)*G275))</f>
        <v>1.0985094841090828</v>
      </c>
      <c r="J275">
        <f>EXP((-1/2*$P$4^2*$P$1)+($P$4*SQRT($P$1)*H275))</f>
        <v>0.52786487397300819</v>
      </c>
      <c r="L275">
        <f t="shared" si="35"/>
        <v>0</v>
      </c>
      <c r="T275">
        <f>MAX(I275-$P$5,0)+MAX(J275-$P$5,0)</f>
        <v>9.8509484109082779E-2</v>
      </c>
      <c r="U275">
        <f>L275-T275+$U$2</f>
        <v>0.34099051589091722</v>
      </c>
      <c r="AB275">
        <f t="shared" si="36"/>
        <v>4.9254742054541389E-2</v>
      </c>
      <c r="AC275">
        <f t="shared" si="37"/>
        <v>0.17049525794545861</v>
      </c>
      <c r="AH275">
        <v>0.33225501266518143</v>
      </c>
      <c r="AI275">
        <v>0.86358226264229254</v>
      </c>
      <c r="AK275">
        <f>NORMSINV(AH275)</f>
        <v>-0.43369487968940407</v>
      </c>
      <c r="AL275">
        <f>NORMSINV(AI275)</f>
        <v>1.0965561279563039</v>
      </c>
      <c r="AN275">
        <f t="shared" si="38"/>
        <v>-0.43369487968940407</v>
      </c>
      <c r="AO275">
        <f>$K$1*AK275+SQRT(1-$K$1^2)*AL275</f>
        <v>0.61702797455140068</v>
      </c>
      <c r="AP275">
        <f>EXP((-1/2*$P$3^2*$P$1)+($P$3*SQRT($P$1)*AN275))</f>
        <v>0.74531059123444154</v>
      </c>
      <c r="AQ275">
        <f>EXP((-1/2*$P$4^2*$P$1)+($P$4*SQRT($P$1)*AO275))</f>
        <v>1.2079382111990609</v>
      </c>
      <c r="AS275">
        <f t="shared" si="39"/>
        <v>0</v>
      </c>
      <c r="AU275">
        <f>AVERAGE(AS275,L275)</f>
        <v>0</v>
      </c>
    </row>
    <row r="276" spans="1:47" x14ac:dyDescent="0.25">
      <c r="A276">
        <v>0.35367900631733146</v>
      </c>
      <c r="B276">
        <v>0.45182653279213841</v>
      </c>
      <c r="D276">
        <f t="shared" si="32"/>
        <v>-0.37540671366156497</v>
      </c>
      <c r="E276">
        <f t="shared" si="33"/>
        <v>-0.12104793763401799</v>
      </c>
      <c r="G276">
        <f t="shared" si="34"/>
        <v>-0.37540671366156497</v>
      </c>
      <c r="H276">
        <f>$K$1*D276+SQRT(1-$K$1^2)*E276</f>
        <v>-0.32208237830415337</v>
      </c>
      <c r="I276">
        <f>EXP((-1/2*$P$3^2*$P$1)+($P$3*SQRT($P$1)*G276))</f>
        <v>0.76499423112935661</v>
      </c>
      <c r="J276">
        <f>EXP((-1/2*$P$4^2*$P$1)+($P$4*SQRT($P$1)*H276))</f>
        <v>0.64335447237776078</v>
      </c>
      <c r="L276">
        <f t="shared" si="35"/>
        <v>0</v>
      </c>
      <c r="T276">
        <f>MAX(I276-$P$5,0)+MAX(J276-$P$5,0)</f>
        <v>0</v>
      </c>
      <c r="U276">
        <f>L276-T276+$U$2</f>
        <v>0.4395</v>
      </c>
      <c r="AB276">
        <f t="shared" si="36"/>
        <v>0</v>
      </c>
      <c r="AC276">
        <f t="shared" si="37"/>
        <v>0.21975</v>
      </c>
      <c r="AH276">
        <v>0.6463209936826686</v>
      </c>
      <c r="AI276">
        <v>0.54817346720786153</v>
      </c>
      <c r="AK276">
        <f>NORMSINV(AH276)</f>
        <v>0.37540671366156514</v>
      </c>
      <c r="AL276">
        <f>NORMSINV(AI276)</f>
        <v>0.12104793763401785</v>
      </c>
      <c r="AN276">
        <f t="shared" si="38"/>
        <v>0.37540671366156514</v>
      </c>
      <c r="AO276">
        <f>$K$1*AK276+SQRT(1-$K$1^2)*AL276</f>
        <v>0.32208237830415332</v>
      </c>
      <c r="AP276">
        <f>EXP((-1/2*$P$3^2*$P$1)+($P$3*SQRT($P$1)*AN276))</f>
        <v>1.0702443492538425</v>
      </c>
      <c r="AQ276">
        <f>EXP((-1/2*$P$4^2*$P$1)+($P$4*SQRT($P$1)*AO276))</f>
        <v>0.99109927574634915</v>
      </c>
      <c r="AS276">
        <f t="shared" si="39"/>
        <v>3.0671812500095763E-2</v>
      </c>
      <c r="AU276">
        <f>AVERAGE(AS276,L276)</f>
        <v>1.5335906250047882E-2</v>
      </c>
    </row>
    <row r="277" spans="1:47" x14ac:dyDescent="0.25">
      <c r="A277">
        <v>0.97366252632221439</v>
      </c>
      <c r="B277">
        <v>5.0355540635395366E-2</v>
      </c>
      <c r="D277">
        <f t="shared" si="32"/>
        <v>1.9375762090406361</v>
      </c>
      <c r="E277">
        <f t="shared" si="33"/>
        <v>-1.6414160460066927</v>
      </c>
      <c r="G277">
        <f t="shared" si="34"/>
        <v>1.9375762090406361</v>
      </c>
      <c r="H277">
        <f>$K$1*D277+SQRT(1-$K$1^2)*E277</f>
        <v>-0.15058711138097269</v>
      </c>
      <c r="I277">
        <f>EXP((-1/2*$P$3^2*$P$1)+($P$3*SQRT($P$1)*G277))</f>
        <v>2.1522427177545951</v>
      </c>
      <c r="J277">
        <f>EXP((-1/2*$P$4^2*$P$1)+($P$4*SQRT($P$1)*H277))</f>
        <v>0.7217929852196987</v>
      </c>
      <c r="L277">
        <f t="shared" si="35"/>
        <v>0.437017851487147</v>
      </c>
      <c r="T277">
        <f>MAX(I277-$P$5,0)+MAX(J277-$P$5,0)</f>
        <v>1.1522427177545951</v>
      </c>
      <c r="U277">
        <f>L277-T277+$U$2</f>
        <v>-0.27572486626744808</v>
      </c>
      <c r="AB277">
        <f t="shared" si="36"/>
        <v>0.57612135887729754</v>
      </c>
      <c r="AC277">
        <f t="shared" si="37"/>
        <v>8.0646492609849463E-2</v>
      </c>
      <c r="AH277">
        <v>2.6337473677785606E-2</v>
      </c>
      <c r="AI277">
        <v>0.94964445936460462</v>
      </c>
      <c r="AK277">
        <f>NORMSINV(AH277)</f>
        <v>-1.9375762090406361</v>
      </c>
      <c r="AL277">
        <f>NORMSINV(AI277)</f>
        <v>1.6414160460066927</v>
      </c>
      <c r="AN277">
        <f t="shared" si="38"/>
        <v>-1.9375762090406361</v>
      </c>
      <c r="AO277">
        <f>$K$1*AK277+SQRT(1-$K$1^2)*AL277</f>
        <v>0.15058711138097269</v>
      </c>
      <c r="AP277">
        <f>EXP((-1/2*$P$3^2*$P$1)+($P$3*SQRT($P$1)*AN277))</f>
        <v>0.38040818831630308</v>
      </c>
      <c r="AQ277">
        <f>EXP((-1/2*$P$4^2*$P$1)+($P$4*SQRT($P$1)*AO277))</f>
        <v>0.88339477478808226</v>
      </c>
      <c r="AS277">
        <f t="shared" si="39"/>
        <v>0</v>
      </c>
      <c r="AU277">
        <f>AVERAGE(AS277,L277)</f>
        <v>0.2185089257435735</v>
      </c>
    </row>
    <row r="278" spans="1:47" x14ac:dyDescent="0.25">
      <c r="A278">
        <v>0.95883053071687974</v>
      </c>
      <c r="B278">
        <v>0.96383556627094336</v>
      </c>
      <c r="D278">
        <f t="shared" si="32"/>
        <v>1.7372733197160615</v>
      </c>
      <c r="E278">
        <f t="shared" si="33"/>
        <v>1.7970425345866972</v>
      </c>
      <c r="G278">
        <f t="shared" si="34"/>
        <v>1.7372733197160615</v>
      </c>
      <c r="H278">
        <f>$K$1*D278+SQRT(1-$K$1^2)*E278</f>
        <v>2.4799980194989946</v>
      </c>
      <c r="I278">
        <f>EXP((-1/2*$P$3^2*$P$1)+($P$3*SQRT($P$1)*G278))</f>
        <v>1.9678316429247875</v>
      </c>
      <c r="J278">
        <f>EXP((-1/2*$P$4^2*$P$1)+($P$4*SQRT($P$1)*H278))</f>
        <v>4.2149311074230598</v>
      </c>
      <c r="L278">
        <f t="shared" si="35"/>
        <v>2.0913813751739236</v>
      </c>
      <c r="T278">
        <f>MAX(I278-$P$5,0)+MAX(J278-$P$5,0)</f>
        <v>4.1827627503478473</v>
      </c>
      <c r="U278">
        <f>L278-T278+$U$2</f>
        <v>-1.6518813751739236</v>
      </c>
      <c r="AB278">
        <f t="shared" si="36"/>
        <v>2.0913813751739236</v>
      </c>
      <c r="AC278">
        <f t="shared" si="37"/>
        <v>0.21975</v>
      </c>
      <c r="AH278">
        <v>4.1169469283120264E-2</v>
      </c>
      <c r="AI278">
        <v>3.6164433729056644E-2</v>
      </c>
      <c r="AK278">
        <f>NORMSINV(AH278)</f>
        <v>-1.7372733197160615</v>
      </c>
      <c r="AL278">
        <f>NORMSINV(AI278)</f>
        <v>-1.7970425345866972</v>
      </c>
      <c r="AN278">
        <f t="shared" si="38"/>
        <v>-1.7372733197160615</v>
      </c>
      <c r="AO278">
        <f>$K$1*AK278+SQRT(1-$K$1^2)*AL278</f>
        <v>-2.4799980194989946</v>
      </c>
      <c r="AP278">
        <f>EXP((-1/2*$P$3^2*$P$1)+($P$3*SQRT($P$1)*AN278))</f>
        <v>0.41605731670271479</v>
      </c>
      <c r="AQ278">
        <f>EXP((-1/2*$P$4^2*$P$1)+($P$4*SQRT($P$1)*AO278))</f>
        <v>0.15127842789620563</v>
      </c>
      <c r="AS278">
        <f t="shared" si="39"/>
        <v>0</v>
      </c>
      <c r="AU278">
        <f>AVERAGE(AS278,L278)</f>
        <v>1.0456906875869618</v>
      </c>
    </row>
    <row r="279" spans="1:47" x14ac:dyDescent="0.25">
      <c r="A279">
        <v>0.33280434583574936</v>
      </c>
      <c r="B279">
        <v>0.56657612842188787</v>
      </c>
      <c r="D279">
        <f t="shared" si="32"/>
        <v>-0.43218261784958312</v>
      </c>
      <c r="E279">
        <f t="shared" si="33"/>
        <v>0.16766384224358666</v>
      </c>
      <c r="G279">
        <f t="shared" si="34"/>
        <v>-0.43218261784958312</v>
      </c>
      <c r="H279">
        <f>$K$1*D279+SQRT(1-$K$1^2)*E279</f>
        <v>-0.12517849691488053</v>
      </c>
      <c r="I279">
        <f>EXP((-1/2*$P$3^2*$P$1)+($P$3*SQRT($P$1)*G279))</f>
        <v>0.745814818295506</v>
      </c>
      <c r="J279">
        <f>EXP((-1/2*$P$4^2*$P$1)+($P$4*SQRT($P$1)*H279))</f>
        <v>0.73420111553884082</v>
      </c>
      <c r="L279">
        <f t="shared" si="35"/>
        <v>0</v>
      </c>
      <c r="T279">
        <f>MAX(I279-$P$5,0)+MAX(J279-$P$5,0)</f>
        <v>0</v>
      </c>
      <c r="U279">
        <f>L279-T279+$U$2</f>
        <v>0.4395</v>
      </c>
      <c r="AB279">
        <f t="shared" si="36"/>
        <v>0</v>
      </c>
      <c r="AC279">
        <f t="shared" si="37"/>
        <v>0.21975</v>
      </c>
      <c r="AH279">
        <v>0.66719565416425064</v>
      </c>
      <c r="AI279">
        <v>0.43342387157811213</v>
      </c>
      <c r="AK279">
        <f>NORMSINV(AH279)</f>
        <v>0.43218261784958312</v>
      </c>
      <c r="AL279">
        <f>NORMSINV(AI279)</f>
        <v>-0.16766384224358666</v>
      </c>
      <c r="AN279">
        <f t="shared" si="38"/>
        <v>0.43218261784958312</v>
      </c>
      <c r="AO279">
        <f>$K$1*AK279+SQRT(1-$K$1^2)*AL279</f>
        <v>0.12517849691488053</v>
      </c>
      <c r="AP279">
        <f>EXP((-1/2*$P$3^2*$P$1)+($P$3*SQRT($P$1)*AN279))</f>
        <v>1.0977668088562773</v>
      </c>
      <c r="AQ279">
        <f>EXP((-1/2*$P$4^2*$P$1)+($P$4*SQRT($P$1)*AO279))</f>
        <v>0.86846524491291299</v>
      </c>
      <c r="AS279">
        <f t="shared" si="39"/>
        <v>0</v>
      </c>
      <c r="AU279">
        <f>AVERAGE(AS279,L279)</f>
        <v>0</v>
      </c>
    </row>
    <row r="280" spans="1:47" x14ac:dyDescent="0.25">
      <c r="A280">
        <v>0.1281472212897122</v>
      </c>
      <c r="B280">
        <v>0.81826227607043667</v>
      </c>
      <c r="D280">
        <f t="shared" si="32"/>
        <v>-1.1351930459087705</v>
      </c>
      <c r="E280">
        <f t="shared" si="33"/>
        <v>0.90876260847259505</v>
      </c>
      <c r="G280">
        <f t="shared" si="34"/>
        <v>-1.1351930459087705</v>
      </c>
      <c r="H280">
        <f>$K$1*D280+SQRT(1-$K$1^2)*E280</f>
        <v>4.5894259232813872E-2</v>
      </c>
      <c r="I280">
        <f>EXP((-1/2*$P$3^2*$P$1)+($P$3*SQRT($P$1)*G280))</f>
        <v>0.54461630289678709</v>
      </c>
      <c r="J280">
        <f>EXP((-1/2*$P$4^2*$P$1)+($P$4*SQRT($P$1)*H280))</f>
        <v>0.82348232326063842</v>
      </c>
      <c r="L280">
        <f t="shared" si="35"/>
        <v>0</v>
      </c>
      <c r="T280">
        <f>MAX(I280-$P$5,0)+MAX(J280-$P$5,0)</f>
        <v>0</v>
      </c>
      <c r="U280">
        <f>L280-T280+$U$2</f>
        <v>0.4395</v>
      </c>
      <c r="AB280">
        <f t="shared" si="36"/>
        <v>0</v>
      </c>
      <c r="AC280">
        <f t="shared" si="37"/>
        <v>0.21975</v>
      </c>
      <c r="AH280">
        <v>0.87185277871028777</v>
      </c>
      <c r="AI280">
        <v>0.18173772392956333</v>
      </c>
      <c r="AK280">
        <f>NORMSINV(AH280)</f>
        <v>1.1351930459087705</v>
      </c>
      <c r="AL280">
        <f>NORMSINV(AI280)</f>
        <v>-0.90876260847259505</v>
      </c>
      <c r="AN280">
        <f t="shared" si="38"/>
        <v>1.1351930459087705</v>
      </c>
      <c r="AO280">
        <f>$K$1*AK280+SQRT(1-$K$1^2)*AL280</f>
        <v>-4.5894259232813872E-2</v>
      </c>
      <c r="AP280">
        <f>EXP((-1/2*$P$3^2*$P$1)+($P$3*SQRT($P$1)*AN280))</f>
        <v>1.5033166446233681</v>
      </c>
      <c r="AQ280">
        <f>EXP((-1/2*$P$4^2*$P$1)+($P$4*SQRT($P$1)*AO280))</f>
        <v>0.77430702956323105</v>
      </c>
      <c r="AS280">
        <f t="shared" si="39"/>
        <v>0.13881183709329958</v>
      </c>
      <c r="AU280">
        <f>AVERAGE(AS280,L280)</f>
        <v>6.9405918546649792E-2</v>
      </c>
    </row>
    <row r="281" spans="1:47" x14ac:dyDescent="0.25">
      <c r="A281">
        <v>0.77278969695120092</v>
      </c>
      <c r="B281">
        <v>0.11532944730979339</v>
      </c>
      <c r="D281">
        <f t="shared" si="32"/>
        <v>0.74806557339876734</v>
      </c>
      <c r="E281">
        <f t="shared" si="33"/>
        <v>-1.1986632980704233</v>
      </c>
      <c r="G281">
        <f t="shared" si="34"/>
        <v>0.74806557339876734</v>
      </c>
      <c r="H281">
        <f>$K$1*D281+SQRT(1-$K$1^2)*E281</f>
        <v>-0.51009129441707823</v>
      </c>
      <c r="I281">
        <f>EXP((-1/2*$P$3^2*$P$1)+($P$3*SQRT($P$1)*G281))</f>
        <v>1.2643334859519653</v>
      </c>
      <c r="J281">
        <f>EXP((-1/2*$P$4^2*$P$1)+($P$4*SQRT($P$1)*H281))</f>
        <v>0.56712267381895676</v>
      </c>
      <c r="L281">
        <f t="shared" si="35"/>
        <v>0</v>
      </c>
      <c r="T281">
        <f>MAX(I281-$P$5,0)+MAX(J281-$P$5,0)</f>
        <v>0.26433348595196526</v>
      </c>
      <c r="U281">
        <f>L281-T281+$U$2</f>
        <v>0.17516651404803474</v>
      </c>
      <c r="AB281">
        <f t="shared" si="36"/>
        <v>0.13216674297598263</v>
      </c>
      <c r="AC281">
        <f t="shared" si="37"/>
        <v>8.7583257024017369E-2</v>
      </c>
      <c r="AH281">
        <v>0.22721030304879908</v>
      </c>
      <c r="AI281">
        <v>0.88467055269020656</v>
      </c>
      <c r="AK281">
        <f>NORMSINV(AH281)</f>
        <v>-0.74806557339876734</v>
      </c>
      <c r="AL281">
        <f>NORMSINV(AI281)</f>
        <v>1.198663298070423</v>
      </c>
      <c r="AN281">
        <f t="shared" si="38"/>
        <v>-0.74806557339876734</v>
      </c>
      <c r="AO281">
        <f>$K$1*AK281+SQRT(1-$K$1^2)*AL281</f>
        <v>0.51009129441707812</v>
      </c>
      <c r="AP281">
        <f>EXP((-1/2*$P$3^2*$P$1)+($P$3*SQRT($P$1)*AN281))</f>
        <v>0.64755917815585495</v>
      </c>
      <c r="AQ281">
        <f>EXP((-1/2*$P$4^2*$P$1)+($P$4*SQRT($P$1)*AO281))</f>
        <v>1.1243213876956082</v>
      </c>
      <c r="AS281">
        <f t="shared" si="39"/>
        <v>0</v>
      </c>
      <c r="AU281">
        <f>AVERAGE(AS281,L281)</f>
        <v>0</v>
      </c>
    </row>
    <row r="282" spans="1:47" x14ac:dyDescent="0.25">
      <c r="A282">
        <v>0.89870906704916531</v>
      </c>
      <c r="B282">
        <v>0.87185277871028777</v>
      </c>
      <c r="D282">
        <f t="shared" si="32"/>
        <v>1.2742301417901274</v>
      </c>
      <c r="E282">
        <f t="shared" si="33"/>
        <v>1.1351930459087705</v>
      </c>
      <c r="G282">
        <f t="shared" si="34"/>
        <v>1.2742301417901274</v>
      </c>
      <c r="H282">
        <f>$K$1*D282+SQRT(1-$K$1^2)*E282</f>
        <v>1.6726925218010928</v>
      </c>
      <c r="I282">
        <f>EXP((-1/2*$P$3^2*$P$1)+($P$3*SQRT($P$1)*G282))</f>
        <v>1.5997590804738517</v>
      </c>
      <c r="J282">
        <f>EXP((-1/2*$P$4^2*$P$1)+($P$4*SQRT($P$1)*H282))</f>
        <v>2.4524223619543859</v>
      </c>
      <c r="L282">
        <f t="shared" si="35"/>
        <v>1.0260907212141186</v>
      </c>
      <c r="T282">
        <f>MAX(I282-$P$5,0)+MAX(J282-$P$5,0)</f>
        <v>2.0521814424282376</v>
      </c>
      <c r="U282">
        <f>L282-T282+$U$2</f>
        <v>-0.58659072121411904</v>
      </c>
      <c r="AB282">
        <f t="shared" si="36"/>
        <v>1.0260907212141188</v>
      </c>
      <c r="AC282">
        <f t="shared" si="37"/>
        <v>0.21974999999999978</v>
      </c>
      <c r="AH282">
        <v>0.10129093295083469</v>
      </c>
      <c r="AI282">
        <v>0.12814722128971223</v>
      </c>
      <c r="AK282">
        <f>NORMSINV(AH282)</f>
        <v>-1.2742301417901274</v>
      </c>
      <c r="AL282">
        <f>NORMSINV(AI282)</f>
        <v>-1.1351930459087705</v>
      </c>
      <c r="AN282">
        <f t="shared" si="38"/>
        <v>-1.2742301417901274</v>
      </c>
      <c r="AO282">
        <f>$K$1*AK282+SQRT(1-$K$1^2)*AL282</f>
        <v>-1.6726925218010928</v>
      </c>
      <c r="AP282">
        <f>EXP((-1/2*$P$3^2*$P$1)+($P$3*SQRT($P$1)*AN282))</f>
        <v>0.51178378236519972</v>
      </c>
      <c r="AQ282">
        <f>EXP((-1/2*$P$4^2*$P$1)+($P$4*SQRT($P$1)*AO282))</f>
        <v>0.25999932210438437</v>
      </c>
      <c r="AS282">
        <f t="shared" si="39"/>
        <v>0</v>
      </c>
      <c r="AU282">
        <f>AVERAGE(AS282,L282)</f>
        <v>0.5130453606070593</v>
      </c>
    </row>
    <row r="283" spans="1:47" x14ac:dyDescent="0.25">
      <c r="A283">
        <v>0.38612018189031649</v>
      </c>
      <c r="B283">
        <v>0.74654377880184331</v>
      </c>
      <c r="D283">
        <f t="shared" si="32"/>
        <v>-0.28944565234619485</v>
      </c>
      <c r="E283">
        <f t="shared" si="33"/>
        <v>0.66365297637773191</v>
      </c>
      <c r="G283">
        <f t="shared" si="34"/>
        <v>-0.28944565234619485</v>
      </c>
      <c r="H283">
        <f>$K$1*D283+SQRT(1-$K$1^2)*E283</f>
        <v>0.35725498969446867</v>
      </c>
      <c r="I283">
        <f>EXP((-1/2*$P$3^2*$P$1)+($P$3*SQRT($P$1)*G283))</f>
        <v>0.79497546146369691</v>
      </c>
      <c r="J283">
        <f>EXP((-1/2*$P$4^2*$P$1)+($P$4*SQRT($P$1)*H283))</f>
        <v>1.0147618279345303</v>
      </c>
      <c r="L283">
        <f t="shared" si="35"/>
        <v>0</v>
      </c>
      <c r="T283">
        <f>MAX(I283-$P$5,0)+MAX(J283-$P$5,0)</f>
        <v>1.4761827934530292E-2</v>
      </c>
      <c r="U283">
        <f>L283-T283+$U$2</f>
        <v>0.42473817206546971</v>
      </c>
      <c r="AB283">
        <f t="shared" si="36"/>
        <v>7.3809139672651458E-3</v>
      </c>
      <c r="AC283">
        <f t="shared" si="37"/>
        <v>0.21236908603273486</v>
      </c>
      <c r="AH283">
        <v>0.61387981810968351</v>
      </c>
      <c r="AI283">
        <v>0.25345622119815669</v>
      </c>
      <c r="AK283">
        <f>NORMSINV(AH283)</f>
        <v>0.28944565234619485</v>
      </c>
      <c r="AL283">
        <f>NORMSINV(AI283)</f>
        <v>-0.66365297637773191</v>
      </c>
      <c r="AN283">
        <f t="shared" si="38"/>
        <v>0.28944565234619485</v>
      </c>
      <c r="AO283">
        <f>$K$1*AK283+SQRT(1-$K$1^2)*AL283</f>
        <v>-0.35725498969446867</v>
      </c>
      <c r="AP283">
        <f>EXP((-1/2*$P$3^2*$P$1)+($P$3*SQRT($P$1)*AN283))</f>
        <v>1.0298817922889683</v>
      </c>
      <c r="AQ283">
        <f>EXP((-1/2*$P$4^2*$P$1)+($P$4*SQRT($P$1)*AO283))</f>
        <v>0.62835251984164242</v>
      </c>
      <c r="AS283">
        <f t="shared" si="39"/>
        <v>0</v>
      </c>
      <c r="AU283">
        <f>AVERAGE(AS283,L283)</f>
        <v>0</v>
      </c>
    </row>
    <row r="284" spans="1:47" x14ac:dyDescent="0.25">
      <c r="A284">
        <v>0.69493697927793208</v>
      </c>
      <c r="B284">
        <v>0.9277016510513626</v>
      </c>
      <c r="D284">
        <f t="shared" si="32"/>
        <v>0.50989354930936848</v>
      </c>
      <c r="E284">
        <f t="shared" si="33"/>
        <v>1.4588852339971059</v>
      </c>
      <c r="G284">
        <f t="shared" si="34"/>
        <v>0.50989354930936848</v>
      </c>
      <c r="H284">
        <f>$K$1*D284+SQRT(1-$K$1^2)*E284</f>
        <v>1.4730443167833058</v>
      </c>
      <c r="I284">
        <f>EXP((-1/2*$P$3^2*$P$1)+($P$3*SQRT($P$1)*G284))</f>
        <v>1.136588608629062</v>
      </c>
      <c r="J284">
        <f>EXP((-1/2*$P$4^2*$P$1)+($P$4*SQRT($P$1)*H284))</f>
        <v>2.1450184802824523</v>
      </c>
      <c r="L284">
        <f t="shared" si="35"/>
        <v>0.64080354445575716</v>
      </c>
      <c r="T284">
        <f>MAX(I284-$P$5,0)+MAX(J284-$P$5,0)</f>
        <v>1.2816070889115143</v>
      </c>
      <c r="U284">
        <f>L284-T284+$U$2</f>
        <v>-0.20130354445575716</v>
      </c>
      <c r="AB284">
        <f t="shared" si="36"/>
        <v>0.64080354445575716</v>
      </c>
      <c r="AC284">
        <f t="shared" si="37"/>
        <v>0.21975</v>
      </c>
      <c r="AH284">
        <v>0.30506302072206792</v>
      </c>
      <c r="AI284">
        <v>7.2298348948637403E-2</v>
      </c>
      <c r="AK284">
        <f>NORMSINV(AH284)</f>
        <v>-0.50989354930936848</v>
      </c>
      <c r="AL284">
        <f>NORMSINV(AI284)</f>
        <v>-1.4588852339971057</v>
      </c>
      <c r="AN284">
        <f t="shared" si="38"/>
        <v>-0.50989354930936848</v>
      </c>
      <c r="AO284">
        <f>$K$1*AK284+SQRT(1-$K$1^2)*AL284</f>
        <v>-1.4730443167833056</v>
      </c>
      <c r="AP284">
        <f>EXP((-1/2*$P$3^2*$P$1)+($P$3*SQRT($P$1)*AN284))</f>
        <v>0.72034045287988935</v>
      </c>
      <c r="AQ284">
        <f>EXP((-1/2*$P$4^2*$P$1)+($P$4*SQRT($P$1)*AO284))</f>
        <v>0.29725998050040653</v>
      </c>
      <c r="AS284">
        <f t="shared" si="39"/>
        <v>0</v>
      </c>
      <c r="AU284">
        <f>AVERAGE(AS284,L284)</f>
        <v>0.32040177222787858</v>
      </c>
    </row>
    <row r="285" spans="1:47" x14ac:dyDescent="0.25">
      <c r="A285">
        <v>0.85518967253639333</v>
      </c>
      <c r="B285">
        <v>0.75521103549302648</v>
      </c>
      <c r="D285">
        <f t="shared" si="32"/>
        <v>1.0589541640010507</v>
      </c>
      <c r="E285">
        <f t="shared" si="33"/>
        <v>0.69098028754609186</v>
      </c>
      <c r="G285">
        <f t="shared" si="34"/>
        <v>1.0589541640010507</v>
      </c>
      <c r="H285">
        <f>$K$1*D285+SQRT(1-$K$1^2)*E285</f>
        <v>1.1881567284375039</v>
      </c>
      <c r="I285">
        <f>EXP((-1/2*$P$3^2*$P$1)+($P$3*SQRT($P$1)*G285))</f>
        <v>1.452924903002824</v>
      </c>
      <c r="J285">
        <f>EXP((-1/2*$P$4^2*$P$1)+($P$4*SQRT($P$1)*H285))</f>
        <v>1.7718775796375255</v>
      </c>
      <c r="L285">
        <f t="shared" si="35"/>
        <v>0.61240124132017471</v>
      </c>
      <c r="T285">
        <f>MAX(I285-$P$5,0)+MAX(J285-$P$5,0)</f>
        <v>1.2248024826403494</v>
      </c>
      <c r="U285">
        <f>L285-T285+$U$2</f>
        <v>-0.1729012413201747</v>
      </c>
      <c r="AB285">
        <f t="shared" si="36"/>
        <v>0.61240124132017471</v>
      </c>
      <c r="AC285">
        <f t="shared" si="37"/>
        <v>0.21975</v>
      </c>
      <c r="AH285">
        <v>0.14481032746360667</v>
      </c>
      <c r="AI285">
        <v>0.24478896450697352</v>
      </c>
      <c r="AK285">
        <f>NORMSINV(AH285)</f>
        <v>-1.0589541640010507</v>
      </c>
      <c r="AL285">
        <f>NORMSINV(AI285)</f>
        <v>-0.69098028754609186</v>
      </c>
      <c r="AN285">
        <f t="shared" si="38"/>
        <v>-1.0589541640010507</v>
      </c>
      <c r="AO285">
        <f>$K$1*AK285+SQRT(1-$K$1^2)*AL285</f>
        <v>-1.1881567284375039</v>
      </c>
      <c r="AP285">
        <f>EXP((-1/2*$P$3^2*$P$1)+($P$3*SQRT($P$1)*AN285))</f>
        <v>0.56350521034216905</v>
      </c>
      <c r="AQ285">
        <f>EXP((-1/2*$P$4^2*$P$1)+($P$4*SQRT($P$1)*AO285))</f>
        <v>0.35986016130539533</v>
      </c>
      <c r="AS285">
        <f t="shared" si="39"/>
        <v>0</v>
      </c>
      <c r="AU285">
        <f>AVERAGE(AS285,L285)</f>
        <v>0.30620062066008735</v>
      </c>
    </row>
    <row r="286" spans="1:47" x14ac:dyDescent="0.25">
      <c r="A286">
        <v>0.41483809930722981</v>
      </c>
      <c r="B286">
        <v>0.29987487411114844</v>
      </c>
      <c r="D286">
        <f t="shared" si="32"/>
        <v>-0.21511687361484924</v>
      </c>
      <c r="E286">
        <f t="shared" si="33"/>
        <v>-0.52476042170444326</v>
      </c>
      <c r="G286">
        <f t="shared" si="34"/>
        <v>-0.21511687361484924</v>
      </c>
      <c r="H286">
        <f>$K$1*D286+SQRT(1-$K$1^2)*E286</f>
        <v>-0.54887846153246411</v>
      </c>
      <c r="I286">
        <f>EXP((-1/2*$P$3^2*$P$1)+($P$3*SQRT($P$1)*G286))</f>
        <v>0.82184522656737213</v>
      </c>
      <c r="J286">
        <f>EXP((-1/2*$P$4^2*$P$1)+($P$4*SQRT($P$1)*H286))</f>
        <v>0.55255689947838615</v>
      </c>
      <c r="L286">
        <f t="shared" si="35"/>
        <v>0</v>
      </c>
      <c r="T286">
        <f>MAX(I286-$P$5,0)+MAX(J286-$P$5,0)</f>
        <v>0</v>
      </c>
      <c r="U286">
        <f>L286-T286+$U$2</f>
        <v>0.4395</v>
      </c>
      <c r="AB286">
        <f t="shared" si="36"/>
        <v>0</v>
      </c>
      <c r="AC286">
        <f t="shared" si="37"/>
        <v>0.21975</v>
      </c>
      <c r="AH286">
        <v>0.58516190069277019</v>
      </c>
      <c r="AI286">
        <v>0.70012512588885156</v>
      </c>
      <c r="AK286">
        <f>NORMSINV(AH286)</f>
        <v>0.21511687361484924</v>
      </c>
      <c r="AL286">
        <f>NORMSINV(AI286)</f>
        <v>0.52476042170444326</v>
      </c>
      <c r="AN286">
        <f t="shared" si="38"/>
        <v>0.21511687361484924</v>
      </c>
      <c r="AO286">
        <f>$K$1*AK286+SQRT(1-$K$1^2)*AL286</f>
        <v>0.54887846153246411</v>
      </c>
      <c r="AP286">
        <f>EXP((-1/2*$P$3^2*$P$1)+($P$3*SQRT($P$1)*AN286))</f>
        <v>0.99621038926952388</v>
      </c>
      <c r="AQ286">
        <f>EXP((-1/2*$P$4^2*$P$1)+($P$4*SQRT($P$1)*AO286))</f>
        <v>1.1539592614329754</v>
      </c>
      <c r="AS286">
        <f t="shared" si="39"/>
        <v>7.5084825351249718E-2</v>
      </c>
      <c r="AU286">
        <f>AVERAGE(AS286,L286)</f>
        <v>3.7542412675624859E-2</v>
      </c>
    </row>
    <row r="287" spans="1:47" x14ac:dyDescent="0.25">
      <c r="A287">
        <v>0.21375164036988434</v>
      </c>
      <c r="B287">
        <v>0.66368602557451095</v>
      </c>
      <c r="D287">
        <f t="shared" si="32"/>
        <v>-0.79347130581027325</v>
      </c>
      <c r="E287">
        <f t="shared" si="33"/>
        <v>0.42254405875838763</v>
      </c>
      <c r="G287">
        <f t="shared" si="34"/>
        <v>-0.79347130581027325</v>
      </c>
      <c r="H287">
        <f>$K$1*D287+SQRT(1-$K$1^2)*E287</f>
        <v>-0.13804753647945384</v>
      </c>
      <c r="I287">
        <f>EXP((-1/2*$P$3^2*$P$1)+($P$3*SQRT($P$1)*G287))</f>
        <v>0.63454240900529779</v>
      </c>
      <c r="J287">
        <f>EXP((-1/2*$P$4^2*$P$1)+($P$4*SQRT($P$1)*H287))</f>
        <v>0.72789017352521657</v>
      </c>
      <c r="L287">
        <f t="shared" si="35"/>
        <v>0</v>
      </c>
      <c r="T287">
        <f>MAX(I287-$P$5,0)+MAX(J287-$P$5,0)</f>
        <v>0</v>
      </c>
      <c r="U287">
        <f>L287-T287+$U$2</f>
        <v>0.4395</v>
      </c>
      <c r="AB287">
        <f t="shared" si="36"/>
        <v>0</v>
      </c>
      <c r="AC287">
        <f t="shared" si="37"/>
        <v>0.21975</v>
      </c>
      <c r="AH287">
        <v>0.78624835963011563</v>
      </c>
      <c r="AI287">
        <v>0.33631397442548905</v>
      </c>
      <c r="AK287">
        <f>NORMSINV(AH287)</f>
        <v>0.79347130581027325</v>
      </c>
      <c r="AL287">
        <f>NORMSINV(AI287)</f>
        <v>-0.42254405875838763</v>
      </c>
      <c r="AN287">
        <f t="shared" si="38"/>
        <v>0.79347130581027325</v>
      </c>
      <c r="AO287">
        <f>$K$1*AK287+SQRT(1-$K$1^2)*AL287</f>
        <v>0.13804753647945384</v>
      </c>
      <c r="AP287">
        <f>EXP((-1/2*$P$3^2*$P$1)+($P$3*SQRT($P$1)*AN287))</f>
        <v>1.2902695571780864</v>
      </c>
      <c r="AQ287">
        <f>EXP((-1/2*$P$4^2*$P$1)+($P$4*SQRT($P$1)*AO287))</f>
        <v>0.87599499871484898</v>
      </c>
      <c r="AS287">
        <f t="shared" si="39"/>
        <v>8.3132277946467603E-2</v>
      </c>
      <c r="AU287">
        <f>AVERAGE(AS287,L287)</f>
        <v>4.1566138973233802E-2</v>
      </c>
    </row>
    <row r="288" spans="1:47" x14ac:dyDescent="0.25">
      <c r="A288">
        <v>8.5757011627552115E-2</v>
      </c>
      <c r="B288">
        <v>0.83993041779839472</v>
      </c>
      <c r="D288">
        <f t="shared" si="32"/>
        <v>-1.3673551173855298</v>
      </c>
      <c r="E288">
        <f t="shared" si="33"/>
        <v>0.99417194423369126</v>
      </c>
      <c r="G288">
        <f t="shared" si="34"/>
        <v>-1.3673551173855298</v>
      </c>
      <c r="H288">
        <f>$K$1*D288+SQRT(1-$K$1^2)*E288</f>
        <v>-2.5075515044364782E-2</v>
      </c>
      <c r="I288">
        <f>EXP((-1/2*$P$3^2*$P$1)+($P$3*SQRT($P$1)*G288))</f>
        <v>0.49090738296908171</v>
      </c>
      <c r="J288">
        <f>EXP((-1/2*$P$4^2*$P$1)+($P$4*SQRT($P$1)*H288))</f>
        <v>0.78519658416508142</v>
      </c>
      <c r="L288">
        <f t="shared" si="35"/>
        <v>0</v>
      </c>
      <c r="T288">
        <f>MAX(I288-$P$5,0)+MAX(J288-$P$5,0)</f>
        <v>0</v>
      </c>
      <c r="U288">
        <f>L288-T288+$U$2</f>
        <v>0.4395</v>
      </c>
      <c r="AB288">
        <f t="shared" si="36"/>
        <v>0</v>
      </c>
      <c r="AC288">
        <f t="shared" si="37"/>
        <v>0.21975</v>
      </c>
      <c r="AH288">
        <v>0.91424298837244788</v>
      </c>
      <c r="AI288">
        <v>0.16006958220160528</v>
      </c>
      <c r="AK288">
        <f>NORMSINV(AH288)</f>
        <v>1.3673551173855298</v>
      </c>
      <c r="AL288">
        <f>NORMSINV(AI288)</f>
        <v>-0.99417194423369126</v>
      </c>
      <c r="AN288">
        <f t="shared" si="38"/>
        <v>1.3673551173855298</v>
      </c>
      <c r="AO288">
        <f>$K$1*AK288+SQRT(1-$K$1^2)*AL288</f>
        <v>2.5075515044364782E-2</v>
      </c>
      <c r="AP288">
        <f>EXP((-1/2*$P$3^2*$P$1)+($P$3*SQRT($P$1)*AN288))</f>
        <v>1.6677906698533951</v>
      </c>
      <c r="AQ288">
        <f>EXP((-1/2*$P$4^2*$P$1)+($P$4*SQRT($P$1)*AO288))</f>
        <v>0.81206180016661544</v>
      </c>
      <c r="AS288">
        <f t="shared" si="39"/>
        <v>0.23992623501000532</v>
      </c>
      <c r="AU288">
        <f>AVERAGE(AS288,L288)</f>
        <v>0.11996311750500266</v>
      </c>
    </row>
    <row r="289" spans="1:47" x14ac:dyDescent="0.25">
      <c r="A289">
        <v>5.5543687246314893E-2</v>
      </c>
      <c r="B289">
        <v>0.22449415570543535</v>
      </c>
      <c r="D289">
        <f t="shared" si="32"/>
        <v>-1.5933246727568742</v>
      </c>
      <c r="E289">
        <f t="shared" si="33"/>
        <v>-0.75710274206192774</v>
      </c>
      <c r="G289">
        <f t="shared" si="34"/>
        <v>-1.5933246727568742</v>
      </c>
      <c r="H289">
        <f>$K$1*D289+SQRT(1-$K$1^2)*E289</f>
        <v>-1.5616769973036666</v>
      </c>
      <c r="I289">
        <f>EXP((-1/2*$P$3^2*$P$1)+($P$3*SQRT($P$1)*G289))</f>
        <v>0.44372225872215576</v>
      </c>
      <c r="J289">
        <f>EXP((-1/2*$P$4^2*$P$1)+($P$4*SQRT($P$1)*H289))</f>
        <v>0.28010106977549382</v>
      </c>
      <c r="L289">
        <f t="shared" si="35"/>
        <v>0</v>
      </c>
      <c r="T289">
        <f>MAX(I289-$P$5,0)+MAX(J289-$P$5,0)</f>
        <v>0</v>
      </c>
      <c r="U289">
        <f>L289-T289+$U$2</f>
        <v>0.4395</v>
      </c>
      <c r="AB289">
        <f t="shared" si="36"/>
        <v>0</v>
      </c>
      <c r="AC289">
        <f t="shared" si="37"/>
        <v>0.21975</v>
      </c>
      <c r="AH289">
        <v>0.94445631275368513</v>
      </c>
      <c r="AI289">
        <v>0.77550584429456459</v>
      </c>
      <c r="AK289">
        <f>NORMSINV(AH289)</f>
        <v>1.5933246727568744</v>
      </c>
      <c r="AL289">
        <f>NORMSINV(AI289)</f>
        <v>0.75710274206192751</v>
      </c>
      <c r="AN289">
        <f t="shared" si="38"/>
        <v>1.5933246727568744</v>
      </c>
      <c r="AO289">
        <f>$K$1*AK289+SQRT(1-$K$1^2)*AL289</f>
        <v>1.5616769973036666</v>
      </c>
      <c r="AP289">
        <f>EXP((-1/2*$P$3^2*$P$1)+($P$3*SQRT($P$1)*AN289))</f>
        <v>1.8451423992922658</v>
      </c>
      <c r="AQ289">
        <f>EXP((-1/2*$P$4^2*$P$1)+($P$4*SQRT($P$1)*AO289))</f>
        <v>2.2764216935438482</v>
      </c>
      <c r="AS289">
        <f t="shared" si="39"/>
        <v>1.0607820464180571</v>
      </c>
      <c r="AU289">
        <f>AVERAGE(AS289,L289)</f>
        <v>0.53039102320902853</v>
      </c>
    </row>
    <row r="290" spans="1:47" x14ac:dyDescent="0.25">
      <c r="A290">
        <v>0.7125461592455824</v>
      </c>
      <c r="B290">
        <v>0.68196661275063331</v>
      </c>
      <c r="D290">
        <f t="shared" si="32"/>
        <v>0.56083843652750043</v>
      </c>
      <c r="E290">
        <f t="shared" si="33"/>
        <v>0.4732052192583831</v>
      </c>
      <c r="G290">
        <f t="shared" si="34"/>
        <v>0.56083843652750043</v>
      </c>
      <c r="H290">
        <f>$K$1*D290+SQRT(1-$K$1^2)*E290</f>
        <v>0.71506723732320676</v>
      </c>
      <c r="I290">
        <f>EXP((-1/2*$P$3^2*$P$1)+($P$3*SQRT($P$1)*G290))</f>
        <v>1.1627810279000383</v>
      </c>
      <c r="J290">
        <f>EXP((-1/2*$P$4^2*$P$1)+($P$4*SQRT($P$1)*H290))</f>
        <v>1.2900509133930493</v>
      </c>
      <c r="L290">
        <f t="shared" si="35"/>
        <v>0.22641597064654384</v>
      </c>
      <c r="T290">
        <f>MAX(I290-$P$5,0)+MAX(J290-$P$5,0)</f>
        <v>0.45283194129308768</v>
      </c>
      <c r="U290">
        <f>L290-T290+$U$2</f>
        <v>0.21308402935345616</v>
      </c>
      <c r="AB290">
        <f t="shared" si="36"/>
        <v>0.22641597064654384</v>
      </c>
      <c r="AC290">
        <f t="shared" si="37"/>
        <v>0.21975</v>
      </c>
      <c r="AH290">
        <v>0.2874538407544176</v>
      </c>
      <c r="AI290">
        <v>0.31803338724936669</v>
      </c>
      <c r="AK290">
        <f>NORMSINV(AH290)</f>
        <v>-0.56083843652750043</v>
      </c>
      <c r="AL290">
        <f>NORMSINV(AI290)</f>
        <v>-0.4732052192583831</v>
      </c>
      <c r="AN290">
        <f t="shared" si="38"/>
        <v>-0.56083843652750043</v>
      </c>
      <c r="AO290">
        <f>$K$1*AK290+SQRT(1-$K$1^2)*AL290</f>
        <v>-0.71506723732320676</v>
      </c>
      <c r="AP290">
        <f>EXP((-1/2*$P$3^2*$P$1)+($P$3*SQRT($P$1)*AN290))</f>
        <v>0.70411430306581013</v>
      </c>
      <c r="AQ290">
        <f>EXP((-1/2*$P$4^2*$P$1)+($P$4*SQRT($P$1)*AO290))</f>
        <v>0.49426588129355675</v>
      </c>
      <c r="AS290">
        <f t="shared" si="39"/>
        <v>0</v>
      </c>
      <c r="AU290">
        <f>AVERAGE(AS290,L290)</f>
        <v>0.11320798532327192</v>
      </c>
    </row>
    <row r="291" spans="1:47" x14ac:dyDescent="0.25">
      <c r="A291">
        <v>0.57145908993804739</v>
      </c>
      <c r="B291">
        <v>0.92275765251625108</v>
      </c>
      <c r="D291">
        <f t="shared" si="32"/>
        <v>0.18009011843794262</v>
      </c>
      <c r="E291">
        <f t="shared" si="33"/>
        <v>1.4238679711951578</v>
      </c>
      <c r="G291">
        <f t="shared" si="34"/>
        <v>0.18009011843794262</v>
      </c>
      <c r="H291">
        <f>$K$1*D291+SQRT(1-$K$1^2)*E291</f>
        <v>1.2471484480188919</v>
      </c>
      <c r="I291">
        <f>EXP((-1/2*$P$3^2*$P$1)+($P$3*SQRT($P$1)*G291))</f>
        <v>0.98072689701222959</v>
      </c>
      <c r="J291">
        <f>EXP((-1/2*$P$4^2*$P$1)+($P$4*SQRT($P$1)*H291))</f>
        <v>1.843401695493101</v>
      </c>
      <c r="L291">
        <f t="shared" si="35"/>
        <v>0.41206429625266527</v>
      </c>
      <c r="T291">
        <f>MAX(I291-$P$5,0)+MAX(J291-$P$5,0)</f>
        <v>0.84340169549310096</v>
      </c>
      <c r="U291">
        <f>L291-T291+$U$2</f>
        <v>8.1626007595643202E-3</v>
      </c>
      <c r="AB291">
        <f t="shared" si="36"/>
        <v>0.42170084774655048</v>
      </c>
      <c r="AC291">
        <f t="shared" si="37"/>
        <v>0.2101134485061148</v>
      </c>
      <c r="AH291">
        <v>0.42854091006195261</v>
      </c>
      <c r="AI291">
        <v>7.7242347483748919E-2</v>
      </c>
      <c r="AK291">
        <f>NORMSINV(AH291)</f>
        <v>-0.18009011843794262</v>
      </c>
      <c r="AL291">
        <f>NORMSINV(AI291)</f>
        <v>-1.4238679711951578</v>
      </c>
      <c r="AN291">
        <f t="shared" si="38"/>
        <v>-0.18009011843794262</v>
      </c>
      <c r="AO291">
        <f>$K$1*AK291+SQRT(1-$K$1^2)*AL291</f>
        <v>-1.2471484480188919</v>
      </c>
      <c r="AP291">
        <f>EXP((-1/2*$P$3^2*$P$1)+($P$3*SQRT($P$1)*AN291))</f>
        <v>0.83482033129939981</v>
      </c>
      <c r="AQ291">
        <f>EXP((-1/2*$P$4^2*$P$1)+($P$4*SQRT($P$1)*AO291))</f>
        <v>0.34589756165500912</v>
      </c>
      <c r="AS291">
        <f t="shared" si="39"/>
        <v>0</v>
      </c>
      <c r="AU291">
        <f>AVERAGE(AS291,L291)</f>
        <v>0.20603214812633264</v>
      </c>
    </row>
    <row r="292" spans="1:47" x14ac:dyDescent="0.25">
      <c r="A292">
        <v>0.41874446852015745</v>
      </c>
      <c r="B292">
        <v>0.52070680867946406</v>
      </c>
      <c r="D292">
        <f t="shared" si="32"/>
        <v>-0.20510647579603952</v>
      </c>
      <c r="E292">
        <f t="shared" si="33"/>
        <v>5.192759959477701E-2</v>
      </c>
      <c r="G292">
        <f t="shared" si="34"/>
        <v>-0.20510647579603952</v>
      </c>
      <c r="H292">
        <f>$K$1*D292+SQRT(1-$K$1^2)*E292</f>
        <v>-8.15218058018021E-2</v>
      </c>
      <c r="I292">
        <f>EXP((-1/2*$P$3^2*$P$1)+($P$3*SQRT($P$1)*G292))</f>
        <v>0.82553269962791853</v>
      </c>
      <c r="J292">
        <f>EXP((-1/2*$P$4^2*$P$1)+($P$4*SQRT($P$1)*H292))</f>
        <v>0.75602072449406155</v>
      </c>
      <c r="L292">
        <f t="shared" si="35"/>
        <v>0</v>
      </c>
      <c r="T292">
        <f>MAX(I292-$P$5,0)+MAX(J292-$P$5,0)</f>
        <v>0</v>
      </c>
      <c r="U292">
        <f>L292-T292+$U$2</f>
        <v>0.4395</v>
      </c>
      <c r="AB292">
        <f t="shared" si="36"/>
        <v>0</v>
      </c>
      <c r="AC292">
        <f t="shared" si="37"/>
        <v>0.21975</v>
      </c>
      <c r="AH292">
        <v>0.58125553147984255</v>
      </c>
      <c r="AI292">
        <v>0.47929319132053594</v>
      </c>
      <c r="AK292">
        <f>NORMSINV(AH292)</f>
        <v>0.20510647579603952</v>
      </c>
      <c r="AL292">
        <f>NORMSINV(AI292)</f>
        <v>-5.192759959477701E-2</v>
      </c>
      <c r="AN292">
        <f t="shared" si="38"/>
        <v>0.20510647579603952</v>
      </c>
      <c r="AO292">
        <f>$K$1*AK292+SQRT(1-$K$1^2)*AL292</f>
        <v>8.15218058018021E-2</v>
      </c>
      <c r="AP292">
        <f>EXP((-1/2*$P$3^2*$P$1)+($P$3*SQRT($P$1)*AN292))</f>
        <v>0.99176053649600737</v>
      </c>
      <c r="AQ292">
        <f>EXP((-1/2*$P$4^2*$P$1)+($P$4*SQRT($P$1)*AO292))</f>
        <v>0.84340036055027723</v>
      </c>
      <c r="AS292">
        <f t="shared" si="39"/>
        <v>0</v>
      </c>
      <c r="AU292">
        <f>AVERAGE(AS292,L292)</f>
        <v>0</v>
      </c>
    </row>
    <row r="293" spans="1:47" x14ac:dyDescent="0.25">
      <c r="A293">
        <v>0.36405529953917048</v>
      </c>
      <c r="B293">
        <v>0.78685872981963556</v>
      </c>
      <c r="D293">
        <f t="shared" si="32"/>
        <v>-0.34763995079572635</v>
      </c>
      <c r="E293">
        <f t="shared" si="33"/>
        <v>0.79556908684128991</v>
      </c>
      <c r="G293">
        <f t="shared" si="34"/>
        <v>-0.34763995079572635</v>
      </c>
      <c r="H293">
        <f>$K$1*D293+SQRT(1-$K$1^2)*E293</f>
        <v>0.42787129899559617</v>
      </c>
      <c r="I293">
        <f>EXP((-1/2*$P$3^2*$P$1)+($P$3*SQRT($P$1)*G293))</f>
        <v>0.77455290541606592</v>
      </c>
      <c r="J293">
        <f>EXP((-1/2*$P$4^2*$P$1)+($P$4*SQRT($P$1)*H293))</f>
        <v>1.0639887239294064</v>
      </c>
      <c r="L293">
        <f t="shared" si="35"/>
        <v>0</v>
      </c>
      <c r="T293">
        <f>MAX(I293-$P$5,0)+MAX(J293-$P$5,0)</f>
        <v>6.3988723929406355E-2</v>
      </c>
      <c r="U293">
        <f>L293-T293+$U$2</f>
        <v>0.37551127607059365</v>
      </c>
      <c r="AB293">
        <f t="shared" si="36"/>
        <v>3.1994361964703177E-2</v>
      </c>
      <c r="AC293">
        <f t="shared" si="37"/>
        <v>0.18775563803529682</v>
      </c>
      <c r="AH293">
        <v>0.63594470046082952</v>
      </c>
      <c r="AI293">
        <v>0.21314127018036444</v>
      </c>
      <c r="AK293">
        <f>NORMSINV(AH293)</f>
        <v>0.34763995079572635</v>
      </c>
      <c r="AL293">
        <f>NORMSINV(AI293)</f>
        <v>-0.79556908684128991</v>
      </c>
      <c r="AN293">
        <f t="shared" si="38"/>
        <v>0.34763995079572635</v>
      </c>
      <c r="AO293">
        <f>$K$1*AK293+SQRT(1-$K$1^2)*AL293</f>
        <v>-0.42787129899559617</v>
      </c>
      <c r="AP293">
        <f>EXP((-1/2*$P$3^2*$P$1)+($P$3*SQRT($P$1)*AN293))</f>
        <v>1.0570365785900513</v>
      </c>
      <c r="AQ293">
        <f>EXP((-1/2*$P$4^2*$P$1)+($P$4*SQRT($P$1)*AO293))</f>
        <v>0.59928092965774582</v>
      </c>
      <c r="AS293">
        <f t="shared" si="39"/>
        <v>0</v>
      </c>
      <c r="AU293">
        <f>AVERAGE(AS293,L293)</f>
        <v>0</v>
      </c>
    </row>
    <row r="294" spans="1:47" x14ac:dyDescent="0.25">
      <c r="A294">
        <v>0.28864406262398146</v>
      </c>
      <c r="B294">
        <v>0.24546037171544541</v>
      </c>
      <c r="D294">
        <f t="shared" si="32"/>
        <v>-0.55735028527545161</v>
      </c>
      <c r="E294">
        <f t="shared" si="33"/>
        <v>-0.68884511183978603</v>
      </c>
      <c r="G294">
        <f t="shared" si="34"/>
        <v>-0.55735028527545161</v>
      </c>
      <c r="H294">
        <f>$K$1*D294+SQRT(1-$K$1^2)*E294</f>
        <v>-0.88548626063709979</v>
      </c>
      <c r="I294">
        <f>EXP((-1/2*$P$3^2*$P$1)+($P$3*SQRT($P$1)*G294))</f>
        <v>0.70521354238707445</v>
      </c>
      <c r="J294">
        <f>EXP((-1/2*$P$4^2*$P$1)+($P$4*SQRT($P$1)*H294))</f>
        <v>0.44087131820120284</v>
      </c>
      <c r="L294">
        <f t="shared" si="35"/>
        <v>0</v>
      </c>
      <c r="T294">
        <f>MAX(I294-$P$5,0)+MAX(J294-$P$5,0)</f>
        <v>0</v>
      </c>
      <c r="U294">
        <f>L294-T294+$U$2</f>
        <v>0.4395</v>
      </c>
      <c r="AB294">
        <f t="shared" si="36"/>
        <v>0</v>
      </c>
      <c r="AC294">
        <f t="shared" si="37"/>
        <v>0.21975</v>
      </c>
      <c r="AH294">
        <v>0.71135593737601854</v>
      </c>
      <c r="AI294">
        <v>0.75453962828455456</v>
      </c>
      <c r="AK294">
        <f>NORMSINV(AH294)</f>
        <v>0.55735028527545161</v>
      </c>
      <c r="AL294">
        <f>NORMSINV(AI294)</f>
        <v>0.68884511183978603</v>
      </c>
      <c r="AN294">
        <f t="shared" si="38"/>
        <v>0.55735028527545161</v>
      </c>
      <c r="AO294">
        <f>$K$1*AK294+SQRT(1-$K$1^2)*AL294</f>
        <v>0.88548626063709979</v>
      </c>
      <c r="AP294">
        <f>EXP((-1/2*$P$3^2*$P$1)+($P$3*SQRT($P$1)*AN294))</f>
        <v>1.1609685632335753</v>
      </c>
      <c r="AQ294">
        <f>EXP((-1/2*$P$4^2*$P$1)+($P$4*SQRT($P$1)*AO294))</f>
        <v>1.4462908456448407</v>
      </c>
      <c r="AS294">
        <f t="shared" si="39"/>
        <v>0.303629704439208</v>
      </c>
      <c r="AU294">
        <f>AVERAGE(AS294,L294)</f>
        <v>0.151814852219604</v>
      </c>
    </row>
    <row r="295" spans="1:47" x14ac:dyDescent="0.25">
      <c r="A295">
        <v>6.6652424695577875E-2</v>
      </c>
      <c r="B295">
        <v>0.28736228522598956</v>
      </c>
      <c r="D295">
        <f t="shared" si="32"/>
        <v>-1.5011960961494923</v>
      </c>
      <c r="E295">
        <f t="shared" si="33"/>
        <v>-0.5611070381695854</v>
      </c>
      <c r="G295">
        <f t="shared" si="34"/>
        <v>-1.5011960961494923</v>
      </c>
      <c r="H295">
        <f>$K$1*D295+SQRT(1-$K$1^2)*E295</f>
        <v>-1.3496032882253637</v>
      </c>
      <c r="I295">
        <f>EXP((-1/2*$P$3^2*$P$1)+($P$3*SQRT($P$1)*G295))</f>
        <v>0.46238597003249393</v>
      </c>
      <c r="J295">
        <f>EXP((-1/2*$P$4^2*$P$1)+($P$4*SQRT($P$1)*H295))</f>
        <v>0.32292298893441335</v>
      </c>
      <c r="L295">
        <f t="shared" si="35"/>
        <v>0</v>
      </c>
      <c r="T295">
        <f>MAX(I295-$P$5,0)+MAX(J295-$P$5,0)</f>
        <v>0</v>
      </c>
      <c r="U295">
        <f>L295-T295+$U$2</f>
        <v>0.4395</v>
      </c>
      <c r="AB295">
        <f t="shared" si="36"/>
        <v>0</v>
      </c>
      <c r="AC295">
        <f t="shared" si="37"/>
        <v>0.21975</v>
      </c>
      <c r="AH295">
        <v>0.93334757530442214</v>
      </c>
      <c r="AI295">
        <v>0.71263771477401039</v>
      </c>
      <c r="AK295">
        <f>NORMSINV(AH295)</f>
        <v>1.5011960961494932</v>
      </c>
      <c r="AL295">
        <f>NORMSINV(AI295)</f>
        <v>0.5611070381695854</v>
      </c>
      <c r="AN295">
        <f t="shared" si="38"/>
        <v>1.5011960961494932</v>
      </c>
      <c r="AO295">
        <f>$K$1*AK295+SQRT(1-$K$1^2)*AL295</f>
        <v>1.3496032882253641</v>
      </c>
      <c r="AP295">
        <f>EXP((-1/2*$P$3^2*$P$1)+($P$3*SQRT($P$1)*AN295))</f>
        <v>1.7706652150809123</v>
      </c>
      <c r="AQ295">
        <f>EXP((-1/2*$P$4^2*$P$1)+($P$4*SQRT($P$1)*AO295))</f>
        <v>1.974551745993153</v>
      </c>
      <c r="AS295">
        <f t="shared" si="39"/>
        <v>0.87260848053703266</v>
      </c>
      <c r="AU295">
        <f>AVERAGE(AS295,L295)</f>
        <v>0.43630424026851633</v>
      </c>
    </row>
    <row r="296" spans="1:47" x14ac:dyDescent="0.25">
      <c r="A296">
        <v>7.6876125370036921E-2</v>
      </c>
      <c r="B296">
        <v>0.84166997283852651</v>
      </c>
      <c r="D296">
        <f t="shared" si="32"/>
        <v>-1.4264022980763702</v>
      </c>
      <c r="E296">
        <f t="shared" si="33"/>
        <v>1.0013449793539717</v>
      </c>
      <c r="G296">
        <f t="shared" si="34"/>
        <v>-1.4264022980763702</v>
      </c>
      <c r="H296">
        <f>$K$1*D296+SQRT(1-$K$1^2)*E296</f>
        <v>-5.4765395362644687E-2</v>
      </c>
      <c r="I296">
        <f>EXP((-1/2*$P$3^2*$P$1)+($P$3*SQRT($P$1)*G296))</f>
        <v>0.47811379959846451</v>
      </c>
      <c r="J296">
        <f>EXP((-1/2*$P$4^2*$P$1)+($P$4*SQRT($P$1)*H296))</f>
        <v>0.76971285901441699</v>
      </c>
      <c r="L296">
        <f t="shared" si="35"/>
        <v>0</v>
      </c>
      <c r="T296">
        <f>MAX(I296-$P$5,0)+MAX(J296-$P$5,0)</f>
        <v>0</v>
      </c>
      <c r="U296">
        <f>L296-T296+$U$2</f>
        <v>0.4395</v>
      </c>
      <c r="AB296">
        <f t="shared" si="36"/>
        <v>0</v>
      </c>
      <c r="AC296">
        <f t="shared" si="37"/>
        <v>0.21975</v>
      </c>
      <c r="AH296">
        <v>0.92312387462996304</v>
      </c>
      <c r="AI296">
        <v>0.15833002716147349</v>
      </c>
      <c r="AK296">
        <f>NORMSINV(AH296)</f>
        <v>1.4264022980763691</v>
      </c>
      <c r="AL296">
        <f>NORMSINV(AI296)</f>
        <v>-1.0013449793539717</v>
      </c>
      <c r="AN296">
        <f t="shared" si="38"/>
        <v>1.4264022980763691</v>
      </c>
      <c r="AO296">
        <f>$K$1*AK296+SQRT(1-$K$1^2)*AL296</f>
        <v>5.476539536264402E-2</v>
      </c>
      <c r="AP296">
        <f>EXP((-1/2*$P$3^2*$P$1)+($P$3*SQRT($P$1)*AN296))</f>
        <v>1.7124181602070012</v>
      </c>
      <c r="AQ296">
        <f>EXP((-1/2*$P$4^2*$P$1)+($P$4*SQRT($P$1)*AO296))</f>
        <v>0.82839742659129723</v>
      </c>
      <c r="AS296">
        <f t="shared" si="39"/>
        <v>0.27040779339914911</v>
      </c>
      <c r="AU296">
        <f>AVERAGE(AS296,L296)</f>
        <v>0.13520389669957456</v>
      </c>
    </row>
    <row r="297" spans="1:47" x14ac:dyDescent="0.25">
      <c r="A297">
        <v>0.51475569933164467</v>
      </c>
      <c r="B297">
        <v>0.83938108462782679</v>
      </c>
      <c r="D297">
        <f t="shared" si="32"/>
        <v>3.699549050468711E-2</v>
      </c>
      <c r="E297">
        <f t="shared" si="33"/>
        <v>0.99191737882140041</v>
      </c>
      <c r="G297">
        <f t="shared" si="34"/>
        <v>3.699549050468711E-2</v>
      </c>
      <c r="H297">
        <f>$K$1*D297+SQRT(1-$K$1^2)*E297</f>
        <v>0.8157311973599326</v>
      </c>
      <c r="I297">
        <f>EXP((-1/2*$P$3^2*$P$1)+($P$3*SQRT($P$1)*G297))</f>
        <v>0.91993237812903605</v>
      </c>
      <c r="J297">
        <f>EXP((-1/2*$P$4^2*$P$1)+($P$4*SQRT($P$1)*H297))</f>
        <v>1.3801733712230795</v>
      </c>
      <c r="L297">
        <f t="shared" si="35"/>
        <v>0.15005287467605788</v>
      </c>
      <c r="T297">
        <f>MAX(I297-$P$5,0)+MAX(J297-$P$5,0)</f>
        <v>0.38017337122307948</v>
      </c>
      <c r="U297">
        <f>L297-T297+$U$2</f>
        <v>0.2093795034529784</v>
      </c>
      <c r="AB297">
        <f t="shared" si="36"/>
        <v>0.19008668561153974</v>
      </c>
      <c r="AC297">
        <f t="shared" si="37"/>
        <v>0.17971618906451814</v>
      </c>
      <c r="AH297">
        <v>0.48524430066835533</v>
      </c>
      <c r="AI297">
        <v>0.16061891537217321</v>
      </c>
      <c r="AK297">
        <f>NORMSINV(AH297)</f>
        <v>-3.699549050468711E-2</v>
      </c>
      <c r="AL297">
        <f>NORMSINV(AI297)</f>
        <v>-0.99191737882140041</v>
      </c>
      <c r="AN297">
        <f t="shared" si="38"/>
        <v>-3.699549050468711E-2</v>
      </c>
      <c r="AO297">
        <f>$K$1*AK297+SQRT(1-$K$1^2)*AL297</f>
        <v>-0.8157311973599326</v>
      </c>
      <c r="AP297">
        <f>EXP((-1/2*$P$3^2*$P$1)+($P$3*SQRT($P$1)*AN297))</f>
        <v>0.88999014769229157</v>
      </c>
      <c r="AQ297">
        <f>EXP((-1/2*$P$4^2*$P$1)+($P$4*SQRT($P$1)*AO297))</f>
        <v>0.46199134465021674</v>
      </c>
      <c r="AS297">
        <f t="shared" si="39"/>
        <v>0</v>
      </c>
      <c r="AU297">
        <f>AVERAGE(AS297,L297)</f>
        <v>7.502643733802894E-2</v>
      </c>
    </row>
    <row r="298" spans="1:47" x14ac:dyDescent="0.25">
      <c r="A298">
        <v>0.79116183965575126</v>
      </c>
      <c r="B298">
        <v>0.26221503341776786</v>
      </c>
      <c r="D298">
        <f t="shared" si="32"/>
        <v>0.81045917310052262</v>
      </c>
      <c r="E298">
        <f t="shared" si="33"/>
        <v>-0.63653148407222515</v>
      </c>
      <c r="G298">
        <f t="shared" si="34"/>
        <v>0.81045917310052262</v>
      </c>
      <c r="H298">
        <f>$K$1*D298+SQRT(1-$K$1^2)*E298</f>
        <v>-2.2949683397466558E-2</v>
      </c>
      <c r="I298">
        <f>EXP((-1/2*$P$3^2*$P$1)+($P$3*SQRT($P$1)*G298))</f>
        <v>1.3001093298399866</v>
      </c>
      <c r="J298">
        <f>EXP((-1/2*$P$4^2*$P$1)+($P$4*SQRT($P$1)*H298))</f>
        <v>0.78631711348914524</v>
      </c>
      <c r="L298">
        <f t="shared" si="35"/>
        <v>4.3213221664565982E-2</v>
      </c>
      <c r="T298">
        <f>MAX(I298-$P$5,0)+MAX(J298-$P$5,0)</f>
        <v>0.30010932983998662</v>
      </c>
      <c r="U298">
        <f>L298-T298+$U$2</f>
        <v>0.18260389182457937</v>
      </c>
      <c r="AB298">
        <f t="shared" si="36"/>
        <v>0.15005466491999331</v>
      </c>
      <c r="AC298">
        <f t="shared" si="37"/>
        <v>0.11290855674457267</v>
      </c>
      <c r="AH298">
        <v>0.20883816034424874</v>
      </c>
      <c r="AI298">
        <v>0.73778496658223214</v>
      </c>
      <c r="AK298">
        <f>NORMSINV(AH298)</f>
        <v>-0.81045917310052262</v>
      </c>
      <c r="AL298">
        <f>NORMSINV(AI298)</f>
        <v>0.63653148407222515</v>
      </c>
      <c r="AN298">
        <f t="shared" si="38"/>
        <v>-0.81045917310052262</v>
      </c>
      <c r="AO298">
        <f>$K$1*AK298+SQRT(1-$K$1^2)*AL298</f>
        <v>2.2949683397466558E-2</v>
      </c>
      <c r="AP298">
        <f>EXP((-1/2*$P$3^2*$P$1)+($P$3*SQRT($P$1)*AN298))</f>
        <v>0.62973992593280492</v>
      </c>
      <c r="AQ298">
        <f>EXP((-1/2*$P$4^2*$P$1)+($P$4*SQRT($P$1)*AO298))</f>
        <v>0.81090458376571439</v>
      </c>
      <c r="AS298">
        <f t="shared" si="39"/>
        <v>0</v>
      </c>
      <c r="AU298">
        <f>AVERAGE(AS298,L298)</f>
        <v>2.1606610832282991E-2</v>
      </c>
    </row>
    <row r="299" spans="1:47" x14ac:dyDescent="0.25">
      <c r="A299">
        <v>0.70519119846186717</v>
      </c>
      <c r="B299">
        <v>5.1759392071291238E-2</v>
      </c>
      <c r="D299">
        <f t="shared" si="32"/>
        <v>0.53939025596973844</v>
      </c>
      <c r="E299">
        <f t="shared" si="33"/>
        <v>-1.6280287765941115</v>
      </c>
      <c r="G299">
        <f t="shared" si="34"/>
        <v>0.53939025596973844</v>
      </c>
      <c r="H299">
        <f>$K$1*D299+SQRT(1-$K$1^2)*E299</f>
        <v>-0.9787888676934462</v>
      </c>
      <c r="I299">
        <f>EXP((-1/2*$P$3^2*$P$1)+($P$3*SQRT($P$1)*G299))</f>
        <v>1.1516810478465518</v>
      </c>
      <c r="J299">
        <f>EXP((-1/2*$P$4^2*$P$1)+($P$4*SQRT($P$1)*H299))</f>
        <v>0.41412329597326109</v>
      </c>
      <c r="L299">
        <f t="shared" si="35"/>
        <v>0</v>
      </c>
      <c r="T299">
        <f>MAX(I299-$P$5,0)+MAX(J299-$P$5,0)</f>
        <v>0.15168104784655179</v>
      </c>
      <c r="U299">
        <f>L299-T299+$U$2</f>
        <v>0.28781895215344822</v>
      </c>
      <c r="AB299">
        <f t="shared" si="36"/>
        <v>7.5840523923275893E-2</v>
      </c>
      <c r="AC299">
        <f t="shared" si="37"/>
        <v>0.14390947607672411</v>
      </c>
      <c r="AH299">
        <v>0.29480880153813283</v>
      </c>
      <c r="AI299">
        <v>0.94824060792870879</v>
      </c>
      <c r="AK299">
        <f>NORMSINV(AH299)</f>
        <v>-0.53939025596973844</v>
      </c>
      <c r="AL299">
        <f>NORMSINV(AI299)</f>
        <v>1.6280287765941115</v>
      </c>
      <c r="AN299">
        <f t="shared" si="38"/>
        <v>-0.53939025596973844</v>
      </c>
      <c r="AO299">
        <f>$K$1*AK299+SQRT(1-$K$1^2)*AL299</f>
        <v>0.9787888676934462</v>
      </c>
      <c r="AP299">
        <f>EXP((-1/2*$P$3^2*$P$1)+($P$3*SQRT($P$1)*AN299))</f>
        <v>0.71090060447627357</v>
      </c>
      <c r="AQ299">
        <f>EXP((-1/2*$P$4^2*$P$1)+($P$4*SQRT($P$1)*AO299))</f>
        <v>1.5397060677864967</v>
      </c>
      <c r="AS299">
        <f t="shared" si="39"/>
        <v>0.12530333613138511</v>
      </c>
      <c r="AU299">
        <f>AVERAGE(AS299,L299)</f>
        <v>6.2651668065692556E-2</v>
      </c>
    </row>
    <row r="300" spans="1:47" x14ac:dyDescent="0.25">
      <c r="A300">
        <v>0.69386883144627221</v>
      </c>
      <c r="B300">
        <v>9.0365306558427685E-2</v>
      </c>
      <c r="D300">
        <f t="shared" si="32"/>
        <v>0.50684676996588873</v>
      </c>
      <c r="E300">
        <f t="shared" si="33"/>
        <v>-1.3385088629954747</v>
      </c>
      <c r="G300">
        <f t="shared" si="34"/>
        <v>0.50684676996588873</v>
      </c>
      <c r="H300">
        <f>$K$1*D300+SQRT(1-$K$1^2)*E300</f>
        <v>-0.76669902841684656</v>
      </c>
      <c r="I300">
        <f>EXP((-1/2*$P$3^2*$P$1)+($P$3*SQRT($P$1)*G300))</f>
        <v>1.1350409917539659</v>
      </c>
      <c r="J300">
        <f>EXP((-1/2*$P$4^2*$P$1)+($P$4*SQRT($P$1)*H300))</f>
        <v>0.47743973151640007</v>
      </c>
      <c r="L300">
        <f t="shared" si="35"/>
        <v>0</v>
      </c>
      <c r="T300">
        <f>MAX(I300-$P$5,0)+MAX(J300-$P$5,0)</f>
        <v>0.13504099175396589</v>
      </c>
      <c r="U300">
        <f>L300-T300+$U$2</f>
        <v>0.30445900824603411</v>
      </c>
      <c r="AB300">
        <f t="shared" si="36"/>
        <v>6.7520495876982944E-2</v>
      </c>
      <c r="AC300">
        <f t="shared" si="37"/>
        <v>0.15222950412301706</v>
      </c>
      <c r="AH300">
        <v>0.30613116855372779</v>
      </c>
      <c r="AI300">
        <v>0.90963469344157233</v>
      </c>
      <c r="AK300">
        <f>NORMSINV(AH300)</f>
        <v>-0.50684676996588873</v>
      </c>
      <c r="AL300">
        <f>NORMSINV(AI300)</f>
        <v>1.3385088629954747</v>
      </c>
      <c r="AN300">
        <f t="shared" si="38"/>
        <v>-0.50684676996588873</v>
      </c>
      <c r="AO300">
        <f>$K$1*AK300+SQRT(1-$K$1^2)*AL300</f>
        <v>0.76669902841684656</v>
      </c>
      <c r="AP300">
        <f>EXP((-1/2*$P$3^2*$P$1)+($P$3*SQRT($P$1)*AN300))</f>
        <v>0.72132262977816042</v>
      </c>
      <c r="AQ300">
        <f>EXP((-1/2*$P$4^2*$P$1)+($P$4*SQRT($P$1)*AO300))</f>
        <v>1.3355154787738288</v>
      </c>
      <c r="AS300">
        <f t="shared" si="39"/>
        <v>2.841905427599456E-2</v>
      </c>
      <c r="AU300">
        <f>AVERAGE(AS300,L300)</f>
        <v>1.420952713799728E-2</v>
      </c>
    </row>
    <row r="301" spans="1:47" x14ac:dyDescent="0.25">
      <c r="A301">
        <v>0.15411847285378583</v>
      </c>
      <c r="B301">
        <v>0.50822473830378123</v>
      </c>
      <c r="D301">
        <f t="shared" si="32"/>
        <v>-1.0189284294711098</v>
      </c>
      <c r="E301">
        <f t="shared" si="33"/>
        <v>2.0617822244689336E-2</v>
      </c>
      <c r="G301">
        <f t="shared" si="34"/>
        <v>-1.0189284294711098</v>
      </c>
      <c r="H301">
        <f>$K$1*D301+SQRT(1-$K$1^2)*E301</f>
        <v>-0.59486279988691448</v>
      </c>
      <c r="I301">
        <f>EXP((-1/2*$P$3^2*$P$1)+($P$3*SQRT($P$1)*G301))</f>
        <v>0.5736828012328794</v>
      </c>
      <c r="J301">
        <f>EXP((-1/2*$P$4^2*$P$1)+($P$4*SQRT($P$1)*H301))</f>
        <v>0.53577225941689022</v>
      </c>
      <c r="L301">
        <f t="shared" si="35"/>
        <v>0</v>
      </c>
      <c r="T301">
        <f>MAX(I301-$P$5,0)+MAX(J301-$P$5,0)</f>
        <v>0</v>
      </c>
      <c r="U301">
        <f>L301-T301+$U$2</f>
        <v>0.4395</v>
      </c>
      <c r="AB301">
        <f t="shared" si="36"/>
        <v>0</v>
      </c>
      <c r="AC301">
        <f t="shared" si="37"/>
        <v>0.21975</v>
      </c>
      <c r="AH301">
        <v>0.84588152714621412</v>
      </c>
      <c r="AI301">
        <v>0.49177526169621877</v>
      </c>
      <c r="AK301">
        <f>NORMSINV(AH301)</f>
        <v>1.0189284294711085</v>
      </c>
      <c r="AL301">
        <f>NORMSINV(AI301)</f>
        <v>-2.0617822244689336E-2</v>
      </c>
      <c r="AN301">
        <f t="shared" si="38"/>
        <v>1.0189284294711085</v>
      </c>
      <c r="AO301">
        <f>$K$1*AK301+SQRT(1-$K$1^2)*AL301</f>
        <v>0.59486279988691371</v>
      </c>
      <c r="AP301">
        <f>EXP((-1/2*$P$3^2*$P$1)+($P$3*SQRT($P$1)*AN301))</f>
        <v>1.4271488552881122</v>
      </c>
      <c r="AQ301">
        <f>EXP((-1/2*$P$4^2*$P$1)+($P$4*SQRT($P$1)*AO301))</f>
        <v>1.1901104254926114</v>
      </c>
      <c r="AS301">
        <f t="shared" si="39"/>
        <v>0.30862964039036189</v>
      </c>
      <c r="AU301">
        <f>AVERAGE(AS301,L301)</f>
        <v>0.15431482019518095</v>
      </c>
    </row>
    <row r="302" spans="1:47" x14ac:dyDescent="0.25">
      <c r="A302">
        <v>0.13840144047364727</v>
      </c>
      <c r="B302">
        <v>0.88763084810937831</v>
      </c>
      <c r="D302">
        <f t="shared" si="32"/>
        <v>-1.0875294719672912</v>
      </c>
      <c r="E302">
        <f t="shared" si="33"/>
        <v>1.2140246697837282</v>
      </c>
      <c r="G302">
        <f t="shared" si="34"/>
        <v>-1.0875294719672912</v>
      </c>
      <c r="H302">
        <f>$K$1*D302+SQRT(1-$K$1^2)*E302</f>
        <v>0.31870205264660789</v>
      </c>
      <c r="I302">
        <f>EXP((-1/2*$P$3^2*$P$1)+($P$3*SQRT($P$1)*G302))</f>
        <v>0.55634984478269145</v>
      </c>
      <c r="J302">
        <f>EXP((-1/2*$P$4^2*$P$1)+($P$4*SQRT($P$1)*H302))</f>
        <v>0.98885441374188732</v>
      </c>
      <c r="L302">
        <f t="shared" si="35"/>
        <v>0</v>
      </c>
      <c r="T302">
        <f>MAX(I302-$P$5,0)+MAX(J302-$P$5,0)</f>
        <v>0</v>
      </c>
      <c r="U302">
        <f>L302-T302+$U$2</f>
        <v>0.4395</v>
      </c>
      <c r="AB302">
        <f t="shared" si="36"/>
        <v>0</v>
      </c>
      <c r="AC302">
        <f t="shared" si="37"/>
        <v>0.21975</v>
      </c>
      <c r="AH302">
        <v>0.86159855952635267</v>
      </c>
      <c r="AI302">
        <v>0.11236915189062169</v>
      </c>
      <c r="AK302">
        <f>NORMSINV(AH302)</f>
        <v>1.087529471967291</v>
      </c>
      <c r="AL302">
        <f>NORMSINV(AI302)</f>
        <v>-1.2140246697837282</v>
      </c>
      <c r="AN302">
        <f t="shared" si="38"/>
        <v>1.087529471967291</v>
      </c>
      <c r="AO302">
        <f>$K$1*AK302+SQRT(1-$K$1^2)*AL302</f>
        <v>-0.318702052646608</v>
      </c>
      <c r="AP302">
        <f>EXP((-1/2*$P$3^2*$P$1)+($P$3*SQRT($P$1)*AN302))</f>
        <v>1.4716113624472664</v>
      </c>
      <c r="AQ302">
        <f>EXP((-1/2*$P$4^2*$P$1)+($P$4*SQRT($P$1)*AO302))</f>
        <v>0.64481499274392495</v>
      </c>
      <c r="AS302">
        <f t="shared" si="39"/>
        <v>5.8213177595595633E-2</v>
      </c>
      <c r="AU302">
        <f>AVERAGE(AS302,L302)</f>
        <v>2.9106588797797817E-2</v>
      </c>
    </row>
    <row r="303" spans="1:47" x14ac:dyDescent="0.25">
      <c r="A303">
        <v>0.6582232123783075</v>
      </c>
      <c r="B303">
        <v>0.64900662251655628</v>
      </c>
      <c r="D303">
        <f t="shared" si="32"/>
        <v>0.4076187790140261</v>
      </c>
      <c r="E303">
        <f t="shared" si="33"/>
        <v>0.38263993612062686</v>
      </c>
      <c r="G303">
        <f t="shared" si="34"/>
        <v>0.4076187790140261</v>
      </c>
      <c r="H303">
        <f>$K$1*D303+SQRT(1-$K$1^2)*E303</f>
        <v>0.55068321630491712</v>
      </c>
      <c r="I303">
        <f>EXP((-1/2*$P$3^2*$P$1)+($P$3*SQRT($P$1)*G303))</f>
        <v>1.0857735255512173</v>
      </c>
      <c r="J303">
        <f>EXP((-1/2*$P$4^2*$P$1)+($P$4*SQRT($P$1)*H303))</f>
        <v>1.1553571670573681</v>
      </c>
      <c r="L303">
        <f t="shared" si="35"/>
        <v>0.12056534630429283</v>
      </c>
      <c r="T303">
        <f>MAX(I303-$P$5,0)+MAX(J303-$P$5,0)</f>
        <v>0.24113069260858544</v>
      </c>
      <c r="U303">
        <f>L303-T303+$U$2</f>
        <v>0.31893465369570739</v>
      </c>
      <c r="AB303">
        <f t="shared" si="36"/>
        <v>0.12056534630429272</v>
      </c>
      <c r="AC303">
        <f t="shared" si="37"/>
        <v>0.21975000000000011</v>
      </c>
      <c r="AH303">
        <v>0.3417767876216925</v>
      </c>
      <c r="AI303">
        <v>0.35099337748344372</v>
      </c>
      <c r="AK303">
        <f>NORMSINV(AH303)</f>
        <v>-0.4076187790140261</v>
      </c>
      <c r="AL303">
        <f>NORMSINV(AI303)</f>
        <v>-0.38263993612062686</v>
      </c>
      <c r="AN303">
        <f t="shared" si="38"/>
        <v>-0.4076187790140261</v>
      </c>
      <c r="AO303">
        <f>$K$1*AK303+SQRT(1-$K$1^2)*AL303</f>
        <v>-0.55068321630491712</v>
      </c>
      <c r="AP303">
        <f>EXP((-1/2*$P$3^2*$P$1)+($P$3*SQRT($P$1)*AN303))</f>
        <v>0.75405297127901039</v>
      </c>
      <c r="AQ303">
        <f>EXP((-1/2*$P$4^2*$P$1)+($P$4*SQRT($P$1)*AO303))</f>
        <v>0.55188834223946315</v>
      </c>
      <c r="AS303">
        <f t="shared" si="39"/>
        <v>0</v>
      </c>
      <c r="AU303">
        <f>AVERAGE(AS303,L303)</f>
        <v>6.0282673152146415E-2</v>
      </c>
    </row>
    <row r="304" spans="1:47" x14ac:dyDescent="0.25">
      <c r="A304">
        <v>0.47718741416669208</v>
      </c>
      <c r="B304">
        <v>0.77117221594897301</v>
      </c>
      <c r="D304">
        <f t="shared" si="32"/>
        <v>-5.7213871586198638E-2</v>
      </c>
      <c r="E304">
        <f t="shared" si="33"/>
        <v>0.74271281727178451</v>
      </c>
      <c r="G304">
        <f t="shared" si="34"/>
        <v>-5.7213871586198638E-2</v>
      </c>
      <c r="H304">
        <f>$K$1*D304+SQRT(1-$K$1^2)*E304</f>
        <v>0.55984193086570844</v>
      </c>
      <c r="I304">
        <f>EXP((-1/2*$P$3^2*$P$1)+($P$3*SQRT($P$1)*G304))</f>
        <v>0.88197918658979446</v>
      </c>
      <c r="J304">
        <f>EXP((-1/2*$P$4^2*$P$1)+($P$4*SQRT($P$1)*H304))</f>
        <v>1.1624773613952366</v>
      </c>
      <c r="L304">
        <f t="shared" si="35"/>
        <v>2.2228273992515479E-2</v>
      </c>
      <c r="T304">
        <f>MAX(I304-$P$5,0)+MAX(J304-$P$5,0)</f>
        <v>0.16247736139523661</v>
      </c>
      <c r="U304">
        <f>L304-T304+$U$2</f>
        <v>0.29925091259727887</v>
      </c>
      <c r="AB304">
        <f t="shared" si="36"/>
        <v>8.1238680697618304E-2</v>
      </c>
      <c r="AC304">
        <f t="shared" si="37"/>
        <v>0.16073959329489718</v>
      </c>
      <c r="AH304">
        <v>0.52281258583330792</v>
      </c>
      <c r="AI304">
        <v>0.22882778405102699</v>
      </c>
      <c r="AK304">
        <f>NORMSINV(AH304)</f>
        <v>5.7213871586198638E-2</v>
      </c>
      <c r="AL304">
        <f>NORMSINV(AI304)</f>
        <v>-0.74271281727178451</v>
      </c>
      <c r="AN304">
        <f t="shared" si="38"/>
        <v>5.7213871586198638E-2</v>
      </c>
      <c r="AO304">
        <f>$K$1*AK304+SQRT(1-$K$1^2)*AL304</f>
        <v>-0.55984193086570844</v>
      </c>
      <c r="AP304">
        <f>EXP((-1/2*$P$3^2*$P$1)+($P$3*SQRT($P$1)*AN304))</f>
        <v>0.92828806566698574</v>
      </c>
      <c r="AQ304">
        <f>EXP((-1/2*$P$4^2*$P$1)+($P$4*SQRT($P$1)*AO304))</f>
        <v>0.54850801641115388</v>
      </c>
      <c r="AS304">
        <f t="shared" si="39"/>
        <v>0</v>
      </c>
      <c r="AU304">
        <f>AVERAGE(AS304,L304)</f>
        <v>1.111413699625774E-2</v>
      </c>
    </row>
    <row r="305" spans="1:47" x14ac:dyDescent="0.25">
      <c r="A305">
        <v>0.99612414929654836</v>
      </c>
      <c r="B305">
        <v>0.3707388531144139</v>
      </c>
      <c r="D305">
        <f t="shared" si="32"/>
        <v>2.6626977205314613</v>
      </c>
      <c r="E305">
        <f t="shared" si="33"/>
        <v>-0.32989711136681815</v>
      </c>
      <c r="G305">
        <f t="shared" si="34"/>
        <v>2.6626977205314613</v>
      </c>
      <c r="H305">
        <f>$K$1*D305+SQRT(1-$K$1^2)*E305</f>
        <v>1.3337009432254223</v>
      </c>
      <c r="I305">
        <f>EXP((-1/2*$P$3^2*$P$1)+($P$3*SQRT($P$1)*G305))</f>
        <v>2.9766384334390623</v>
      </c>
      <c r="J305">
        <f>EXP((-1/2*$P$4^2*$P$1)+($P$4*SQRT($P$1)*H305))</f>
        <v>1.9535999352146913</v>
      </c>
      <c r="L305">
        <f t="shared" si="35"/>
        <v>1.4651191843268769</v>
      </c>
      <c r="T305">
        <f>MAX(I305-$P$5,0)+MAX(J305-$P$5,0)</f>
        <v>2.9302383686537539</v>
      </c>
      <c r="U305">
        <f>L305-T305+$U$2</f>
        <v>-1.0256191843268769</v>
      </c>
      <c r="AB305">
        <f t="shared" si="36"/>
        <v>1.4651191843268769</v>
      </c>
      <c r="AC305">
        <f t="shared" si="37"/>
        <v>0.21975</v>
      </c>
      <c r="AH305">
        <v>3.8758507034516443E-3</v>
      </c>
      <c r="AI305">
        <v>0.6292611468855861</v>
      </c>
      <c r="AK305">
        <f>NORMSINV(AH305)</f>
        <v>-2.6626977205314613</v>
      </c>
      <c r="AL305">
        <f>NORMSINV(AI305)</f>
        <v>0.32989711136681815</v>
      </c>
      <c r="AN305">
        <f t="shared" si="38"/>
        <v>-2.6626977205314613</v>
      </c>
      <c r="AO305">
        <f>$K$1*AK305+SQRT(1-$K$1^2)*AL305</f>
        <v>-1.3337009432254223</v>
      </c>
      <c r="AP305">
        <f>EXP((-1/2*$P$3^2*$P$1)+($P$3*SQRT($P$1)*AN305))</f>
        <v>0.275052133937564</v>
      </c>
      <c r="AQ305">
        <f>EXP((-1/2*$P$4^2*$P$1)+($P$4*SQRT($P$1)*AO305))</f>
        <v>0.32638624732125671</v>
      </c>
      <c r="AS305">
        <f t="shared" si="39"/>
        <v>0</v>
      </c>
      <c r="AU305">
        <f>AVERAGE(AS305,L305)</f>
        <v>0.73255959216343847</v>
      </c>
    </row>
    <row r="306" spans="1:47" x14ac:dyDescent="0.25">
      <c r="A306">
        <v>0.6794335764641255</v>
      </c>
      <c r="B306">
        <v>0.61851863155003506</v>
      </c>
      <c r="D306">
        <f t="shared" si="32"/>
        <v>0.4661154749030656</v>
      </c>
      <c r="E306">
        <f t="shared" si="33"/>
        <v>0.3015924857862034</v>
      </c>
      <c r="G306">
        <f t="shared" si="34"/>
        <v>0.4661154749030656</v>
      </c>
      <c r="H306">
        <f>$K$1*D306+SQRT(1-$K$1^2)*E306</f>
        <v>0.52094327357080206</v>
      </c>
      <c r="I306">
        <f>EXP((-1/2*$P$3^2*$P$1)+($P$3*SQRT($P$1)*G306))</f>
        <v>1.1145527211155857</v>
      </c>
      <c r="J306">
        <f>EXP((-1/2*$P$4^2*$P$1)+($P$4*SQRT($P$1)*H306))</f>
        <v>1.1325360064422985</v>
      </c>
      <c r="L306">
        <f t="shared" si="35"/>
        <v>0.12354436377894196</v>
      </c>
      <c r="T306">
        <f>MAX(I306-$P$5,0)+MAX(J306-$P$5,0)</f>
        <v>0.24708872755788414</v>
      </c>
      <c r="U306">
        <f>L306-T306+$U$2</f>
        <v>0.31595563622105782</v>
      </c>
      <c r="AB306">
        <f t="shared" si="36"/>
        <v>0.12354436377894207</v>
      </c>
      <c r="AC306">
        <f t="shared" si="37"/>
        <v>0.21974999999999989</v>
      </c>
      <c r="AH306">
        <v>0.3205664235358745</v>
      </c>
      <c r="AI306">
        <v>0.38148136844996494</v>
      </c>
      <c r="AK306">
        <f>NORMSINV(AH306)</f>
        <v>-0.4661154749030656</v>
      </c>
      <c r="AL306">
        <f>NORMSINV(AI306)</f>
        <v>-0.3015924857862034</v>
      </c>
      <c r="AN306">
        <f t="shared" si="38"/>
        <v>-0.4661154749030656</v>
      </c>
      <c r="AO306">
        <f>$K$1*AK306+SQRT(1-$K$1^2)*AL306</f>
        <v>-0.52094327357080206</v>
      </c>
      <c r="AP306">
        <f>EXP((-1/2*$P$3^2*$P$1)+($P$3*SQRT($P$1)*AN306))</f>
        <v>0.73458234641291109</v>
      </c>
      <c r="AQ306">
        <f>EXP((-1/2*$P$4^2*$P$1)+($P$4*SQRT($P$1)*AO306))</f>
        <v>0.56300916526688793</v>
      </c>
      <c r="AS306">
        <f t="shared" si="39"/>
        <v>0</v>
      </c>
      <c r="AU306">
        <f>AVERAGE(AS306,L306)</f>
        <v>6.1772181889470978E-2</v>
      </c>
    </row>
    <row r="307" spans="1:47" x14ac:dyDescent="0.25">
      <c r="A307">
        <v>0.90667439802240057</v>
      </c>
      <c r="B307">
        <v>0.40125736259041106</v>
      </c>
      <c r="D307">
        <f t="shared" si="32"/>
        <v>1.3205507491404951</v>
      </c>
      <c r="E307">
        <f t="shared" si="33"/>
        <v>-0.25009391038825896</v>
      </c>
      <c r="G307">
        <f t="shared" si="34"/>
        <v>1.3205507491404951</v>
      </c>
      <c r="H307">
        <f>$K$1*D307+SQRT(1-$K$1^2)*E307</f>
        <v>0.59225532117368984</v>
      </c>
      <c r="I307">
        <f>EXP((-1/2*$P$3^2*$P$1)+($P$3*SQRT($P$1)*G307))</f>
        <v>1.6332440448948211</v>
      </c>
      <c r="J307">
        <f>EXP((-1/2*$P$4^2*$P$1)+($P$4*SQRT($P$1)*H307))</f>
        <v>1.1880305634913595</v>
      </c>
      <c r="L307">
        <f t="shared" si="35"/>
        <v>0.41063730419309019</v>
      </c>
      <c r="T307">
        <f>MAX(I307-$P$5,0)+MAX(J307-$P$5,0)</f>
        <v>0.8212746083861806</v>
      </c>
      <c r="U307">
        <f>L307-T307+$U$2</f>
        <v>2.8862695806909588E-2</v>
      </c>
      <c r="AB307">
        <f t="shared" si="36"/>
        <v>0.4106373041930903</v>
      </c>
      <c r="AC307">
        <f t="shared" si="37"/>
        <v>0.21974999999999989</v>
      </c>
      <c r="AH307">
        <v>9.3325601977599426E-2</v>
      </c>
      <c r="AI307">
        <v>0.598742637409589</v>
      </c>
      <c r="AK307">
        <f>NORMSINV(AH307)</f>
        <v>-1.3205507491404951</v>
      </c>
      <c r="AL307">
        <f>NORMSINV(AI307)</f>
        <v>0.25009391038825907</v>
      </c>
      <c r="AN307">
        <f t="shared" si="38"/>
        <v>-1.3205507491404951</v>
      </c>
      <c r="AO307">
        <f>$K$1*AK307+SQRT(1-$K$1^2)*AL307</f>
        <v>-0.59225532117368973</v>
      </c>
      <c r="AP307">
        <f>EXP((-1/2*$P$3^2*$P$1)+($P$3*SQRT($P$1)*AN307))</f>
        <v>0.50129113015116311</v>
      </c>
      <c r="AQ307">
        <f>EXP((-1/2*$P$4^2*$P$1)+($P$4*SQRT($P$1)*AO307))</f>
        <v>0.53671022549110603</v>
      </c>
      <c r="AS307">
        <f t="shared" si="39"/>
        <v>0</v>
      </c>
      <c r="AU307">
        <f>AVERAGE(AS307,L307)</f>
        <v>0.2053186520965451</v>
      </c>
    </row>
    <row r="308" spans="1:47" x14ac:dyDescent="0.25">
      <c r="A308">
        <v>0.90072328867458118</v>
      </c>
      <c r="B308">
        <v>0.97833185827204194</v>
      </c>
      <c r="D308">
        <f t="shared" si="32"/>
        <v>1.28568384182974</v>
      </c>
      <c r="E308">
        <f t="shared" si="33"/>
        <v>2.0204543236488943</v>
      </c>
      <c r="G308">
        <f t="shared" si="34"/>
        <v>1.28568384182974</v>
      </c>
      <c r="H308">
        <f>$K$1*D308+SQRT(1-$K$1^2)*E308</f>
        <v>2.3877737640169596</v>
      </c>
      <c r="I308">
        <f>EXP((-1/2*$P$3^2*$P$1)+($P$3*SQRT($P$1)*G308))</f>
        <v>1.6079744697038321</v>
      </c>
      <c r="J308">
        <f>EXP((-1/2*$P$4^2*$P$1)+($P$4*SQRT($P$1)*H308))</f>
        <v>3.9620728503337226</v>
      </c>
      <c r="L308">
        <f t="shared" si="35"/>
        <v>1.7850236600187772</v>
      </c>
      <c r="T308">
        <f>MAX(I308-$P$5,0)+MAX(J308-$P$5,0)</f>
        <v>3.5700473200375544</v>
      </c>
      <c r="U308">
        <f>L308-T308+$U$2</f>
        <v>-1.3455236600187772</v>
      </c>
      <c r="AB308">
        <f t="shared" si="36"/>
        <v>1.7850236600187772</v>
      </c>
      <c r="AC308">
        <f t="shared" si="37"/>
        <v>0.21975</v>
      </c>
      <c r="AH308">
        <v>9.927671132541882E-2</v>
      </c>
      <c r="AI308">
        <v>2.1668141727958057E-2</v>
      </c>
      <c r="AK308">
        <f>NORMSINV(AH308)</f>
        <v>-1.28568384182974</v>
      </c>
      <c r="AL308">
        <f>NORMSINV(AI308)</f>
        <v>-2.0204543236488943</v>
      </c>
      <c r="AN308">
        <f t="shared" si="38"/>
        <v>-1.28568384182974</v>
      </c>
      <c r="AO308">
        <f>$K$1*AK308+SQRT(1-$K$1^2)*AL308</f>
        <v>-2.3877737640169596</v>
      </c>
      <c r="AP308">
        <f>EXP((-1/2*$P$3^2*$P$1)+($P$3*SQRT($P$1)*AN308))</f>
        <v>0.50916900019487332</v>
      </c>
      <c r="AQ308">
        <f>EXP((-1/2*$P$4^2*$P$1)+($P$4*SQRT($P$1)*AO308))</f>
        <v>0.16093297011640423</v>
      </c>
      <c r="AS308">
        <f t="shared" si="39"/>
        <v>0</v>
      </c>
      <c r="AU308">
        <f>AVERAGE(AS308,L308)</f>
        <v>0.89251183000938861</v>
      </c>
    </row>
    <row r="309" spans="1:47" x14ac:dyDescent="0.25">
      <c r="A309">
        <v>0.86947233497116005</v>
      </c>
      <c r="B309">
        <v>0.46107364116336558</v>
      </c>
      <c r="D309">
        <f t="shared" si="32"/>
        <v>1.1239002858473395</v>
      </c>
      <c r="E309">
        <f t="shared" si="33"/>
        <v>-9.7729257883817131E-2</v>
      </c>
      <c r="G309">
        <f t="shared" si="34"/>
        <v>1.1239002858473395</v>
      </c>
      <c r="H309">
        <f>$K$1*D309+SQRT(1-$K$1^2)*E309</f>
        <v>0.59615676520134997</v>
      </c>
      <c r="I309">
        <f>EXP((-1/2*$P$3^2*$P$1)+($P$3*SQRT($P$1)*G309))</f>
        <v>1.4957436199356804</v>
      </c>
      <c r="J309">
        <f>EXP((-1/2*$P$4^2*$P$1)+($P$4*SQRT($P$1)*H309))</f>
        <v>1.1911439116236071</v>
      </c>
      <c r="L309">
        <f t="shared" si="35"/>
        <v>0.34344376577964386</v>
      </c>
      <c r="T309">
        <f>MAX(I309-$P$5,0)+MAX(J309-$P$5,0)</f>
        <v>0.6868875315592875</v>
      </c>
      <c r="U309">
        <f>L309-T309+$U$2</f>
        <v>9.6056234220356362E-2</v>
      </c>
      <c r="AB309">
        <f t="shared" si="36"/>
        <v>0.34344376577964375</v>
      </c>
      <c r="AC309">
        <f t="shared" si="37"/>
        <v>0.21975000000000011</v>
      </c>
      <c r="AH309">
        <v>0.13052766502883995</v>
      </c>
      <c r="AI309">
        <v>0.53892635883663442</v>
      </c>
      <c r="AK309">
        <f>NORMSINV(AH309)</f>
        <v>-1.1239002858473395</v>
      </c>
      <c r="AL309">
        <f>NORMSINV(AI309)</f>
        <v>9.7729257883817131E-2</v>
      </c>
      <c r="AN309">
        <f t="shared" si="38"/>
        <v>-1.1239002858473395</v>
      </c>
      <c r="AO309">
        <f>$K$1*AK309+SQRT(1-$K$1^2)*AL309</f>
        <v>-0.59615676520134997</v>
      </c>
      <c r="AP309">
        <f>EXP((-1/2*$P$3^2*$P$1)+($P$3*SQRT($P$1)*AN309))</f>
        <v>0.54737372245197258</v>
      </c>
      <c r="AQ309">
        <f>EXP((-1/2*$P$4^2*$P$1)+($P$4*SQRT($P$1)*AO309))</f>
        <v>0.53530740106176122</v>
      </c>
      <c r="AS309">
        <f t="shared" si="39"/>
        <v>0</v>
      </c>
      <c r="AU309">
        <f>AVERAGE(AS309,L309)</f>
        <v>0.17172188288982193</v>
      </c>
    </row>
    <row r="310" spans="1:47" x14ac:dyDescent="0.25">
      <c r="A310">
        <v>0.67635120700704976</v>
      </c>
      <c r="B310">
        <v>0.90197454756309703</v>
      </c>
      <c r="D310">
        <f t="shared" si="32"/>
        <v>0.45751964414713336</v>
      </c>
      <c r="E310">
        <f t="shared" si="33"/>
        <v>1.2928848013846961</v>
      </c>
      <c r="G310">
        <f t="shared" si="34"/>
        <v>0.45751964414713336</v>
      </c>
      <c r="H310">
        <f>$K$1*D310+SQRT(1-$K$1^2)*E310</f>
        <v>1.3088196275960369</v>
      </c>
      <c r="I310">
        <f>EXP((-1/2*$P$3^2*$P$1)+($P$3*SQRT($P$1)*G310))</f>
        <v>1.1102764130293674</v>
      </c>
      <c r="J310">
        <f>EXP((-1/2*$P$4^2*$P$1)+($P$4*SQRT($P$1)*H310))</f>
        <v>1.921263220947806</v>
      </c>
      <c r="L310">
        <f t="shared" si="35"/>
        <v>0.5157698169885867</v>
      </c>
      <c r="T310">
        <f>MAX(I310-$P$5,0)+MAX(J310-$P$5,0)</f>
        <v>1.0315396339771734</v>
      </c>
      <c r="U310">
        <f>L310-T310+$U$2</f>
        <v>-7.6269816988586703E-2</v>
      </c>
      <c r="AB310">
        <f t="shared" si="36"/>
        <v>0.5157698169885867</v>
      </c>
      <c r="AC310">
        <f t="shared" si="37"/>
        <v>0.21975</v>
      </c>
      <c r="AH310">
        <v>0.32364879299295024</v>
      </c>
      <c r="AI310">
        <v>9.8025452436902971E-2</v>
      </c>
      <c r="AK310">
        <f>NORMSINV(AH310)</f>
        <v>-0.45751964414713336</v>
      </c>
      <c r="AL310">
        <f>NORMSINV(AI310)</f>
        <v>-1.2928848013846961</v>
      </c>
      <c r="AN310">
        <f t="shared" si="38"/>
        <v>-0.45751964414713336</v>
      </c>
      <c r="AO310">
        <f>$K$1*AK310+SQRT(1-$K$1^2)*AL310</f>
        <v>-1.3088196275960369</v>
      </c>
      <c r="AP310">
        <f>EXP((-1/2*$P$3^2*$P$1)+($P$3*SQRT($P$1)*AN310))</f>
        <v>0.73741164224509737</v>
      </c>
      <c r="AQ310">
        <f>EXP((-1/2*$P$4^2*$P$1)+($P$4*SQRT($P$1)*AO310))</f>
        <v>0.33187964286705901</v>
      </c>
      <c r="AS310">
        <f t="shared" si="39"/>
        <v>0</v>
      </c>
      <c r="AU310">
        <f>AVERAGE(AS310,L310)</f>
        <v>0.25788490849429335</v>
      </c>
    </row>
    <row r="311" spans="1:47" x14ac:dyDescent="0.25">
      <c r="A311">
        <v>0.9183629871517075</v>
      </c>
      <c r="B311">
        <v>0.81957457197790462</v>
      </c>
      <c r="D311">
        <f t="shared" si="32"/>
        <v>1.3941443273738814</v>
      </c>
      <c r="E311">
        <f t="shared" si="33"/>
        <v>0.91374499330183112</v>
      </c>
      <c r="G311">
        <f t="shared" si="34"/>
        <v>1.3941443273738814</v>
      </c>
      <c r="H311">
        <f>$K$1*D311+SQRT(1-$K$1^2)*E311</f>
        <v>1.5674825910657937</v>
      </c>
      <c r="I311">
        <f>EXP((-1/2*$P$3^2*$P$1)+($P$3*SQRT($P$1)*G311))</f>
        <v>1.6878918045531006</v>
      </c>
      <c r="J311">
        <f>EXP((-1/2*$P$4^2*$P$1)+($P$4*SQRT($P$1)*H311))</f>
        <v>2.2853045280853004</v>
      </c>
      <c r="L311">
        <f t="shared" si="35"/>
        <v>0.9865981663192005</v>
      </c>
      <c r="T311">
        <f>MAX(I311-$P$5,0)+MAX(J311-$P$5,0)</f>
        <v>1.973196332638401</v>
      </c>
      <c r="U311">
        <f>L311-T311+$U$2</f>
        <v>-0.5470981663192005</v>
      </c>
      <c r="AB311">
        <f t="shared" si="36"/>
        <v>0.9865981663192005</v>
      </c>
      <c r="AC311">
        <f t="shared" si="37"/>
        <v>0.21975</v>
      </c>
      <c r="AH311">
        <v>8.1637012848292501E-2</v>
      </c>
      <c r="AI311">
        <v>0.18042542802209538</v>
      </c>
      <c r="AK311">
        <f>NORMSINV(AH311)</f>
        <v>-1.3941443273738814</v>
      </c>
      <c r="AL311">
        <f>NORMSINV(AI311)</f>
        <v>-0.91374499330183112</v>
      </c>
      <c r="AN311">
        <f t="shared" si="38"/>
        <v>-1.3941443273738814</v>
      </c>
      <c r="AO311">
        <f>$K$1*AK311+SQRT(1-$K$1^2)*AL311</f>
        <v>-1.5674825910657937</v>
      </c>
      <c r="AP311">
        <f>EXP((-1/2*$P$3^2*$P$1)+($P$3*SQRT($P$1)*AN311))</f>
        <v>0.48506115787128634</v>
      </c>
      <c r="AQ311">
        <f>EXP((-1/2*$P$4^2*$P$1)+($P$4*SQRT($P$1)*AO311))</f>
        <v>0.2790123345863223</v>
      </c>
      <c r="AS311">
        <f t="shared" si="39"/>
        <v>0</v>
      </c>
      <c r="AU311">
        <f>AVERAGE(AS311,L311)</f>
        <v>0.49329908315960025</v>
      </c>
    </row>
    <row r="312" spans="1:47" x14ac:dyDescent="0.25">
      <c r="A312">
        <v>0.29764702291940059</v>
      </c>
      <c r="B312">
        <v>0.12265388958403271</v>
      </c>
      <c r="D312">
        <f t="shared" si="32"/>
        <v>-0.53118000735475401</v>
      </c>
      <c r="E312">
        <f t="shared" si="33"/>
        <v>-1.1618219915649715</v>
      </c>
      <c r="G312">
        <f t="shared" si="34"/>
        <v>-0.53118000735475401</v>
      </c>
      <c r="H312">
        <f>$K$1*D312+SQRT(1-$K$1^2)*E312</f>
        <v>-1.2481655976648296</v>
      </c>
      <c r="I312">
        <f>EXP((-1/2*$P$3^2*$P$1)+($P$3*SQRT($P$1)*G312))</f>
        <v>0.71351564088943364</v>
      </c>
      <c r="J312">
        <f>EXP((-1/2*$P$4^2*$P$1)+($P$4*SQRT($P$1)*H312))</f>
        <v>0.34566162769714814</v>
      </c>
      <c r="L312">
        <f t="shared" si="35"/>
        <v>0</v>
      </c>
      <c r="T312">
        <f>MAX(I312-$P$5,0)+MAX(J312-$P$5,0)</f>
        <v>0</v>
      </c>
      <c r="U312">
        <f>L312-T312+$U$2</f>
        <v>0.4395</v>
      </c>
      <c r="AB312">
        <f t="shared" si="36"/>
        <v>0</v>
      </c>
      <c r="AC312">
        <f t="shared" si="37"/>
        <v>0.21975</v>
      </c>
      <c r="AH312">
        <v>0.70235297708059941</v>
      </c>
      <c r="AI312">
        <v>0.87734611041596733</v>
      </c>
      <c r="AK312">
        <f>NORMSINV(AH312)</f>
        <v>0.53118000735475401</v>
      </c>
      <c r="AL312">
        <f>NORMSINV(AI312)</f>
        <v>1.1618219915649723</v>
      </c>
      <c r="AN312">
        <f t="shared" si="38"/>
        <v>0.53118000735475401</v>
      </c>
      <c r="AO312">
        <f>$K$1*AK312+SQRT(1-$K$1^2)*AL312</f>
        <v>1.2481655976648303</v>
      </c>
      <c r="AP312">
        <f>EXP((-1/2*$P$3^2*$P$1)+($P$3*SQRT($P$1)*AN312))</f>
        <v>1.1474601342409148</v>
      </c>
      <c r="AQ312">
        <f>EXP((-1/2*$P$4^2*$P$1)+($P$4*SQRT($P$1)*AO312))</f>
        <v>1.8446599232600742</v>
      </c>
      <c r="AS312">
        <f t="shared" si="39"/>
        <v>0.49606002875049438</v>
      </c>
      <c r="AU312">
        <f>AVERAGE(AS312,L312)</f>
        <v>0.24803001437524719</v>
      </c>
    </row>
    <row r="313" spans="1:47" x14ac:dyDescent="0.25">
      <c r="A313">
        <v>6.4180425428022089E-2</v>
      </c>
      <c r="B313">
        <v>0.21491134372997223</v>
      </c>
      <c r="D313">
        <f t="shared" si="32"/>
        <v>-1.5205975944679682</v>
      </c>
      <c r="E313">
        <f t="shared" si="33"/>
        <v>-0.78949510870500772</v>
      </c>
      <c r="G313">
        <f t="shared" si="34"/>
        <v>-1.5205975944679682</v>
      </c>
      <c r="H313">
        <f>$K$1*D313+SQRT(1-$K$1^2)*E313</f>
        <v>-1.5439546436447871</v>
      </c>
      <c r="I313">
        <f>EXP((-1/2*$P$3^2*$P$1)+($P$3*SQRT($P$1)*G313))</f>
        <v>0.45839138035082044</v>
      </c>
      <c r="J313">
        <f>EXP((-1/2*$P$4^2*$P$1)+($P$4*SQRT($P$1)*H313))</f>
        <v>0.28345092886772816</v>
      </c>
      <c r="L313">
        <f t="shared" si="35"/>
        <v>0</v>
      </c>
      <c r="T313">
        <f>MAX(I313-$P$5,0)+MAX(J313-$P$5,0)</f>
        <v>0</v>
      </c>
      <c r="U313">
        <f>L313-T313+$U$2</f>
        <v>0.4395</v>
      </c>
      <c r="AB313">
        <f t="shared" si="36"/>
        <v>0</v>
      </c>
      <c r="AC313">
        <f t="shared" si="37"/>
        <v>0.21975</v>
      </c>
      <c r="AH313">
        <v>0.93581957457197795</v>
      </c>
      <c r="AI313">
        <v>0.78508865627002777</v>
      </c>
      <c r="AK313">
        <f>NORMSINV(AH313)</f>
        <v>1.520597594467969</v>
      </c>
      <c r="AL313">
        <f>NORMSINV(AI313)</f>
        <v>0.78949510870500772</v>
      </c>
      <c r="AN313">
        <f t="shared" si="38"/>
        <v>1.520597594467969</v>
      </c>
      <c r="AO313">
        <f>$K$1*AK313+SQRT(1-$K$1^2)*AL313</f>
        <v>1.5439546436447875</v>
      </c>
      <c r="AP313">
        <f>EXP((-1/2*$P$3^2*$P$1)+($P$3*SQRT($P$1)*AN313))</f>
        <v>1.7860954375961069</v>
      </c>
      <c r="AQ313">
        <f>EXP((-1/2*$P$4^2*$P$1)+($P$4*SQRT($P$1)*AO313))</f>
        <v>2.2495186527306164</v>
      </c>
      <c r="AS313">
        <f t="shared" si="39"/>
        <v>1.0178070451633614</v>
      </c>
      <c r="AU313">
        <f>AVERAGE(AS313,L313)</f>
        <v>0.5089035225816807</v>
      </c>
    </row>
    <row r="314" spans="1:47" x14ac:dyDescent="0.25">
      <c r="A314">
        <v>0.89062166203802606</v>
      </c>
      <c r="B314">
        <v>0.92522965178380689</v>
      </c>
      <c r="D314">
        <f t="shared" si="32"/>
        <v>1.2298409348881623</v>
      </c>
      <c r="E314">
        <f t="shared" si="33"/>
        <v>1.4411557144025497</v>
      </c>
      <c r="G314">
        <f t="shared" si="34"/>
        <v>1.2298409348881623</v>
      </c>
      <c r="H314">
        <f>$K$1*D314+SQRT(1-$K$1^2)*E314</f>
        <v>1.8908291324549371</v>
      </c>
      <c r="I314">
        <f>EXP((-1/2*$P$3^2*$P$1)+($P$3*SQRT($P$1)*G314))</f>
        <v>1.5683146734380724</v>
      </c>
      <c r="J314">
        <f>EXP((-1/2*$P$4^2*$P$1)+($P$4*SQRT($P$1)*H314))</f>
        <v>2.8388718638063501</v>
      </c>
      <c r="L314">
        <f t="shared" si="35"/>
        <v>1.2035932686222113</v>
      </c>
      <c r="T314">
        <f>MAX(I314-$P$5,0)+MAX(J314-$P$5,0)</f>
        <v>2.4071865372444226</v>
      </c>
      <c r="U314">
        <f>L314-T314+$U$2</f>
        <v>-0.76409326862221127</v>
      </c>
      <c r="AB314">
        <f t="shared" si="36"/>
        <v>1.2035932686222113</v>
      </c>
      <c r="AC314">
        <f t="shared" si="37"/>
        <v>0.21975</v>
      </c>
      <c r="AH314">
        <v>0.10937833796197394</v>
      </c>
      <c r="AI314">
        <v>7.4770348216193105E-2</v>
      </c>
      <c r="AK314">
        <f>NORMSINV(AH314)</f>
        <v>-1.2298409348881623</v>
      </c>
      <c r="AL314">
        <f>NORMSINV(AI314)</f>
        <v>-1.4411557144025497</v>
      </c>
      <c r="AN314">
        <f t="shared" si="38"/>
        <v>-1.2298409348881623</v>
      </c>
      <c r="AO314">
        <f>$K$1*AK314+SQRT(1-$K$1^2)*AL314</f>
        <v>-1.8908291324549371</v>
      </c>
      <c r="AP314">
        <f>EXP((-1/2*$P$3^2*$P$1)+($P$3*SQRT($P$1)*AN314))</f>
        <v>0.52204494859641504</v>
      </c>
      <c r="AQ314">
        <f>EXP((-1/2*$P$4^2*$P$1)+($P$4*SQRT($P$1)*AO314))</f>
        <v>0.22460617534418884</v>
      </c>
      <c r="AS314">
        <f t="shared" si="39"/>
        <v>0</v>
      </c>
      <c r="AU314">
        <f>AVERAGE(AS314,L314)</f>
        <v>0.60179663431110564</v>
      </c>
    </row>
    <row r="315" spans="1:47" x14ac:dyDescent="0.25">
      <c r="A315">
        <v>1.5015106662190619E-2</v>
      </c>
      <c r="B315">
        <v>0.35813470870082703</v>
      </c>
      <c r="D315">
        <f t="shared" si="32"/>
        <v>-2.1696916462426228</v>
      </c>
      <c r="E315">
        <f t="shared" si="33"/>
        <v>-0.36344911580532552</v>
      </c>
      <c r="G315">
        <f t="shared" si="34"/>
        <v>-2.1696916462426228</v>
      </c>
      <c r="H315">
        <f>$K$1*D315+SQRT(1-$K$1^2)*E315</f>
        <v>-1.592574280389834</v>
      </c>
      <c r="I315">
        <f>EXP((-1/2*$P$3^2*$P$1)+($P$3*SQRT($P$1)*G315))</f>
        <v>0.34290028024229791</v>
      </c>
      <c r="J315">
        <f>EXP((-1/2*$P$4^2*$P$1)+($P$4*SQRT($P$1)*H315))</f>
        <v>0.27435529786660978</v>
      </c>
      <c r="L315">
        <f t="shared" si="35"/>
        <v>0</v>
      </c>
      <c r="T315">
        <f>MAX(I315-$P$5,0)+MAX(J315-$P$5,0)</f>
        <v>0</v>
      </c>
      <c r="U315">
        <f>L315-T315+$U$2</f>
        <v>0.4395</v>
      </c>
      <c r="AB315">
        <f t="shared" si="36"/>
        <v>0</v>
      </c>
      <c r="AC315">
        <f t="shared" si="37"/>
        <v>0.21975</v>
      </c>
      <c r="AH315">
        <v>0.98498489333780936</v>
      </c>
      <c r="AI315">
        <v>0.64186529129917291</v>
      </c>
      <c r="AK315">
        <f>NORMSINV(AH315)</f>
        <v>2.1696916462426219</v>
      </c>
      <c r="AL315">
        <f>NORMSINV(AI315)</f>
        <v>0.36344911580532541</v>
      </c>
      <c r="AN315">
        <f t="shared" si="38"/>
        <v>2.1696916462426219</v>
      </c>
      <c r="AO315">
        <f>$K$1*AK315+SQRT(1-$K$1^2)*AL315</f>
        <v>1.5925742803898335</v>
      </c>
      <c r="AP315">
        <f>EXP((-1/2*$P$3^2*$P$1)+($P$3*SQRT($P$1)*AN315))</f>
        <v>2.3876642868283904</v>
      </c>
      <c r="AQ315">
        <f>EXP((-1/2*$P$4^2*$P$1)+($P$4*SQRT($P$1)*AO315))</f>
        <v>2.3240963691241894</v>
      </c>
      <c r="AS315">
        <f t="shared" si="39"/>
        <v>1.3558803279762897</v>
      </c>
      <c r="AU315">
        <f>AVERAGE(AS315,L315)</f>
        <v>0.67794016398814483</v>
      </c>
    </row>
    <row r="316" spans="1:47" x14ac:dyDescent="0.25">
      <c r="A316">
        <v>0.38502151554918057</v>
      </c>
      <c r="B316">
        <v>0.29322183904538102</v>
      </c>
      <c r="D316">
        <f t="shared" si="32"/>
        <v>-0.29231861011983612</v>
      </c>
      <c r="E316">
        <f t="shared" si="33"/>
        <v>-0.54399679537138623</v>
      </c>
      <c r="G316">
        <f t="shared" si="34"/>
        <v>-0.29231861011983612</v>
      </c>
      <c r="H316">
        <f>$K$1*D316+SQRT(1-$K$1^2)*E316</f>
        <v>-0.61058860236901069</v>
      </c>
      <c r="I316">
        <f>EXP((-1/2*$P$3^2*$P$1)+($P$3*SQRT($P$1)*G316))</f>
        <v>0.79395471238256754</v>
      </c>
      <c r="J316">
        <f>EXP((-1/2*$P$4^2*$P$1)+($P$4*SQRT($P$1)*H316))</f>
        <v>0.53015000384635524</v>
      </c>
      <c r="L316">
        <f t="shared" si="35"/>
        <v>0</v>
      </c>
      <c r="T316">
        <f>MAX(I316-$P$5,0)+MAX(J316-$P$5,0)</f>
        <v>0</v>
      </c>
      <c r="U316">
        <f>L316-T316+$U$2</f>
        <v>0.4395</v>
      </c>
      <c r="AB316">
        <f t="shared" si="36"/>
        <v>0</v>
      </c>
      <c r="AC316">
        <f t="shared" si="37"/>
        <v>0.21975</v>
      </c>
      <c r="AH316">
        <v>0.61497848445081948</v>
      </c>
      <c r="AI316">
        <v>0.70677816095461898</v>
      </c>
      <c r="AK316">
        <f>NORMSINV(AH316)</f>
        <v>0.29231861011983623</v>
      </c>
      <c r="AL316">
        <f>NORMSINV(AI316)</f>
        <v>0.54399679537138623</v>
      </c>
      <c r="AN316">
        <f t="shared" si="38"/>
        <v>0.29231861011983623</v>
      </c>
      <c r="AO316">
        <f>$K$1*AK316+SQRT(1-$K$1^2)*AL316</f>
        <v>0.61058860236901069</v>
      </c>
      <c r="AP316">
        <f>EXP((-1/2*$P$3^2*$P$1)+($P$3*SQRT($P$1)*AN316))</f>
        <v>1.0312058613784965</v>
      </c>
      <c r="AQ316">
        <f>EXP((-1/2*$P$4^2*$P$1)+($P$4*SQRT($P$1)*AO316))</f>
        <v>1.2027315797333591</v>
      </c>
      <c r="AS316">
        <f t="shared" si="39"/>
        <v>0.11696872055592777</v>
      </c>
      <c r="AU316">
        <f>AVERAGE(AS316,L316)</f>
        <v>5.8484360277963887E-2</v>
      </c>
    </row>
    <row r="317" spans="1:47" x14ac:dyDescent="0.25">
      <c r="A317">
        <v>0.88286996063112277</v>
      </c>
      <c r="B317">
        <v>0.51045258949552907</v>
      </c>
      <c r="D317">
        <f t="shared" si="32"/>
        <v>1.189456500445853</v>
      </c>
      <c r="E317">
        <f t="shared" si="33"/>
        <v>2.6203754807348621E-2</v>
      </c>
      <c r="G317">
        <f t="shared" si="34"/>
        <v>1.189456500445853</v>
      </c>
      <c r="H317">
        <f>$K$1*D317+SQRT(1-$K$1^2)*E317</f>
        <v>0.73463690411339067</v>
      </c>
      <c r="I317">
        <f>EXP((-1/2*$P$3^2*$P$1)+($P$3*SQRT($P$1)*G317))</f>
        <v>1.5402444202121146</v>
      </c>
      <c r="J317">
        <f>EXP((-1/2*$P$4^2*$P$1)+($P$4*SQRT($P$1)*H317))</f>
        <v>1.3070980055027188</v>
      </c>
      <c r="L317">
        <f t="shared" si="35"/>
        <v>0.42367121285741671</v>
      </c>
      <c r="T317">
        <f>MAX(I317-$P$5,0)+MAX(J317-$P$5,0)</f>
        <v>0.84734242571483342</v>
      </c>
      <c r="U317">
        <f>L317-T317+$U$2</f>
        <v>1.5828787142583289E-2</v>
      </c>
      <c r="AB317">
        <f t="shared" si="36"/>
        <v>0.42367121285741671</v>
      </c>
      <c r="AC317">
        <f t="shared" si="37"/>
        <v>0.21975</v>
      </c>
      <c r="AH317">
        <v>0.11713003936887723</v>
      </c>
      <c r="AI317">
        <v>0.48954741050447093</v>
      </c>
      <c r="AK317">
        <f>NORMSINV(AH317)</f>
        <v>-1.189456500445853</v>
      </c>
      <c r="AL317">
        <f>NORMSINV(AI317)</f>
        <v>-2.6203754807348621E-2</v>
      </c>
      <c r="AN317">
        <f t="shared" si="38"/>
        <v>-1.189456500445853</v>
      </c>
      <c r="AO317">
        <f>$K$1*AK317+SQRT(1-$K$1^2)*AL317</f>
        <v>-0.73463690411339067</v>
      </c>
      <c r="AP317">
        <f>EXP((-1/2*$P$3^2*$P$1)+($P$3*SQRT($P$1)*AN317))</f>
        <v>0.53155898007748048</v>
      </c>
      <c r="AQ317">
        <f>EXP((-1/2*$P$4^2*$P$1)+($P$4*SQRT($P$1)*AO317))</f>
        <v>0.487819695950448</v>
      </c>
      <c r="AS317">
        <f t="shared" si="39"/>
        <v>0</v>
      </c>
      <c r="AU317">
        <f>AVERAGE(AS317,L317)</f>
        <v>0.21183560642870836</v>
      </c>
    </row>
    <row r="318" spans="1:47" x14ac:dyDescent="0.25">
      <c r="A318">
        <v>0.55369731742301709</v>
      </c>
      <c r="B318">
        <v>0.11893063142796106</v>
      </c>
      <c r="D318">
        <f t="shared" si="32"/>
        <v>0.13500823272838949</v>
      </c>
      <c r="E318">
        <f t="shared" si="33"/>
        <v>-1.180349438114114</v>
      </c>
      <c r="G318">
        <f t="shared" si="34"/>
        <v>0.13500823272838949</v>
      </c>
      <c r="H318">
        <f>$K$1*D318+SQRT(1-$K$1^2)*E318</f>
        <v>-0.8632746108542575</v>
      </c>
      <c r="I318">
        <f>EXP((-1/2*$P$3^2*$P$1)+($P$3*SQRT($P$1)*G318))</f>
        <v>0.96115222214660001</v>
      </c>
      <c r="J318">
        <f>EXP((-1/2*$P$4^2*$P$1)+($P$4*SQRT($P$1)*H318))</f>
        <v>0.44748949610402899</v>
      </c>
      <c r="L318">
        <f t="shared" si="35"/>
        <v>0</v>
      </c>
      <c r="T318">
        <f>MAX(I318-$P$5,0)+MAX(J318-$P$5,0)</f>
        <v>0</v>
      </c>
      <c r="U318">
        <f>L318-T318+$U$2</f>
        <v>0.4395</v>
      </c>
      <c r="AB318">
        <f t="shared" si="36"/>
        <v>0</v>
      </c>
      <c r="AC318">
        <f t="shared" si="37"/>
        <v>0.21975</v>
      </c>
      <c r="AH318">
        <v>0.44630268257698291</v>
      </c>
      <c r="AI318">
        <v>0.88106936857203899</v>
      </c>
      <c r="AK318">
        <f>NORMSINV(AH318)</f>
        <v>-0.13500823272838949</v>
      </c>
      <c r="AL318">
        <f>NORMSINV(AI318)</f>
        <v>1.1803494381141142</v>
      </c>
      <c r="AN318">
        <f t="shared" si="38"/>
        <v>-0.13500823272838949</v>
      </c>
      <c r="AO318">
        <f>$K$1*AK318+SQRT(1-$K$1^2)*AL318</f>
        <v>0.86327461085425772</v>
      </c>
      <c r="AP318">
        <f>EXP((-1/2*$P$3^2*$P$1)+($P$3*SQRT($P$1)*AN318))</f>
        <v>0.85182215076136469</v>
      </c>
      <c r="AQ318">
        <f>EXP((-1/2*$P$4^2*$P$1)+($P$4*SQRT($P$1)*AO318))</f>
        <v>1.4249008237582015</v>
      </c>
      <c r="AS318">
        <f t="shared" si="39"/>
        <v>0.13836148725978314</v>
      </c>
      <c r="AU318">
        <f>AVERAGE(AS318,L318)</f>
        <v>6.9180743629891572E-2</v>
      </c>
    </row>
    <row r="319" spans="1:47" x14ac:dyDescent="0.25">
      <c r="A319">
        <v>0.58470412305063024</v>
      </c>
      <c r="B319">
        <v>3.0274361400189215E-2</v>
      </c>
      <c r="D319">
        <f t="shared" si="32"/>
        <v>0.21394268379974002</v>
      </c>
      <c r="E319">
        <f t="shared" si="33"/>
        <v>-1.8767765715125306</v>
      </c>
      <c r="G319">
        <f t="shared" si="34"/>
        <v>0.21394268379974002</v>
      </c>
      <c r="H319">
        <f>$K$1*D319+SQRT(1-$K$1^2)*E319</f>
        <v>-1.3730556469301805</v>
      </c>
      <c r="I319">
        <f>EXP((-1/2*$P$3^2*$P$1)+($P$3*SQRT($P$1)*G319))</f>
        <v>0.99568740292248059</v>
      </c>
      <c r="J319">
        <f>EXP((-1/2*$P$4^2*$P$1)+($P$4*SQRT($P$1)*H319))</f>
        <v>0.31788241490615282</v>
      </c>
      <c r="L319">
        <f t="shared" si="35"/>
        <v>0</v>
      </c>
      <c r="T319">
        <f>MAX(I319-$P$5,0)+MAX(J319-$P$5,0)</f>
        <v>0</v>
      </c>
      <c r="U319">
        <f>L319-T319+$U$2</f>
        <v>0.4395</v>
      </c>
      <c r="AB319">
        <f t="shared" si="36"/>
        <v>0</v>
      </c>
      <c r="AC319">
        <f t="shared" si="37"/>
        <v>0.21975</v>
      </c>
      <c r="AH319">
        <v>0.41529587694936976</v>
      </c>
      <c r="AI319">
        <v>0.96972563859981076</v>
      </c>
      <c r="AK319">
        <f>NORMSINV(AH319)</f>
        <v>-0.21394268379974002</v>
      </c>
      <c r="AL319">
        <f>NORMSINV(AI319)</f>
        <v>1.8767765715125304</v>
      </c>
      <c r="AN319">
        <f t="shared" si="38"/>
        <v>-0.21394268379974002</v>
      </c>
      <c r="AO319">
        <f>$K$1*AK319+SQRT(1-$K$1^2)*AL319</f>
        <v>1.3730556469301805</v>
      </c>
      <c r="AP319">
        <f>EXP((-1/2*$P$3^2*$P$1)+($P$3*SQRT($P$1)*AN319))</f>
        <v>0.8222769020426427</v>
      </c>
      <c r="AQ319">
        <f>EXP((-1/2*$P$4^2*$P$1)+($P$4*SQRT($P$1)*AO319))</f>
        <v>2.0058616699826501</v>
      </c>
      <c r="AS319">
        <f t="shared" si="39"/>
        <v>0.41406928601264648</v>
      </c>
      <c r="AU319">
        <f>AVERAGE(AS319,L319)</f>
        <v>0.20703464300632324</v>
      </c>
    </row>
    <row r="320" spans="1:47" x14ac:dyDescent="0.25">
      <c r="A320">
        <v>0.25107577745902893</v>
      </c>
      <c r="B320">
        <v>3.4516434217352822E-2</v>
      </c>
      <c r="D320">
        <f t="shared" si="32"/>
        <v>-0.67110827633513348</v>
      </c>
      <c r="E320">
        <f t="shared" si="33"/>
        <v>-1.8182045919734202</v>
      </c>
      <c r="G320">
        <f t="shared" si="34"/>
        <v>-0.67110827633513348</v>
      </c>
      <c r="H320">
        <f>$K$1*D320+SQRT(1-$K$1^2)*E320</f>
        <v>-1.8572286393798163</v>
      </c>
      <c r="I320">
        <f>EXP((-1/2*$P$3^2*$P$1)+($P$3*SQRT($P$1)*G320))</f>
        <v>0.67023375108254823</v>
      </c>
      <c r="J320">
        <f>EXP((-1/2*$P$4^2*$P$1)+($P$4*SQRT($P$1)*H320))</f>
        <v>0.22972626150875275</v>
      </c>
      <c r="L320">
        <f t="shared" si="35"/>
        <v>0</v>
      </c>
      <c r="T320">
        <f>MAX(I320-$P$5,0)+MAX(J320-$P$5,0)</f>
        <v>0</v>
      </c>
      <c r="U320">
        <f>L320-T320+$U$2</f>
        <v>0.4395</v>
      </c>
      <c r="AB320">
        <f t="shared" si="36"/>
        <v>0</v>
      </c>
      <c r="AC320">
        <f t="shared" si="37"/>
        <v>0.21975</v>
      </c>
      <c r="AH320">
        <v>0.74892422254097113</v>
      </c>
      <c r="AI320">
        <v>0.96548356578264716</v>
      </c>
      <c r="AK320">
        <f>NORMSINV(AH320)</f>
        <v>0.67110827633513359</v>
      </c>
      <c r="AL320">
        <f>NORMSINV(AI320)</f>
        <v>1.8182045919734198</v>
      </c>
      <c r="AN320">
        <f t="shared" si="38"/>
        <v>0.67110827633513359</v>
      </c>
      <c r="AO320">
        <f>$K$1*AK320+SQRT(1-$K$1^2)*AL320</f>
        <v>1.8572286393798161</v>
      </c>
      <c r="AP320">
        <f>EXP((-1/2*$P$3^2*$P$1)+($P$3*SQRT($P$1)*AN320))</f>
        <v>1.2215600180617348</v>
      </c>
      <c r="AQ320">
        <f>EXP((-1/2*$P$4^2*$P$1)+($P$4*SQRT($P$1)*AO320))</f>
        <v>2.7755997395947656</v>
      </c>
      <c r="AS320">
        <f t="shared" si="39"/>
        <v>0.99857987882825006</v>
      </c>
      <c r="AU320">
        <f>AVERAGE(AS320,L320)</f>
        <v>0.49928993941412503</v>
      </c>
    </row>
    <row r="321" spans="1:47" x14ac:dyDescent="0.25">
      <c r="A321">
        <v>0.80327768791772214</v>
      </c>
      <c r="B321">
        <v>0.46067690054017763</v>
      </c>
      <c r="D321">
        <f t="shared" si="32"/>
        <v>0.8533871877578979</v>
      </c>
      <c r="E321">
        <f t="shared" si="33"/>
        <v>-9.8728548614683317E-2</v>
      </c>
      <c r="G321">
        <f t="shared" si="34"/>
        <v>0.8533871877578979</v>
      </c>
      <c r="H321">
        <f>$K$1*D321+SQRT(1-$K$1^2)*E321</f>
        <v>0.43304947376299202</v>
      </c>
      <c r="I321">
        <f>EXP((-1/2*$P$3^2*$P$1)+($P$3*SQRT($P$1)*G321))</f>
        <v>1.3253099446727792</v>
      </c>
      <c r="J321">
        <f>EXP((-1/2*$P$4^2*$P$1)+($P$4*SQRT($P$1)*H321))</f>
        <v>1.0676910485306768</v>
      </c>
      <c r="L321">
        <f t="shared" si="35"/>
        <v>0.19650049660172808</v>
      </c>
      <c r="T321">
        <f>MAX(I321-$P$5,0)+MAX(J321-$P$5,0)</f>
        <v>0.39300099320345594</v>
      </c>
      <c r="U321">
        <f>L321-T321+$U$2</f>
        <v>0.24299950339827214</v>
      </c>
      <c r="AB321">
        <f t="shared" si="36"/>
        <v>0.19650049660172797</v>
      </c>
      <c r="AC321">
        <f t="shared" si="37"/>
        <v>0.21975000000000011</v>
      </c>
      <c r="AH321">
        <v>0.19672231208227786</v>
      </c>
      <c r="AI321">
        <v>0.53932309945982237</v>
      </c>
      <c r="AK321">
        <f>NORMSINV(AH321)</f>
        <v>-0.8533871877578979</v>
      </c>
      <c r="AL321">
        <f>NORMSINV(AI321)</f>
        <v>9.8728548614683317E-2</v>
      </c>
      <c r="AN321">
        <f t="shared" si="38"/>
        <v>-0.8533871877578979</v>
      </c>
      <c r="AO321">
        <f>$K$1*AK321+SQRT(1-$K$1^2)*AL321</f>
        <v>-0.43304947376299202</v>
      </c>
      <c r="AP321">
        <f>EXP((-1/2*$P$3^2*$P$1)+($P$3*SQRT($P$1)*AN321))</f>
        <v>0.61776549430490213</v>
      </c>
      <c r="AQ321">
        <f>EXP((-1/2*$P$4^2*$P$1)+($P$4*SQRT($P$1)*AO321))</f>
        <v>0.59720286359921948</v>
      </c>
      <c r="AS321">
        <f t="shared" si="39"/>
        <v>0</v>
      </c>
      <c r="AU321">
        <f>AVERAGE(AS321,L321)</f>
        <v>9.825024830086404E-2</v>
      </c>
    </row>
    <row r="322" spans="1:47" x14ac:dyDescent="0.25">
      <c r="A322">
        <v>0.50398266548661763</v>
      </c>
      <c r="B322">
        <v>0.40421765800958281</v>
      </c>
      <c r="D322">
        <f t="shared" si="32"/>
        <v>9.9832277441333425E-3</v>
      </c>
      <c r="E322">
        <f t="shared" si="33"/>
        <v>-0.24244506871639884</v>
      </c>
      <c r="G322">
        <f t="shared" si="34"/>
        <v>9.9832277441333425E-3</v>
      </c>
      <c r="H322">
        <f>$K$1*D322+SQRT(1-$K$1^2)*E322</f>
        <v>-0.18796611832663906</v>
      </c>
      <c r="I322">
        <f>EXP((-1/2*$P$3^2*$P$1)+($P$3*SQRT($P$1)*G322))</f>
        <v>0.90888621848247053</v>
      </c>
      <c r="J322">
        <f>EXP((-1/2*$P$4^2*$P$1)+($P$4*SQRT($P$1)*H322))</f>
        <v>0.70391933847832167</v>
      </c>
      <c r="L322">
        <f t="shared" si="35"/>
        <v>0</v>
      </c>
      <c r="T322">
        <f>MAX(I322-$P$5,0)+MAX(J322-$P$5,0)</f>
        <v>0</v>
      </c>
      <c r="U322">
        <f>L322-T322+$U$2</f>
        <v>0.4395</v>
      </c>
      <c r="AB322">
        <f t="shared" si="36"/>
        <v>0</v>
      </c>
      <c r="AC322">
        <f t="shared" si="37"/>
        <v>0.21975</v>
      </c>
      <c r="AH322">
        <v>0.49601733451338237</v>
      </c>
      <c r="AI322">
        <v>0.59578234199041713</v>
      </c>
      <c r="AK322">
        <f>NORMSINV(AH322)</f>
        <v>-9.9832277441333425E-3</v>
      </c>
      <c r="AL322">
        <f>NORMSINV(AI322)</f>
        <v>0.24244506871639868</v>
      </c>
      <c r="AN322">
        <f t="shared" si="38"/>
        <v>-9.9832277441333425E-3</v>
      </c>
      <c r="AO322">
        <f>$K$1*AK322+SQRT(1-$K$1^2)*AL322</f>
        <v>0.18796611832663895</v>
      </c>
      <c r="AP322">
        <f>EXP((-1/2*$P$3^2*$P$1)+($P$3*SQRT($P$1)*AN322))</f>
        <v>0.90080665371401769</v>
      </c>
      <c r="AQ322">
        <f>EXP((-1/2*$P$4^2*$P$1)+($P$4*SQRT($P$1)*AO322))</f>
        <v>0.90582559217672365</v>
      </c>
      <c r="AS322">
        <f t="shared" si="39"/>
        <v>0</v>
      </c>
      <c r="AU322">
        <f>AVERAGE(AS322,L322)</f>
        <v>0</v>
      </c>
    </row>
    <row r="323" spans="1:47" x14ac:dyDescent="0.25">
      <c r="A323">
        <v>0.79631946775719475</v>
      </c>
      <c r="B323">
        <v>0.79186376537369918</v>
      </c>
      <c r="D323">
        <f t="shared" si="32"/>
        <v>0.8285465135091632</v>
      </c>
      <c r="E323">
        <f t="shared" si="33"/>
        <v>0.81290510175578068</v>
      </c>
      <c r="G323">
        <f t="shared" si="34"/>
        <v>0.8285465135091632</v>
      </c>
      <c r="H323">
        <f>$K$1*D323+SQRT(1-$K$1^2)*E323</f>
        <v>1.1474519895101225</v>
      </c>
      <c r="I323">
        <f>EXP((-1/2*$P$3^2*$P$1)+($P$3*SQRT($P$1)*G323))</f>
        <v>1.3106684383334521</v>
      </c>
      <c r="J323">
        <f>EXP((-1/2*$P$4^2*$P$1)+($P$4*SQRT($P$1)*H323))</f>
        <v>1.72415003348546</v>
      </c>
      <c r="L323">
        <f t="shared" si="35"/>
        <v>0.5174092359094562</v>
      </c>
      <c r="T323">
        <f>MAX(I323-$P$5,0)+MAX(J323-$P$5,0)</f>
        <v>1.0348184718189122</v>
      </c>
      <c r="U323">
        <f>L323-T323+$U$2</f>
        <v>-7.7909235909455976E-2</v>
      </c>
      <c r="AB323">
        <f t="shared" si="36"/>
        <v>0.51740923590945609</v>
      </c>
      <c r="AC323">
        <f t="shared" si="37"/>
        <v>0.21975000000000011</v>
      </c>
      <c r="AH323">
        <v>0.20368053224280525</v>
      </c>
      <c r="AI323">
        <v>0.20813623462630082</v>
      </c>
      <c r="AK323">
        <f>NORMSINV(AH323)</f>
        <v>-0.8285465135091632</v>
      </c>
      <c r="AL323">
        <f>NORMSINV(AI323)</f>
        <v>-0.81290510175578068</v>
      </c>
      <c r="AN323">
        <f t="shared" si="38"/>
        <v>-0.8285465135091632</v>
      </c>
      <c r="AO323">
        <f>$K$1*AK323+SQRT(1-$K$1^2)*AL323</f>
        <v>-1.1474519895101225</v>
      </c>
      <c r="AP323">
        <f>EXP((-1/2*$P$3^2*$P$1)+($P$3*SQRT($P$1)*AN323))</f>
        <v>0.62466656641172991</v>
      </c>
      <c r="AQ323">
        <f>EXP((-1/2*$P$4^2*$P$1)+($P$4*SQRT($P$1)*AO323))</f>
        <v>0.369821732005987</v>
      </c>
      <c r="AS323">
        <f t="shared" si="39"/>
        <v>0</v>
      </c>
      <c r="AU323">
        <f>AVERAGE(AS323,L323)</f>
        <v>0.2587046179547281</v>
      </c>
    </row>
    <row r="324" spans="1:47" x14ac:dyDescent="0.25">
      <c r="A324">
        <v>0.83697012237922297</v>
      </c>
      <c r="B324">
        <v>0.82131412701803641</v>
      </c>
      <c r="D324">
        <f t="shared" si="32"/>
        <v>0.98208138527217403</v>
      </c>
      <c r="E324">
        <f t="shared" si="33"/>
        <v>0.92038472902196899</v>
      </c>
      <c r="G324">
        <f t="shared" si="34"/>
        <v>0.98208138527217403</v>
      </c>
      <c r="H324">
        <f>$K$1*D324+SQRT(1-$K$1^2)*E324</f>
        <v>1.3255566143808797</v>
      </c>
      <c r="I324">
        <f>EXP((-1/2*$P$3^2*$P$1)+($P$3*SQRT($P$1)*G324))</f>
        <v>1.4038242888517276</v>
      </c>
      <c r="J324">
        <f>EXP((-1/2*$P$4^2*$P$1)+($P$4*SQRT($P$1)*H324))</f>
        <v>1.9429557757612568</v>
      </c>
      <c r="L324">
        <f t="shared" si="35"/>
        <v>0.67339003230649208</v>
      </c>
      <c r="T324">
        <f>MAX(I324-$P$5,0)+MAX(J324-$P$5,0)</f>
        <v>1.3467800646129844</v>
      </c>
      <c r="U324">
        <f>L324-T324+$U$2</f>
        <v>-0.2338900323064923</v>
      </c>
      <c r="AB324">
        <f t="shared" si="36"/>
        <v>0.67339003230649219</v>
      </c>
      <c r="AC324">
        <f t="shared" si="37"/>
        <v>0.21974999999999989</v>
      </c>
      <c r="AH324">
        <v>0.16302987762077703</v>
      </c>
      <c r="AI324">
        <v>0.17868587298196359</v>
      </c>
      <c r="AK324">
        <f>NORMSINV(AH324)</f>
        <v>-0.98208138527217403</v>
      </c>
      <c r="AL324">
        <f>NORMSINV(AI324)</f>
        <v>-0.92038472902196899</v>
      </c>
      <c r="AN324">
        <f t="shared" si="38"/>
        <v>-0.98208138527217403</v>
      </c>
      <c r="AO324">
        <f>$K$1*AK324+SQRT(1-$K$1^2)*AL324</f>
        <v>-1.3255566143808797</v>
      </c>
      <c r="AP324">
        <f>EXP((-1/2*$P$3^2*$P$1)+($P$3*SQRT($P$1)*AN324))</f>
        <v>0.58321455155023072</v>
      </c>
      <c r="AQ324">
        <f>EXP((-1/2*$P$4^2*$P$1)+($P$4*SQRT($P$1)*AO324))</f>
        <v>0.32817429998989467</v>
      </c>
      <c r="AS324">
        <f t="shared" si="39"/>
        <v>0</v>
      </c>
      <c r="AU324">
        <f>AVERAGE(AS324,L324)</f>
        <v>0.33669501615324604</v>
      </c>
    </row>
    <row r="325" spans="1:47" x14ac:dyDescent="0.25">
      <c r="A325">
        <v>0.15894039735099338</v>
      </c>
      <c r="B325">
        <v>0.11438337351603747</v>
      </c>
      <c r="D325">
        <f t="shared" si="32"/>
        <v>-0.99882227237068366</v>
      </c>
      <c r="E325">
        <f t="shared" si="33"/>
        <v>-1.2035417455084381</v>
      </c>
      <c r="G325">
        <f t="shared" si="34"/>
        <v>-0.99882227237068366</v>
      </c>
      <c r="H325">
        <f>$K$1*D325+SQRT(1-$K$1^2)*E325</f>
        <v>-1.5621267598291606</v>
      </c>
      <c r="I325">
        <f>EXP((-1/2*$P$3^2*$P$1)+($P$3*SQRT($P$1)*G325))</f>
        <v>0.57886447295797594</v>
      </c>
      <c r="J325">
        <f>EXP((-1/2*$P$4^2*$P$1)+($P$4*SQRT($P$1)*H325))</f>
        <v>0.2800165732643195</v>
      </c>
      <c r="L325">
        <f t="shared" si="35"/>
        <v>0</v>
      </c>
      <c r="T325">
        <f>MAX(I325-$P$5,0)+MAX(J325-$P$5,0)</f>
        <v>0</v>
      </c>
      <c r="U325">
        <f>L325-T325+$U$2</f>
        <v>0.4395</v>
      </c>
      <c r="AB325">
        <f t="shared" si="36"/>
        <v>0</v>
      </c>
      <c r="AC325">
        <f t="shared" si="37"/>
        <v>0.21975</v>
      </c>
      <c r="AH325">
        <v>0.84105960264900659</v>
      </c>
      <c r="AI325">
        <v>0.88561662648396255</v>
      </c>
      <c r="AK325">
        <f>NORMSINV(AH325)</f>
        <v>0.99882227237068366</v>
      </c>
      <c r="AL325">
        <f>NORMSINV(AI325)</f>
        <v>1.2035417455084381</v>
      </c>
      <c r="AN325">
        <f t="shared" si="38"/>
        <v>0.99882227237068366</v>
      </c>
      <c r="AO325">
        <f>$K$1*AK325+SQRT(1-$K$1^2)*AL325</f>
        <v>1.5621267598291606</v>
      </c>
      <c r="AP325">
        <f>EXP((-1/2*$P$3^2*$P$1)+($P$3*SQRT($P$1)*AN325))</f>
        <v>1.414373815159701</v>
      </c>
      <c r="AQ325">
        <f>EXP((-1/2*$P$4^2*$P$1)+($P$4*SQRT($P$1)*AO325))</f>
        <v>2.277108616067125</v>
      </c>
      <c r="AS325">
        <f t="shared" si="39"/>
        <v>0.84574121561341298</v>
      </c>
      <c r="AU325">
        <f>AVERAGE(AS325,L325)</f>
        <v>0.42287060780670649</v>
      </c>
    </row>
    <row r="326" spans="1:47" x14ac:dyDescent="0.25">
      <c r="A326">
        <v>0.77092806787316503</v>
      </c>
      <c r="B326">
        <v>0.71535386211737417</v>
      </c>
      <c r="D326">
        <f t="shared" ref="D326:D389" si="40">NORMSINV(A326)</f>
        <v>0.74190670313233897</v>
      </c>
      <c r="E326">
        <f t="shared" ref="E326:E389" si="41">NORMSINV(B326)</f>
        <v>0.56909410933478999</v>
      </c>
      <c r="G326">
        <f t="shared" ref="G326:G389" si="42">D326</f>
        <v>0.74190670313233897</v>
      </c>
      <c r="H326">
        <f>$K$1*D326+SQRT(1-$K$1^2)*E326</f>
        <v>0.90041930934723546</v>
      </c>
      <c r="I326">
        <f>EXP((-1/2*$P$3^2*$P$1)+($P$3*SQRT($P$1)*G326))</f>
        <v>1.2608558850787466</v>
      </c>
      <c r="J326">
        <f>EXP((-1/2*$P$4^2*$P$1)+($P$4*SQRT($P$1)*H326))</f>
        <v>1.4608517195572748</v>
      </c>
      <c r="L326">
        <f t="shared" ref="L326:L389" si="43">MAX(1/2*I326+1/2*J326-1,0)</f>
        <v>0.36085380231801079</v>
      </c>
      <c r="T326">
        <f>MAX(I326-$P$5,0)+MAX(J326-$P$5,0)</f>
        <v>0.72170760463602135</v>
      </c>
      <c r="U326">
        <f>L326-T326+$U$2</f>
        <v>7.8646197681989438E-2</v>
      </c>
      <c r="AB326">
        <f t="shared" ref="AB326:AB389" si="44">1/2*(MAX(I326-$P$5,0)+MAX(J326-$P$5,0))</f>
        <v>0.36085380231801067</v>
      </c>
      <c r="AC326">
        <f t="shared" ref="AC326:AC389" si="45">L326-AB326+$U$2*1/2</f>
        <v>0.21975000000000011</v>
      </c>
      <c r="AH326">
        <v>0.22907193212683497</v>
      </c>
      <c r="AI326">
        <v>0.28464613788262583</v>
      </c>
      <c r="AK326">
        <f>NORMSINV(AH326)</f>
        <v>-0.74190670313233897</v>
      </c>
      <c r="AL326">
        <f>NORMSINV(AI326)</f>
        <v>-0.56909410933478999</v>
      </c>
      <c r="AN326">
        <f t="shared" ref="AN326:AN389" si="46">AK326</f>
        <v>-0.74190670313233897</v>
      </c>
      <c r="AO326">
        <f>$K$1*AK326+SQRT(1-$K$1^2)*AL326</f>
        <v>-0.90041930934723546</v>
      </c>
      <c r="AP326">
        <f>EXP((-1/2*$P$3^2*$P$1)+($P$3*SQRT($P$1)*AN326))</f>
        <v>0.64934522871886191</v>
      </c>
      <c r="AQ326">
        <f>EXP((-1/2*$P$4^2*$P$1)+($P$4*SQRT($P$1)*AO326))</f>
        <v>0.43647698331423584</v>
      </c>
      <c r="AS326">
        <f t="shared" ref="AS326:AS389" si="47">MAX(1/2*AP326+1/2*AQ326-1,0)</f>
        <v>0</v>
      </c>
      <c r="AU326">
        <f>AVERAGE(AS326,L326)</f>
        <v>0.18042690115900539</v>
      </c>
    </row>
    <row r="327" spans="1:47" x14ac:dyDescent="0.25">
      <c r="A327">
        <v>0.97225867488631856</v>
      </c>
      <c r="B327">
        <v>9.8422193060090951E-2</v>
      </c>
      <c r="D327">
        <f t="shared" si="40"/>
        <v>1.9150772689900493</v>
      </c>
      <c r="E327">
        <f t="shared" si="41"/>
        <v>-1.2905943214355231</v>
      </c>
      <c r="G327">
        <f t="shared" si="42"/>
        <v>1.9150772689900493</v>
      </c>
      <c r="H327">
        <f>$K$1*D327+SQRT(1-$K$1^2)*E327</f>
        <v>0.11657090424561112</v>
      </c>
      <c r="I327">
        <f>EXP((-1/2*$P$3^2*$P$1)+($P$3*SQRT($P$1)*G327))</f>
        <v>2.1306957959116604</v>
      </c>
      <c r="J327">
        <f>EXP((-1/2*$P$4^2*$P$1)+($P$4*SQRT($P$1)*H327))</f>
        <v>0.86346504728343976</v>
      </c>
      <c r="L327">
        <f t="shared" si="43"/>
        <v>0.49708042159755017</v>
      </c>
      <c r="T327">
        <f>MAX(I327-$P$5,0)+MAX(J327-$P$5,0)</f>
        <v>1.1306957959116604</v>
      </c>
      <c r="U327">
        <f>L327-T327+$U$2</f>
        <v>-0.19411537431411019</v>
      </c>
      <c r="AB327">
        <f t="shared" si="44"/>
        <v>0.56534789795583018</v>
      </c>
      <c r="AC327">
        <f t="shared" si="45"/>
        <v>0.15148252364171999</v>
      </c>
      <c r="AH327">
        <v>2.7741325113681436E-2</v>
      </c>
      <c r="AI327">
        <v>0.90157780693990908</v>
      </c>
      <c r="AK327">
        <f>NORMSINV(AH327)</f>
        <v>-1.9150772689900493</v>
      </c>
      <c r="AL327">
        <f>NORMSINV(AI327)</f>
        <v>1.2905943214355231</v>
      </c>
      <c r="AN327">
        <f t="shared" si="46"/>
        <v>-1.9150772689900493</v>
      </c>
      <c r="AO327">
        <f>$K$1*AK327+SQRT(1-$K$1^2)*AL327</f>
        <v>-0.11657090424561112</v>
      </c>
      <c r="AP327">
        <f>EXP((-1/2*$P$3^2*$P$1)+($P$3*SQRT($P$1)*AN327))</f>
        <v>0.38425511264862272</v>
      </c>
      <c r="AQ327">
        <f>EXP((-1/2*$P$4^2*$P$1)+($P$4*SQRT($P$1)*AO327))</f>
        <v>0.73845276497042323</v>
      </c>
      <c r="AS327">
        <f t="shared" si="47"/>
        <v>0</v>
      </c>
      <c r="AU327">
        <f>AVERAGE(AS327,L327)</f>
        <v>0.24854021079877509</v>
      </c>
    </row>
    <row r="328" spans="1:47" x14ac:dyDescent="0.25">
      <c r="A328">
        <v>0.44352549821466719</v>
      </c>
      <c r="B328">
        <v>1.1902218695638905E-2</v>
      </c>
      <c r="D328">
        <f t="shared" si="40"/>
        <v>-0.14203672622029989</v>
      </c>
      <c r="E328">
        <f t="shared" si="41"/>
        <v>-2.2602709885255385</v>
      </c>
      <c r="G328">
        <f t="shared" si="42"/>
        <v>-0.14203672622029989</v>
      </c>
      <c r="H328">
        <f>$K$1*D328+SQRT(1-$K$1^2)*E328</f>
        <v>-1.893438826552611</v>
      </c>
      <c r="I328">
        <f>EXP((-1/2*$P$3^2*$P$1)+($P$3*SQRT($P$1)*G328))</f>
        <v>0.84914887471169576</v>
      </c>
      <c r="J328">
        <f>EXP((-1/2*$P$4^2*$P$1)+($P$4*SQRT($P$1)*H328))</f>
        <v>0.22421331566061348</v>
      </c>
      <c r="L328">
        <f t="shared" si="43"/>
        <v>0</v>
      </c>
      <c r="T328">
        <f>MAX(I328-$P$5,0)+MAX(J328-$P$5,0)</f>
        <v>0</v>
      </c>
      <c r="U328">
        <f>L328-T328+$U$2</f>
        <v>0.4395</v>
      </c>
      <c r="AB328">
        <f t="shared" si="44"/>
        <v>0</v>
      </c>
      <c r="AC328">
        <f t="shared" si="45"/>
        <v>0.21975</v>
      </c>
      <c r="AH328">
        <v>0.55647450178533275</v>
      </c>
      <c r="AI328">
        <v>0.9880977813043611</v>
      </c>
      <c r="AK328">
        <f>NORMSINV(AH328)</f>
        <v>0.14203672622029975</v>
      </c>
      <c r="AL328">
        <f>NORMSINV(AI328)</f>
        <v>2.2602709885255385</v>
      </c>
      <c r="AN328">
        <f t="shared" si="46"/>
        <v>0.14203672622029975</v>
      </c>
      <c r="AO328">
        <f>$K$1*AK328+SQRT(1-$K$1^2)*AL328</f>
        <v>1.8934388265526108</v>
      </c>
      <c r="AP328">
        <f>EXP((-1/2*$P$3^2*$P$1)+($P$3*SQRT($P$1)*AN328))</f>
        <v>0.96417810523032066</v>
      </c>
      <c r="AQ328">
        <f>EXP((-1/2*$P$4^2*$P$1)+($P$4*SQRT($P$1)*AO328))</f>
        <v>2.8438460478722694</v>
      </c>
      <c r="AS328">
        <f t="shared" si="47"/>
        <v>0.9040120765512949</v>
      </c>
      <c r="AU328">
        <f>AVERAGE(AS328,L328)</f>
        <v>0.45200603827564745</v>
      </c>
    </row>
    <row r="329" spans="1:47" x14ac:dyDescent="0.25">
      <c r="A329">
        <v>0.74303415021210362</v>
      </c>
      <c r="B329">
        <v>0.72136600848414567</v>
      </c>
      <c r="D329">
        <f t="shared" si="40"/>
        <v>0.6527279199937458</v>
      </c>
      <c r="E329">
        <f t="shared" si="41"/>
        <v>0.5869042980194622</v>
      </c>
      <c r="G329">
        <f t="shared" si="42"/>
        <v>0.6527279199937458</v>
      </c>
      <c r="H329">
        <f>$K$1*D329+SQRT(1-$K$1^2)*E329</f>
        <v>0.86116019041181724</v>
      </c>
      <c r="I329">
        <f>EXP((-1/2*$P$3^2*$P$1)+($P$3*SQRT($P$1)*G329))</f>
        <v>1.2115600176327435</v>
      </c>
      <c r="J329">
        <f>EXP((-1/2*$P$4^2*$P$1)+($P$4*SQRT($P$1)*H329))</f>
        <v>1.4228811822914789</v>
      </c>
      <c r="L329">
        <f t="shared" si="43"/>
        <v>0.31722059996211116</v>
      </c>
      <c r="T329">
        <f>MAX(I329-$P$5,0)+MAX(J329-$P$5,0)</f>
        <v>0.63444119992422232</v>
      </c>
      <c r="U329">
        <f>L329-T329+$U$2</f>
        <v>0.12227940003788884</v>
      </c>
      <c r="AB329">
        <f t="shared" si="44"/>
        <v>0.31722059996211116</v>
      </c>
      <c r="AC329">
        <f t="shared" si="45"/>
        <v>0.21975</v>
      </c>
      <c r="AH329">
        <v>0.25696584978789638</v>
      </c>
      <c r="AI329">
        <v>0.27863399151585433</v>
      </c>
      <c r="AK329">
        <f>NORMSINV(AH329)</f>
        <v>-0.6527279199937458</v>
      </c>
      <c r="AL329">
        <f>NORMSINV(AI329)</f>
        <v>-0.5869042980194622</v>
      </c>
      <c r="AN329">
        <f t="shared" si="46"/>
        <v>-0.6527279199937458</v>
      </c>
      <c r="AO329">
        <f>$K$1*AK329+SQRT(1-$K$1^2)*AL329</f>
        <v>-0.86116019041181724</v>
      </c>
      <c r="AP329">
        <f>EXP((-1/2*$P$3^2*$P$1)+($P$3*SQRT($P$1)*AN329))</f>
        <v>0.67576574099704334</v>
      </c>
      <c r="AQ329">
        <f>EXP((-1/2*$P$4^2*$P$1)+($P$4*SQRT($P$1)*AO329))</f>
        <v>0.44812466392654454</v>
      </c>
      <c r="AS329">
        <f t="shared" si="47"/>
        <v>0</v>
      </c>
      <c r="AU329">
        <f>AVERAGE(AS329,L329)</f>
        <v>0.15861029998105558</v>
      </c>
    </row>
    <row r="330" spans="1:47" x14ac:dyDescent="0.25">
      <c r="A330">
        <v>0.38755455183568832</v>
      </c>
      <c r="B330">
        <v>0.82882168034913173</v>
      </c>
      <c r="D330">
        <f t="shared" si="40"/>
        <v>-0.28569843471215089</v>
      </c>
      <c r="E330">
        <f t="shared" si="41"/>
        <v>0.94951914550404437</v>
      </c>
      <c r="G330">
        <f t="shared" si="42"/>
        <v>-0.28569843471215089</v>
      </c>
      <c r="H330">
        <f>$K$1*D330+SQRT(1-$K$1^2)*E330</f>
        <v>0.58819625557594502</v>
      </c>
      <c r="I330">
        <f>EXP((-1/2*$P$3^2*$P$1)+($P$3*SQRT($P$1)*G330))</f>
        <v>0.79630880354523026</v>
      </c>
      <c r="J330">
        <f>EXP((-1/2*$P$4^2*$P$1)+($P$4*SQRT($P$1)*H330))</f>
        <v>1.1848000704981421</v>
      </c>
      <c r="L330">
        <f t="shared" si="43"/>
        <v>0</v>
      </c>
      <c r="T330">
        <f>MAX(I330-$P$5,0)+MAX(J330-$P$5,0)</f>
        <v>0.18480007049814207</v>
      </c>
      <c r="U330">
        <f>L330-T330+$U$2</f>
        <v>0.25469992950185794</v>
      </c>
      <c r="AB330">
        <f t="shared" si="44"/>
        <v>9.2400035249071033E-2</v>
      </c>
      <c r="AC330">
        <f t="shared" si="45"/>
        <v>0.12734996475092897</v>
      </c>
      <c r="AH330">
        <v>0.61244544816431168</v>
      </c>
      <c r="AI330">
        <v>0.17117831965086827</v>
      </c>
      <c r="AK330">
        <f>NORMSINV(AH330)</f>
        <v>0.28569843471215089</v>
      </c>
      <c r="AL330">
        <f>NORMSINV(AI330)</f>
        <v>-0.94951914550404437</v>
      </c>
      <c r="AN330">
        <f t="shared" si="46"/>
        <v>0.28569843471215089</v>
      </c>
      <c r="AO330">
        <f>$K$1*AK330+SQRT(1-$K$1^2)*AL330</f>
        <v>-0.58819625557594502</v>
      </c>
      <c r="AP330">
        <f>EXP((-1/2*$P$3^2*$P$1)+($P$3*SQRT($P$1)*AN330))</f>
        <v>1.0281573548263276</v>
      </c>
      <c r="AQ330">
        <f>EXP((-1/2*$P$4^2*$P$1)+($P$4*SQRT($P$1)*AO330))</f>
        <v>0.53817362734768104</v>
      </c>
      <c r="AS330">
        <f t="shared" si="47"/>
        <v>0</v>
      </c>
      <c r="AU330">
        <f>AVERAGE(AS330,L330)</f>
        <v>0</v>
      </c>
    </row>
    <row r="331" spans="1:47" x14ac:dyDescent="0.25">
      <c r="A331">
        <v>0.27549058503982665</v>
      </c>
      <c r="B331">
        <v>0.54271065401165808</v>
      </c>
      <c r="D331">
        <f t="shared" si="40"/>
        <v>-0.59629050942127149</v>
      </c>
      <c r="E331">
        <f t="shared" si="41"/>
        <v>0.10726507346521064</v>
      </c>
      <c r="G331">
        <f t="shared" si="42"/>
        <v>-0.59629050942127149</v>
      </c>
      <c r="H331">
        <f>$K$1*D331+SQRT(1-$K$1^2)*E331</f>
        <v>-0.27196224688059434</v>
      </c>
      <c r="I331">
        <f>EXP((-1/2*$P$3^2*$P$1)+($P$3*SQRT($P$1)*G331))</f>
        <v>0.69303884866709353</v>
      </c>
      <c r="J331">
        <f>EXP((-1/2*$P$4^2*$P$1)+($P$4*SQRT($P$1)*H331))</f>
        <v>0.66535282081772429</v>
      </c>
      <c r="L331">
        <f t="shared" si="43"/>
        <v>0</v>
      </c>
      <c r="T331">
        <f>MAX(I331-$P$5,0)+MAX(J331-$P$5,0)</f>
        <v>0</v>
      </c>
      <c r="U331">
        <f>L331-T331+$U$2</f>
        <v>0.4395</v>
      </c>
      <c r="AB331">
        <f t="shared" si="44"/>
        <v>0</v>
      </c>
      <c r="AC331">
        <f t="shared" si="45"/>
        <v>0.21975</v>
      </c>
      <c r="AH331">
        <v>0.7245094149601734</v>
      </c>
      <c r="AI331">
        <v>0.45728934598834192</v>
      </c>
      <c r="AK331">
        <f>NORMSINV(AH331)</f>
        <v>0.59629050942127182</v>
      </c>
      <c r="AL331">
        <f>NORMSINV(AI331)</f>
        <v>-0.10726507346521064</v>
      </c>
      <c r="AN331">
        <f t="shared" si="46"/>
        <v>0.59629050942127182</v>
      </c>
      <c r="AO331">
        <f>$K$1*AK331+SQRT(1-$K$1^2)*AL331</f>
        <v>0.27196224688059456</v>
      </c>
      <c r="AP331">
        <f>EXP((-1/2*$P$3^2*$P$1)+($P$3*SQRT($P$1)*AN331))</f>
        <v>1.1813634324434032</v>
      </c>
      <c r="AQ331">
        <f>EXP((-1/2*$P$4^2*$P$1)+($P$4*SQRT($P$1)*AO331))</f>
        <v>0.95833087599767453</v>
      </c>
      <c r="AS331">
        <f t="shared" si="47"/>
        <v>6.9847154220538776E-2</v>
      </c>
      <c r="AU331">
        <f>AVERAGE(AS331,L331)</f>
        <v>3.4923577110269388E-2</v>
      </c>
    </row>
    <row r="332" spans="1:47" x14ac:dyDescent="0.25">
      <c r="A332">
        <v>0.29499191259498886</v>
      </c>
      <c r="B332">
        <v>0.56117435224463641</v>
      </c>
      <c r="D332">
        <f t="shared" si="40"/>
        <v>-0.53885946983150046</v>
      </c>
      <c r="E332">
        <f t="shared" si="41"/>
        <v>0.15394729123967646</v>
      </c>
      <c r="G332">
        <f t="shared" si="42"/>
        <v>-0.53885946983150046</v>
      </c>
      <c r="H332">
        <f>$K$1*D332+SQRT(1-$K$1^2)*E332</f>
        <v>-0.2001578489071591</v>
      </c>
      <c r="I332">
        <f>EXP((-1/2*$P$3^2*$P$1)+($P$3*SQRT($P$1)*G332))</f>
        <v>0.71106937437902651</v>
      </c>
      <c r="J332">
        <f>EXP((-1/2*$P$4^2*$P$1)+($P$4*SQRT($P$1)*H332))</f>
        <v>0.69818583882896945</v>
      </c>
      <c r="L332">
        <f t="shared" si="43"/>
        <v>0</v>
      </c>
      <c r="T332">
        <f>MAX(I332-$P$5,0)+MAX(J332-$P$5,0)</f>
        <v>0</v>
      </c>
      <c r="U332">
        <f>L332-T332+$U$2</f>
        <v>0.4395</v>
      </c>
      <c r="AB332">
        <f t="shared" si="44"/>
        <v>0</v>
      </c>
      <c r="AC332">
        <f t="shared" si="45"/>
        <v>0.21975</v>
      </c>
      <c r="AH332">
        <v>0.70500808740501109</v>
      </c>
      <c r="AI332">
        <v>0.43882564775536359</v>
      </c>
      <c r="AK332">
        <f>NORMSINV(AH332)</f>
        <v>0.53885946983150046</v>
      </c>
      <c r="AL332">
        <f>NORMSINV(AI332)</f>
        <v>-0.15394729123967646</v>
      </c>
      <c r="AN332">
        <f t="shared" si="46"/>
        <v>0.53885946983150046</v>
      </c>
      <c r="AO332">
        <f>$K$1*AK332+SQRT(1-$K$1^2)*AL332</f>
        <v>0.2001578489071591</v>
      </c>
      <c r="AP332">
        <f>EXP((-1/2*$P$3^2*$P$1)+($P$3*SQRT($P$1)*AN332))</f>
        <v>1.1514077002584671</v>
      </c>
      <c r="AQ332">
        <f>EXP((-1/2*$P$4^2*$P$1)+($P$4*SQRT($P$1)*AO332))</f>
        <v>0.91326422874923052</v>
      </c>
      <c r="AS332">
        <f t="shared" si="47"/>
        <v>3.2335964503848791E-2</v>
      </c>
      <c r="AU332">
        <f>AVERAGE(AS332,L332)</f>
        <v>1.6167982251924395E-2</v>
      </c>
    </row>
    <row r="333" spans="1:47" x14ac:dyDescent="0.25">
      <c r="A333">
        <v>0.24262215033417767</v>
      </c>
      <c r="B333">
        <v>0.71831415753654593</v>
      </c>
      <c r="D333">
        <f t="shared" si="40"/>
        <v>-0.69789269895886286</v>
      </c>
      <c r="E333">
        <f t="shared" si="41"/>
        <v>0.57784068409010392</v>
      </c>
      <c r="G333">
        <f t="shared" si="42"/>
        <v>-0.69789269895886286</v>
      </c>
      <c r="H333">
        <f>$K$1*D333+SQRT(1-$K$1^2)*E333</f>
        <v>4.3536927896765443E-2</v>
      </c>
      <c r="I333">
        <f>EXP((-1/2*$P$3^2*$P$1)+($P$3*SQRT($P$1)*G333))</f>
        <v>0.66225334281822212</v>
      </c>
      <c r="J333">
        <f>EXP((-1/2*$P$4^2*$P$1)+($P$4*SQRT($P$1)*H333))</f>
        <v>0.82218114191720137</v>
      </c>
      <c r="L333">
        <f t="shared" si="43"/>
        <v>0</v>
      </c>
      <c r="T333">
        <f>MAX(I333-$P$5,0)+MAX(J333-$P$5,0)</f>
        <v>0</v>
      </c>
      <c r="U333">
        <f>L333-T333+$U$2</f>
        <v>0.4395</v>
      </c>
      <c r="AB333">
        <f t="shared" si="44"/>
        <v>0</v>
      </c>
      <c r="AC333">
        <f t="shared" si="45"/>
        <v>0.21975</v>
      </c>
      <c r="AH333">
        <v>0.75737784966582233</v>
      </c>
      <c r="AI333">
        <v>0.28168584246345407</v>
      </c>
      <c r="AK333">
        <f>NORMSINV(AH333)</f>
        <v>0.69789269895886286</v>
      </c>
      <c r="AL333">
        <f>NORMSINV(AI333)</f>
        <v>-0.57784068409010392</v>
      </c>
      <c r="AN333">
        <f t="shared" si="46"/>
        <v>0.69789269895886286</v>
      </c>
      <c r="AO333">
        <f>$K$1*AK333+SQRT(1-$K$1^2)*AL333</f>
        <v>-4.3536927896765443E-2</v>
      </c>
      <c r="AP333">
        <f>EXP((-1/2*$P$3^2*$P$1)+($P$3*SQRT($P$1)*AN333))</f>
        <v>1.2362802875314596</v>
      </c>
      <c r="AQ333">
        <f>EXP((-1/2*$P$4^2*$P$1)+($P$4*SQRT($P$1)*AO333))</f>
        <v>0.77553244548387645</v>
      </c>
      <c r="AS333">
        <f t="shared" si="47"/>
        <v>5.9063665076679595E-3</v>
      </c>
      <c r="AU333">
        <f>AVERAGE(AS333,L333)</f>
        <v>2.9531832538339797E-3</v>
      </c>
    </row>
    <row r="334" spans="1:47" x14ac:dyDescent="0.25">
      <c r="A334">
        <v>0.71294289986877046</v>
      </c>
      <c r="B334">
        <v>3.0671102023377177E-2</v>
      </c>
      <c r="D334">
        <f t="shared" si="40"/>
        <v>0.56200266956890332</v>
      </c>
      <c r="E334">
        <f t="shared" si="41"/>
        <v>-1.8710207567082435</v>
      </c>
      <c r="G334">
        <f t="shared" si="42"/>
        <v>0.56200266956890332</v>
      </c>
      <c r="H334">
        <f>$K$1*D334+SQRT(1-$K$1^2)*E334</f>
        <v>-1.159615003625253</v>
      </c>
      <c r="I334">
        <f>EXP((-1/2*$P$3^2*$P$1)+($P$3*SQRT($P$1)*G334))</f>
        <v>1.1633866000871129</v>
      </c>
      <c r="J334">
        <f>EXP((-1/2*$P$4^2*$P$1)+($P$4*SQRT($P$1)*H334))</f>
        <v>0.36681655987136486</v>
      </c>
      <c r="L334">
        <f t="shared" si="43"/>
        <v>0</v>
      </c>
      <c r="T334">
        <f>MAX(I334-$P$5,0)+MAX(J334-$P$5,0)</f>
        <v>0.16338660008711292</v>
      </c>
      <c r="U334">
        <f>L334-T334+$U$2</f>
        <v>0.27611339991288708</v>
      </c>
      <c r="AB334">
        <f t="shared" si="44"/>
        <v>8.169330004355646E-2</v>
      </c>
      <c r="AC334">
        <f t="shared" si="45"/>
        <v>0.13805669995644354</v>
      </c>
      <c r="AH334">
        <v>0.28705710013122954</v>
      </c>
      <c r="AI334">
        <v>0.96932889797662281</v>
      </c>
      <c r="AK334">
        <f>NORMSINV(AH334)</f>
        <v>-0.56200266956890332</v>
      </c>
      <c r="AL334">
        <f>NORMSINV(AI334)</f>
        <v>1.8710207567082431</v>
      </c>
      <c r="AN334">
        <f t="shared" si="46"/>
        <v>-0.56200266956890332</v>
      </c>
      <c r="AO334">
        <f>$K$1*AK334+SQRT(1-$K$1^2)*AL334</f>
        <v>1.1596150036252526</v>
      </c>
      <c r="AP334">
        <f>EXP((-1/2*$P$3^2*$P$1)+($P$3*SQRT($P$1)*AN334))</f>
        <v>0.70374779373999685</v>
      </c>
      <c r="AQ334">
        <f>EXP((-1/2*$P$4^2*$P$1)+($P$4*SQRT($P$1)*AO334))</f>
        <v>1.7382752617422086</v>
      </c>
      <c r="AS334">
        <f t="shared" si="47"/>
        <v>0.22101152774110266</v>
      </c>
      <c r="AU334">
        <f>AVERAGE(AS334,L334)</f>
        <v>0.11050576387055133</v>
      </c>
    </row>
    <row r="335" spans="1:47" x14ac:dyDescent="0.25">
      <c r="A335">
        <v>0.86767174291207616</v>
      </c>
      <c r="B335">
        <v>0.97811822870570997</v>
      </c>
      <c r="D335">
        <f t="shared" si="40"/>
        <v>1.1154526131144291</v>
      </c>
      <c r="E335">
        <f t="shared" si="41"/>
        <v>2.0163485393621063</v>
      </c>
      <c r="G335">
        <f t="shared" si="42"/>
        <v>1.1154526131144291</v>
      </c>
      <c r="H335">
        <f>$K$1*D335+SQRT(1-$K$1^2)*E335</f>
        <v>2.2823503993583425</v>
      </c>
      <c r="I335">
        <f>EXP((-1/2*$P$3^2*$P$1)+($P$3*SQRT($P$1)*G335))</f>
        <v>1.4901034897012388</v>
      </c>
      <c r="J335">
        <f>EXP((-1/2*$P$4^2*$P$1)+($P$4*SQRT($P$1)*H335))</f>
        <v>3.6915528365024812</v>
      </c>
      <c r="L335">
        <f t="shared" si="43"/>
        <v>1.5908281631018601</v>
      </c>
      <c r="T335">
        <f>MAX(I335-$P$5,0)+MAX(J335-$P$5,0)</f>
        <v>3.1816563262037203</v>
      </c>
      <c r="U335">
        <f>L335-T335+$U$2</f>
        <v>-1.1513281631018601</v>
      </c>
      <c r="AB335">
        <f t="shared" si="44"/>
        <v>1.5908281631018601</v>
      </c>
      <c r="AC335">
        <f t="shared" si="45"/>
        <v>0.21975</v>
      </c>
      <c r="AH335">
        <v>0.13232825708792384</v>
      </c>
      <c r="AI335">
        <v>2.1881771294290031E-2</v>
      </c>
      <c r="AK335">
        <f>NORMSINV(AH335)</f>
        <v>-1.1154526131144291</v>
      </c>
      <c r="AL335">
        <f>NORMSINV(AI335)</f>
        <v>-2.0163485393621063</v>
      </c>
      <c r="AN335">
        <f t="shared" si="46"/>
        <v>-1.1154526131144291</v>
      </c>
      <c r="AO335">
        <f>$K$1*AK335+SQRT(1-$K$1^2)*AL335</f>
        <v>-2.2823503993583425</v>
      </c>
      <c r="AP335">
        <f>EXP((-1/2*$P$3^2*$P$1)+($P$3*SQRT($P$1)*AN335))</f>
        <v>0.54944556451051252</v>
      </c>
      <c r="AQ335">
        <f>EXP((-1/2*$P$4^2*$P$1)+($P$4*SQRT($P$1)*AO335))</f>
        <v>0.17272626990919271</v>
      </c>
      <c r="AS335">
        <f t="shared" si="47"/>
        <v>0</v>
      </c>
      <c r="AU335">
        <f>AVERAGE(AS335,L335)</f>
        <v>0.79541408155093007</v>
      </c>
    </row>
    <row r="336" spans="1:47" x14ac:dyDescent="0.25">
      <c r="A336">
        <v>0.6905117954039125</v>
      </c>
      <c r="B336">
        <v>0.27451399273659477</v>
      </c>
      <c r="D336">
        <f t="shared" si="40"/>
        <v>0.49730156375077234</v>
      </c>
      <c r="E336">
        <f t="shared" si="41"/>
        <v>-0.59921730340468293</v>
      </c>
      <c r="G336">
        <f t="shared" si="42"/>
        <v>0.49730156375077234</v>
      </c>
      <c r="H336">
        <f>$K$1*D336+SQRT(1-$K$1^2)*E336</f>
        <v>-0.18099290447328298</v>
      </c>
      <c r="I336">
        <f>EXP((-1/2*$P$3^2*$P$1)+($P$3*SQRT($P$1)*G336))</f>
        <v>1.1302061168387998</v>
      </c>
      <c r="J336">
        <f>EXP((-1/2*$P$4^2*$P$1)+($P$4*SQRT($P$1)*H336))</f>
        <v>0.70721982755247792</v>
      </c>
      <c r="L336">
        <f t="shared" si="43"/>
        <v>0</v>
      </c>
      <c r="T336">
        <f>MAX(I336-$P$5,0)+MAX(J336-$P$5,0)</f>
        <v>0.13020611683879979</v>
      </c>
      <c r="U336">
        <f>L336-T336+$U$2</f>
        <v>0.30929388316120021</v>
      </c>
      <c r="AB336">
        <f t="shared" si="44"/>
        <v>6.5103058419399895E-2</v>
      </c>
      <c r="AC336">
        <f t="shared" si="45"/>
        <v>0.15464694158060011</v>
      </c>
      <c r="AH336">
        <v>0.3094882045960875</v>
      </c>
      <c r="AI336">
        <v>0.72548600726340529</v>
      </c>
      <c r="AK336">
        <f>NORMSINV(AH336)</f>
        <v>-0.49730156375077234</v>
      </c>
      <c r="AL336">
        <f>NORMSINV(AI336)</f>
        <v>0.59921730340468304</v>
      </c>
      <c r="AN336">
        <f t="shared" si="46"/>
        <v>-0.49730156375077234</v>
      </c>
      <c r="AO336">
        <f>$K$1*AK336+SQRT(1-$K$1^2)*AL336</f>
        <v>0.18099290447328303</v>
      </c>
      <c r="AP336">
        <f>EXP((-1/2*$P$3^2*$P$1)+($P$3*SQRT($P$1)*AN336))</f>
        <v>0.72440835426371764</v>
      </c>
      <c r="AQ336">
        <f>EXP((-1/2*$P$4^2*$P$1)+($P$4*SQRT($P$1)*AO336))</f>
        <v>0.90159823972760345</v>
      </c>
      <c r="AS336">
        <f t="shared" si="47"/>
        <v>0</v>
      </c>
      <c r="AU336">
        <f>AVERAGE(AS336,L336)</f>
        <v>0</v>
      </c>
    </row>
    <row r="337" spans="1:47" x14ac:dyDescent="0.25">
      <c r="A337">
        <v>0.90936002685628836</v>
      </c>
      <c r="B337">
        <v>9.1830195013275551E-2</v>
      </c>
      <c r="D337">
        <f t="shared" si="40"/>
        <v>1.3368244499742019</v>
      </c>
      <c r="E337">
        <f t="shared" si="41"/>
        <v>-1.3295687804247542</v>
      </c>
      <c r="G337">
        <f t="shared" si="42"/>
        <v>1.3368244499742019</v>
      </c>
      <c r="H337">
        <f>$K$1*D337+SQRT(1-$K$1^2)*E337</f>
        <v>-0.26156035435528235</v>
      </c>
      <c r="I337">
        <f>EXP((-1/2*$P$3^2*$P$1)+($P$3*SQRT($P$1)*G337))</f>
        <v>1.6451738603669852</v>
      </c>
      <c r="J337">
        <f>EXP((-1/2*$P$4^2*$P$1)+($P$4*SQRT($P$1)*H337))</f>
        <v>0.67001175647919187</v>
      </c>
      <c r="L337">
        <f t="shared" si="43"/>
        <v>0.15759280842308865</v>
      </c>
      <c r="T337">
        <f>MAX(I337-$P$5,0)+MAX(J337-$P$5,0)</f>
        <v>0.64517386036698521</v>
      </c>
      <c r="U337">
        <f>L337-T337+$U$2</f>
        <v>-4.8081051943896558E-2</v>
      </c>
      <c r="AB337">
        <f t="shared" si="44"/>
        <v>0.3225869301834926</v>
      </c>
      <c r="AC337">
        <f t="shared" si="45"/>
        <v>5.4755878239596045E-2</v>
      </c>
      <c r="AH337">
        <v>9.0639973143711638E-2</v>
      </c>
      <c r="AI337">
        <v>0.90816980498672439</v>
      </c>
      <c r="AK337">
        <f>NORMSINV(AH337)</f>
        <v>-1.3368244499742019</v>
      </c>
      <c r="AL337">
        <f>NORMSINV(AI337)</f>
        <v>1.3295687804247556</v>
      </c>
      <c r="AN337">
        <f t="shared" si="46"/>
        <v>-1.3368244499742019</v>
      </c>
      <c r="AO337">
        <f>$K$1*AK337+SQRT(1-$K$1^2)*AL337</f>
        <v>0.26156035435528324</v>
      </c>
      <c r="AP337">
        <f>EXP((-1/2*$P$3^2*$P$1)+($P$3*SQRT($P$1)*AN337))</f>
        <v>0.49765606711946508</v>
      </c>
      <c r="AQ337">
        <f>EXP((-1/2*$P$4^2*$P$1)+($P$4*SQRT($P$1)*AO337))</f>
        <v>0.95166710950328837</v>
      </c>
      <c r="AS337">
        <f t="shared" si="47"/>
        <v>0</v>
      </c>
      <c r="AU337">
        <f>AVERAGE(AS337,L337)</f>
        <v>7.8796404211544324E-2</v>
      </c>
    </row>
    <row r="338" spans="1:47" x14ac:dyDescent="0.25">
      <c r="A338">
        <v>4.5625171666615803E-2</v>
      </c>
      <c r="B338">
        <v>0.65260780663472395</v>
      </c>
      <c r="D338">
        <f t="shared" si="40"/>
        <v>-1.6888387098849504</v>
      </c>
      <c r="E338">
        <f t="shared" si="41"/>
        <v>0.39237062575213</v>
      </c>
      <c r="G338">
        <f t="shared" si="42"/>
        <v>-1.6888387098849504</v>
      </c>
      <c r="H338">
        <f>$K$1*D338+SQRT(1-$K$1^2)*E338</f>
        <v>-0.69940672532926618</v>
      </c>
      <c r="I338">
        <f>EXP((-1/2*$P$3^2*$P$1)+($P$3*SQRT($P$1)*G338))</f>
        <v>0.42516768638814217</v>
      </c>
      <c r="J338">
        <f>EXP((-1/2*$P$4^2*$P$1)+($P$4*SQRT($P$1)*H338))</f>
        <v>0.49948570769454509</v>
      </c>
      <c r="L338">
        <f t="shared" si="43"/>
        <v>0</v>
      </c>
      <c r="T338">
        <f>MAX(I338-$P$5,0)+MAX(J338-$P$5,0)</f>
        <v>0</v>
      </c>
      <c r="U338">
        <f>L338-T338+$U$2</f>
        <v>0.4395</v>
      </c>
      <c r="AB338">
        <f t="shared" si="44"/>
        <v>0</v>
      </c>
      <c r="AC338">
        <f t="shared" si="45"/>
        <v>0.21975</v>
      </c>
      <c r="AH338">
        <v>0.95437482833338416</v>
      </c>
      <c r="AI338">
        <v>0.34739219336527605</v>
      </c>
      <c r="AK338">
        <f>NORMSINV(AH338)</f>
        <v>1.68883870988495</v>
      </c>
      <c r="AL338">
        <f>NORMSINV(AI338)</f>
        <v>-0.39237062575213</v>
      </c>
      <c r="AN338">
        <f t="shared" si="46"/>
        <v>1.68883870988495</v>
      </c>
      <c r="AO338">
        <f>$K$1*AK338+SQRT(1-$K$1^2)*AL338</f>
        <v>0.69940672532926595</v>
      </c>
      <c r="AP338">
        <f>EXP((-1/2*$P$3^2*$P$1)+($P$3*SQRT($P$1)*AN338))</f>
        <v>1.9256655180764364</v>
      </c>
      <c r="AQ338">
        <f>EXP((-1/2*$P$4^2*$P$1)+($P$4*SQRT($P$1)*AO338))</f>
        <v>1.2765693628449277</v>
      </c>
      <c r="AS338">
        <f t="shared" si="47"/>
        <v>0.60111744046068205</v>
      </c>
      <c r="AU338">
        <f>AVERAGE(AS338,L338)</f>
        <v>0.30055872023034103</v>
      </c>
    </row>
    <row r="339" spans="1:47" x14ac:dyDescent="0.25">
      <c r="A339">
        <v>0.1934568315683462</v>
      </c>
      <c r="B339">
        <v>3.5065767387920777E-2</v>
      </c>
      <c r="D339">
        <f t="shared" si="40"/>
        <v>-0.86522799436228381</v>
      </c>
      <c r="E339">
        <f t="shared" si="41"/>
        <v>-1.8110601917657909</v>
      </c>
      <c r="G339">
        <f t="shared" si="42"/>
        <v>-0.86522799436228381</v>
      </c>
      <c r="H339">
        <f>$K$1*D339+SQRT(1-$K$1^2)*E339</f>
        <v>-1.9679849500300031</v>
      </c>
      <c r="I339">
        <f>EXP((-1/2*$P$3^2*$P$1)+($P$3*SQRT($P$1)*G339))</f>
        <v>0.61450284372212993</v>
      </c>
      <c r="J339">
        <f>EXP((-1/2*$P$4^2*$P$1)+($P$4*SQRT($P$1)*H339))</f>
        <v>0.21327679751023859</v>
      </c>
      <c r="L339">
        <f t="shared" si="43"/>
        <v>0</v>
      </c>
      <c r="T339">
        <f>MAX(I339-$P$5,0)+MAX(J339-$P$5,0)</f>
        <v>0</v>
      </c>
      <c r="U339">
        <f>L339-T339+$U$2</f>
        <v>0.4395</v>
      </c>
      <c r="AB339">
        <f t="shared" si="44"/>
        <v>0</v>
      </c>
      <c r="AC339">
        <f t="shared" si="45"/>
        <v>0.21975</v>
      </c>
      <c r="AH339">
        <v>0.80654316843165375</v>
      </c>
      <c r="AI339">
        <v>0.96493423261207922</v>
      </c>
      <c r="AK339">
        <f>NORMSINV(AH339)</f>
        <v>0.86522799436228359</v>
      </c>
      <c r="AL339">
        <f>NORMSINV(AI339)</f>
        <v>1.8110601917657909</v>
      </c>
      <c r="AN339">
        <f t="shared" si="46"/>
        <v>0.86522799436228359</v>
      </c>
      <c r="AO339">
        <f>$K$1*AK339+SQRT(1-$K$1^2)*AL339</f>
        <v>1.9679849500300028</v>
      </c>
      <c r="AP339">
        <f>EXP((-1/2*$P$3^2*$P$1)+($P$3*SQRT($P$1)*AN339))</f>
        <v>1.3323465651010087</v>
      </c>
      <c r="AQ339">
        <f>EXP((-1/2*$P$4^2*$P$1)+($P$4*SQRT($P$1)*AO339))</f>
        <v>2.9896742592975376</v>
      </c>
      <c r="AS339">
        <f t="shared" si="47"/>
        <v>1.161010412199273</v>
      </c>
      <c r="AU339">
        <f>AVERAGE(AS339,L339)</f>
        <v>0.58050520609963652</v>
      </c>
    </row>
    <row r="340" spans="1:47" x14ac:dyDescent="0.25">
      <c r="A340">
        <v>0.77468184453871269</v>
      </c>
      <c r="B340">
        <v>0.88421277504806661</v>
      </c>
      <c r="D340">
        <f t="shared" si="40"/>
        <v>0.75435462342987436</v>
      </c>
      <c r="E340">
        <f t="shared" si="41"/>
        <v>1.196312968320056</v>
      </c>
      <c r="G340">
        <f t="shared" si="42"/>
        <v>0.75435462342987436</v>
      </c>
      <c r="H340">
        <f>$K$1*D340+SQRT(1-$K$1^2)*E340</f>
        <v>1.4096631487139695</v>
      </c>
      <c r="I340">
        <f>EXP((-1/2*$P$3^2*$P$1)+($P$3*SQRT($P$1)*G340))</f>
        <v>1.2678944908271266</v>
      </c>
      <c r="J340">
        <f>EXP((-1/2*$P$4^2*$P$1)+($P$4*SQRT($P$1)*H340))</f>
        <v>2.0557295307964223</v>
      </c>
      <c r="L340">
        <f t="shared" si="43"/>
        <v>0.66181201081177443</v>
      </c>
      <c r="T340">
        <f>MAX(I340-$P$5,0)+MAX(J340-$P$5,0)</f>
        <v>1.3236240216235489</v>
      </c>
      <c r="U340">
        <f>L340-T340+$U$2</f>
        <v>-0.22231201081177443</v>
      </c>
      <c r="AB340">
        <f t="shared" si="44"/>
        <v>0.66181201081177443</v>
      </c>
      <c r="AC340">
        <f t="shared" si="45"/>
        <v>0.21975</v>
      </c>
      <c r="AH340">
        <v>0.22531815546128731</v>
      </c>
      <c r="AI340">
        <v>0.11578722495193339</v>
      </c>
      <c r="AK340">
        <f>NORMSINV(AH340)</f>
        <v>-0.75435462342987436</v>
      </c>
      <c r="AL340">
        <f>NORMSINV(AI340)</f>
        <v>-1.196312968320056</v>
      </c>
      <c r="AN340">
        <f t="shared" si="46"/>
        <v>-0.75435462342987436</v>
      </c>
      <c r="AO340">
        <f>$K$1*AK340+SQRT(1-$K$1^2)*AL340</f>
        <v>-1.4096631487139695</v>
      </c>
      <c r="AP340">
        <f>EXP((-1/2*$P$3^2*$P$1)+($P$3*SQRT($P$1)*AN340))</f>
        <v>0.64574044528253505</v>
      </c>
      <c r="AQ340">
        <f>EXP((-1/2*$P$4^2*$P$1)+($P$4*SQRT($P$1)*AO340))</f>
        <v>0.31017122732811359</v>
      </c>
      <c r="AS340">
        <f t="shared" si="47"/>
        <v>0</v>
      </c>
      <c r="AU340">
        <f>AVERAGE(AS340,L340)</f>
        <v>0.33090600540588722</v>
      </c>
    </row>
    <row r="341" spans="1:47" x14ac:dyDescent="0.25">
      <c r="A341">
        <v>0.37229529709768977</v>
      </c>
      <c r="B341">
        <v>0.27457502975554676</v>
      </c>
      <c r="D341">
        <f t="shared" si="40"/>
        <v>-0.32578028737119596</v>
      </c>
      <c r="E341">
        <f t="shared" si="41"/>
        <v>-0.59903422858426802</v>
      </c>
      <c r="G341">
        <f t="shared" si="42"/>
        <v>-0.32578028737119596</v>
      </c>
      <c r="H341">
        <f>$K$1*D341+SQRT(1-$K$1^2)*E341</f>
        <v>-0.67469555529013203</v>
      </c>
      <c r="I341">
        <f>EXP((-1/2*$P$3^2*$P$1)+($P$3*SQRT($P$1)*G341))</f>
        <v>0.78216201963862308</v>
      </c>
      <c r="J341">
        <f>EXP((-1/2*$P$4^2*$P$1)+($P$4*SQRT($P$1)*H341))</f>
        <v>0.50783456813197658</v>
      </c>
      <c r="L341">
        <f t="shared" si="43"/>
        <v>0</v>
      </c>
      <c r="T341">
        <f>MAX(I341-$P$5,0)+MAX(J341-$P$5,0)</f>
        <v>0</v>
      </c>
      <c r="U341">
        <f>L341-T341+$U$2</f>
        <v>0.4395</v>
      </c>
      <c r="AB341">
        <f t="shared" si="44"/>
        <v>0</v>
      </c>
      <c r="AC341">
        <f t="shared" si="45"/>
        <v>0.21975</v>
      </c>
      <c r="AH341">
        <v>0.62770470290231017</v>
      </c>
      <c r="AI341">
        <v>0.72542497024445329</v>
      </c>
      <c r="AK341">
        <f>NORMSINV(AH341)</f>
        <v>0.3257802873711958</v>
      </c>
      <c r="AL341">
        <f>NORMSINV(AI341)</f>
        <v>0.59903422858426825</v>
      </c>
      <c r="AN341">
        <f t="shared" si="46"/>
        <v>0.3257802873711958</v>
      </c>
      <c r="AO341">
        <f>$K$1*AK341+SQRT(1-$K$1^2)*AL341</f>
        <v>0.67469555529013214</v>
      </c>
      <c r="AP341">
        <f>EXP((-1/2*$P$3^2*$P$1)+($P$3*SQRT($P$1)*AN341))</f>
        <v>1.0467533995785863</v>
      </c>
      <c r="AQ341">
        <f>EXP((-1/2*$P$4^2*$P$1)+($P$4*SQRT($P$1)*AO341))</f>
        <v>1.2555824113494884</v>
      </c>
      <c r="AS341">
        <f t="shared" si="47"/>
        <v>0.15116790546403736</v>
      </c>
      <c r="AU341">
        <f>AVERAGE(AS341,L341)</f>
        <v>7.5583952732018678E-2</v>
      </c>
    </row>
    <row r="342" spans="1:47" x14ac:dyDescent="0.25">
      <c r="A342">
        <v>0.80919827875606554</v>
      </c>
      <c r="B342">
        <v>8.6062196722312082E-3</v>
      </c>
      <c r="D342">
        <f t="shared" si="40"/>
        <v>0.87494571670879717</v>
      </c>
      <c r="E342">
        <f t="shared" si="41"/>
        <v>-2.3821381381353404</v>
      </c>
      <c r="G342">
        <f t="shared" si="42"/>
        <v>0.87494571670879717</v>
      </c>
      <c r="H342">
        <f>$K$1*D342+SQRT(1-$K$1^2)*E342</f>
        <v>-1.3807430804829941</v>
      </c>
      <c r="I342">
        <f>EXP((-1/2*$P$3^2*$P$1)+($P$3*SQRT($P$1)*G342))</f>
        <v>1.3381494069198256</v>
      </c>
      <c r="J342">
        <f>EXP((-1/2*$P$4^2*$P$1)+($P$4*SQRT($P$1)*H342))</f>
        <v>0.31624735069429694</v>
      </c>
      <c r="L342">
        <f t="shared" si="43"/>
        <v>0</v>
      </c>
      <c r="T342">
        <f>MAX(I342-$P$5,0)+MAX(J342-$P$5,0)</f>
        <v>0.33814940691982565</v>
      </c>
      <c r="U342">
        <f>L342-T342+$U$2</f>
        <v>0.10135059308017436</v>
      </c>
      <c r="AB342">
        <f t="shared" si="44"/>
        <v>0.16907470345991282</v>
      </c>
      <c r="AC342">
        <f t="shared" si="45"/>
        <v>5.0675296540087178E-2</v>
      </c>
      <c r="AH342">
        <v>0.19080172124393446</v>
      </c>
      <c r="AI342">
        <v>0.99139378032776881</v>
      </c>
      <c r="AK342">
        <f>NORMSINV(AH342)</f>
        <v>-0.87494571670879717</v>
      </c>
      <c r="AL342">
        <f>NORMSINV(AI342)</f>
        <v>2.3821381381353408</v>
      </c>
      <c r="AN342">
        <f t="shared" si="46"/>
        <v>-0.87494571670879717</v>
      </c>
      <c r="AO342">
        <f>$K$1*AK342+SQRT(1-$K$1^2)*AL342</f>
        <v>1.3807430804829945</v>
      </c>
      <c r="AP342">
        <f>EXP((-1/2*$P$3^2*$P$1)+($P$3*SQRT($P$1)*AN342))</f>
        <v>0.61183807192542849</v>
      </c>
      <c r="AQ342">
        <f>EXP((-1/2*$P$4^2*$P$1)+($P$4*SQRT($P$1)*AO342))</f>
        <v>2.0162323896845602</v>
      </c>
      <c r="AS342">
        <f t="shared" si="47"/>
        <v>0.31403523080499429</v>
      </c>
      <c r="AU342">
        <f>AVERAGE(AS342,L342)</f>
        <v>0.15701761540249715</v>
      </c>
    </row>
    <row r="343" spans="1:47" x14ac:dyDescent="0.25">
      <c r="A343">
        <v>0.54902798547318954</v>
      </c>
      <c r="B343">
        <v>0.43607898190252387</v>
      </c>
      <c r="D343">
        <f t="shared" si="40"/>
        <v>0.12320593105290853</v>
      </c>
      <c r="E343">
        <f t="shared" si="41"/>
        <v>-0.16091802705207631</v>
      </c>
      <c r="G343">
        <f t="shared" si="42"/>
        <v>0.12320593105290853</v>
      </c>
      <c r="H343">
        <f>$K$1*D343+SQRT(1-$K$1^2)*E343</f>
        <v>-5.4810863009915931E-2</v>
      </c>
      <c r="I343">
        <f>EXP((-1/2*$P$3^2*$P$1)+($P$3*SQRT($P$1)*G343))</f>
        <v>0.95609248154965121</v>
      </c>
      <c r="J343">
        <f>EXP((-1/2*$P$4^2*$P$1)+($P$4*SQRT($P$1)*H343))</f>
        <v>0.76968938264915288</v>
      </c>
      <c r="L343">
        <f t="shared" si="43"/>
        <v>0</v>
      </c>
      <c r="T343">
        <f>MAX(I343-$P$5,0)+MAX(J343-$P$5,0)</f>
        <v>0</v>
      </c>
      <c r="U343">
        <f>L343-T343+$U$2</f>
        <v>0.4395</v>
      </c>
      <c r="AB343">
        <f t="shared" si="44"/>
        <v>0</v>
      </c>
      <c r="AC343">
        <f t="shared" si="45"/>
        <v>0.21975</v>
      </c>
      <c r="AH343">
        <v>0.45097201452681046</v>
      </c>
      <c r="AI343">
        <v>0.56392101809747608</v>
      </c>
      <c r="AK343">
        <f>NORMSINV(AH343)</f>
        <v>-0.12320593105290853</v>
      </c>
      <c r="AL343">
        <f>NORMSINV(AI343)</f>
        <v>0.16091802705207617</v>
      </c>
      <c r="AN343">
        <f t="shared" si="46"/>
        <v>-0.12320593105290853</v>
      </c>
      <c r="AO343">
        <f>$K$1*AK343+SQRT(1-$K$1^2)*AL343</f>
        <v>5.4810863009915819E-2</v>
      </c>
      <c r="AP343">
        <f>EXP((-1/2*$P$3^2*$P$1)+($P$3*SQRT($P$1)*AN343))</f>
        <v>0.85633008195082649</v>
      </c>
      <c r="AQ343">
        <f>EXP((-1/2*$P$4^2*$P$1)+($P$4*SQRT($P$1)*AO343))</f>
        <v>0.8284226936159037</v>
      </c>
      <c r="AS343">
        <f t="shared" si="47"/>
        <v>0</v>
      </c>
      <c r="AU343">
        <f>AVERAGE(AS343,L343)</f>
        <v>0</v>
      </c>
    </row>
    <row r="344" spans="1:47" x14ac:dyDescent="0.25">
      <c r="A344">
        <v>0.45866267891476181</v>
      </c>
      <c r="B344">
        <v>0.72914822840052496</v>
      </c>
      <c r="D344">
        <f t="shared" si="40"/>
        <v>-0.10380341311632289</v>
      </c>
      <c r="E344">
        <f t="shared" si="41"/>
        <v>0.61023893249867256</v>
      </c>
      <c r="G344">
        <f t="shared" si="42"/>
        <v>-0.10380341311632289</v>
      </c>
      <c r="H344">
        <f>$K$1*D344+SQRT(1-$K$1^2)*E344</f>
        <v>0.42590909812914435</v>
      </c>
      <c r="I344">
        <f>EXP((-1/2*$P$3^2*$P$1)+($P$3*SQRT($P$1)*G344))</f>
        <v>0.86379284850036808</v>
      </c>
      <c r="J344">
        <f>EXP((-1/2*$P$4^2*$P$1)+($P$4*SQRT($P$1)*H344))</f>
        <v>1.0625891335477542</v>
      </c>
      <c r="L344">
        <f t="shared" si="43"/>
        <v>0</v>
      </c>
      <c r="T344">
        <f>MAX(I344-$P$5,0)+MAX(J344-$P$5,0)</f>
        <v>6.2589133547754194E-2</v>
      </c>
      <c r="U344">
        <f>L344-T344+$U$2</f>
        <v>0.37691086645224581</v>
      </c>
      <c r="AB344">
        <f t="shared" si="44"/>
        <v>3.1294566773877097E-2</v>
      </c>
      <c r="AC344">
        <f t="shared" si="45"/>
        <v>0.1884554332261229</v>
      </c>
      <c r="AH344">
        <v>0.54133732108523813</v>
      </c>
      <c r="AI344">
        <v>0.27085177159947504</v>
      </c>
      <c r="AK344">
        <f>NORMSINV(AH344)</f>
        <v>0.10380341311632275</v>
      </c>
      <c r="AL344">
        <f>NORMSINV(AI344)</f>
        <v>-0.61023893249867256</v>
      </c>
      <c r="AN344">
        <f t="shared" si="46"/>
        <v>0.10380341311632275</v>
      </c>
      <c r="AO344">
        <f>$K$1*AK344+SQRT(1-$K$1^2)*AL344</f>
        <v>-0.42590909812914446</v>
      </c>
      <c r="AP344">
        <f>EXP((-1/2*$P$3^2*$P$1)+($P$3*SQRT($P$1)*AN344))</f>
        <v>0.94783228930336871</v>
      </c>
      <c r="AQ344">
        <f>EXP((-1/2*$P$4^2*$P$1)+($P$4*SQRT($P$1)*AO344))</f>
        <v>0.60007027315710582</v>
      </c>
      <c r="AS344">
        <f t="shared" si="47"/>
        <v>0</v>
      </c>
      <c r="AU344">
        <f>AVERAGE(AS344,L344)</f>
        <v>0</v>
      </c>
    </row>
    <row r="345" spans="1:47" x14ac:dyDescent="0.25">
      <c r="A345">
        <v>1.2207403790398877E-4</v>
      </c>
      <c r="B345">
        <v>0.23062837611011078</v>
      </c>
      <c r="D345">
        <f t="shared" si="40"/>
        <v>-3.6683214809052389</v>
      </c>
      <c r="E345">
        <f t="shared" si="41"/>
        <v>-0.73677900588110756</v>
      </c>
      <c r="G345">
        <f t="shared" si="42"/>
        <v>-3.6683214809052389</v>
      </c>
      <c r="H345">
        <f>$K$1*D345+SQRT(1-$K$1^2)*E345</f>
        <v>-2.7904160932480293</v>
      </c>
      <c r="I345">
        <f>EXP((-1/2*$P$3^2*$P$1)+($P$3*SQRT($P$1)*G345))</f>
        <v>0.17542858553390631</v>
      </c>
      <c r="J345">
        <f>EXP((-1/2*$P$4^2*$P$1)+($P$4*SQRT($P$1)*H345))</f>
        <v>0.12284056044722171</v>
      </c>
      <c r="L345">
        <f t="shared" si="43"/>
        <v>0</v>
      </c>
      <c r="T345">
        <f>MAX(I345-$P$5,0)+MAX(J345-$P$5,0)</f>
        <v>0</v>
      </c>
      <c r="U345">
        <f>L345-T345+$U$2</f>
        <v>0.4395</v>
      </c>
      <c r="AB345">
        <f t="shared" si="44"/>
        <v>0</v>
      </c>
      <c r="AC345">
        <f t="shared" si="45"/>
        <v>0.21975</v>
      </c>
      <c r="AH345">
        <v>0.99987792596209601</v>
      </c>
      <c r="AI345">
        <v>0.76937162388988922</v>
      </c>
      <c r="AK345">
        <f>NORMSINV(AH345)</f>
        <v>3.6683214809052456</v>
      </c>
      <c r="AL345">
        <f>NORMSINV(AI345)</f>
        <v>0.73677900588110756</v>
      </c>
      <c r="AN345">
        <f t="shared" si="46"/>
        <v>3.6683214809052456</v>
      </c>
      <c r="AO345">
        <f>$K$1*AK345+SQRT(1-$K$1^2)*AL345</f>
        <v>2.7904160932480333</v>
      </c>
      <c r="AP345">
        <f>EXP((-1/2*$P$3^2*$P$1)+($P$3*SQRT($P$1)*AN345))</f>
        <v>4.6670316048335367</v>
      </c>
      <c r="AQ345">
        <f>EXP((-1/2*$P$4^2*$P$1)+($P$4*SQRT($P$1)*AO345))</f>
        <v>5.1906971874793042</v>
      </c>
      <c r="AS345">
        <f t="shared" si="47"/>
        <v>3.9288643961564205</v>
      </c>
      <c r="AU345">
        <f>AVERAGE(AS345,L345)</f>
        <v>1.9644321980782102</v>
      </c>
    </row>
    <row r="346" spans="1:47" x14ac:dyDescent="0.25">
      <c r="A346">
        <v>9.1555528427991584E-2</v>
      </c>
      <c r="B346">
        <v>0.76338999603259372</v>
      </c>
      <c r="D346">
        <f t="shared" si="40"/>
        <v>-1.3312369500654437</v>
      </c>
      <c r="E346">
        <f t="shared" si="41"/>
        <v>0.71724974838895328</v>
      </c>
      <c r="G346">
        <f t="shared" si="42"/>
        <v>-1.3312369500654437</v>
      </c>
      <c r="H346">
        <f>$K$1*D346+SQRT(1-$K$1^2)*E346</f>
        <v>-0.22494237132810357</v>
      </c>
      <c r="I346">
        <f>EXP((-1/2*$P$3^2*$P$1)+($P$3*SQRT($P$1)*G346))</f>
        <v>0.49890116803302204</v>
      </c>
      <c r="J346">
        <f>EXP((-1/2*$P$4^2*$P$1)+($P$4*SQRT($P$1)*H346))</f>
        <v>0.68667379147025631</v>
      </c>
      <c r="L346">
        <f t="shared" si="43"/>
        <v>0</v>
      </c>
      <c r="T346">
        <f>MAX(I346-$P$5,0)+MAX(J346-$P$5,0)</f>
        <v>0</v>
      </c>
      <c r="U346">
        <f>L346-T346+$U$2</f>
        <v>0.4395</v>
      </c>
      <c r="AB346">
        <f t="shared" si="44"/>
        <v>0</v>
      </c>
      <c r="AC346">
        <f t="shared" si="45"/>
        <v>0.21975</v>
      </c>
      <c r="AH346">
        <v>0.90844447157200836</v>
      </c>
      <c r="AI346">
        <v>0.23661000396740628</v>
      </c>
      <c r="AK346">
        <f>NORMSINV(AH346)</f>
        <v>1.3312369500654431</v>
      </c>
      <c r="AL346">
        <f>NORMSINV(AI346)</f>
        <v>-0.71724974838895328</v>
      </c>
      <c r="AN346">
        <f t="shared" si="46"/>
        <v>1.3312369500654431</v>
      </c>
      <c r="AO346">
        <f>$K$1*AK346+SQRT(1-$K$1^2)*AL346</f>
        <v>0.22494237132810324</v>
      </c>
      <c r="AP346">
        <f>EXP((-1/2*$P$3^2*$P$1)+($P$3*SQRT($P$1)*AN346))</f>
        <v>1.6410680221614355</v>
      </c>
      <c r="AQ346">
        <f>EXP((-1/2*$P$4^2*$P$1)+($P$4*SQRT($P$1)*AO346))</f>
        <v>0.92857505200035351</v>
      </c>
      <c r="AS346">
        <f t="shared" si="47"/>
        <v>0.28482153708089442</v>
      </c>
      <c r="AU346">
        <f>AVERAGE(AS346,L346)</f>
        <v>0.14241076854044721</v>
      </c>
    </row>
    <row r="347" spans="1:47" x14ac:dyDescent="0.25">
      <c r="A347">
        <v>0.58909878841517382</v>
      </c>
      <c r="B347">
        <v>1.5778069399090548E-2</v>
      </c>
      <c r="D347">
        <f t="shared" si="40"/>
        <v>0.22522733791707197</v>
      </c>
      <c r="E347">
        <f t="shared" si="41"/>
        <v>-2.1499883185407698</v>
      </c>
      <c r="G347">
        <f t="shared" si="42"/>
        <v>0.22522733791707197</v>
      </c>
      <c r="H347">
        <f>$K$1*D347+SQRT(1-$K$1^2)*E347</f>
        <v>-1.5848542520823727</v>
      </c>
      <c r="I347">
        <f>EXP((-1/2*$P$3^2*$P$1)+($P$3*SQRT($P$1)*G347))</f>
        <v>1.000724990273274</v>
      </c>
      <c r="J347">
        <f>EXP((-1/2*$P$4^2*$P$1)+($P$4*SQRT($P$1)*H347))</f>
        <v>0.27577980142269959</v>
      </c>
      <c r="L347">
        <f t="shared" si="43"/>
        <v>0</v>
      </c>
      <c r="T347">
        <f>MAX(I347-$P$5,0)+MAX(J347-$P$5,0)</f>
        <v>7.2499027327399546E-4</v>
      </c>
      <c r="U347">
        <f>L347-T347+$U$2</f>
        <v>0.43877500972672601</v>
      </c>
      <c r="AB347">
        <f t="shared" si="44"/>
        <v>3.6249513663699773E-4</v>
      </c>
      <c r="AC347">
        <f t="shared" si="45"/>
        <v>0.219387504863363</v>
      </c>
      <c r="AH347">
        <v>0.41090121158482618</v>
      </c>
      <c r="AI347">
        <v>0.98422193060090946</v>
      </c>
      <c r="AK347">
        <f>NORMSINV(AH347)</f>
        <v>-0.22522733791707197</v>
      </c>
      <c r="AL347">
        <f>NORMSINV(AI347)</f>
        <v>2.1499883185407698</v>
      </c>
      <c r="AN347">
        <f t="shared" si="46"/>
        <v>-0.22522733791707197</v>
      </c>
      <c r="AO347">
        <f>$K$1*AK347+SQRT(1-$K$1^2)*AL347</f>
        <v>1.5848542520823727</v>
      </c>
      <c r="AP347">
        <f>EXP((-1/2*$P$3^2*$P$1)+($P$3*SQRT($P$1)*AN347))</f>
        <v>0.8181376112676132</v>
      </c>
      <c r="AQ347">
        <f>EXP((-1/2*$P$4^2*$P$1)+($P$4*SQRT($P$1)*AO347))</f>
        <v>2.3120915612106523</v>
      </c>
      <c r="AS347">
        <f t="shared" si="47"/>
        <v>0.56511458623913269</v>
      </c>
      <c r="AU347">
        <f>AVERAGE(AS347,L347)</f>
        <v>0.28255729311956634</v>
      </c>
    </row>
    <row r="348" spans="1:47" x14ac:dyDescent="0.25">
      <c r="A348">
        <v>0.52272103030487993</v>
      </c>
      <c r="B348">
        <v>0.31952879421369063</v>
      </c>
      <c r="D348">
        <f t="shared" si="40"/>
        <v>5.6984001493281304E-2</v>
      </c>
      <c r="E348">
        <f t="shared" si="41"/>
        <v>-0.46901685488542361</v>
      </c>
      <c r="G348">
        <f t="shared" si="42"/>
        <v>5.6984001493281304E-2</v>
      </c>
      <c r="H348">
        <f>$K$1*D348+SQRT(1-$K$1^2)*E348</f>
        <v>-0.34102308301237017</v>
      </c>
      <c r="I348">
        <f>EXP((-1/2*$P$3^2*$P$1)+($P$3*SQRT($P$1)*G348))</f>
        <v>0.92819264160193105</v>
      </c>
      <c r="J348">
        <f>EXP((-1/2*$P$4^2*$P$1)+($P$4*SQRT($P$1)*H348))</f>
        <v>0.63523184362541163</v>
      </c>
      <c r="L348">
        <f t="shared" si="43"/>
        <v>0</v>
      </c>
      <c r="T348">
        <f>MAX(I348-$P$5,0)+MAX(J348-$P$5,0)</f>
        <v>0</v>
      </c>
      <c r="U348">
        <f>L348-T348+$U$2</f>
        <v>0.4395</v>
      </c>
      <c r="AB348">
        <f t="shared" si="44"/>
        <v>0</v>
      </c>
      <c r="AC348">
        <f t="shared" si="45"/>
        <v>0.21975</v>
      </c>
      <c r="AH348">
        <v>0.47727896969512007</v>
      </c>
      <c r="AI348">
        <v>0.68047120578630937</v>
      </c>
      <c r="AK348">
        <f>NORMSINV(AH348)</f>
        <v>-5.6984001493281304E-2</v>
      </c>
      <c r="AL348">
        <f>NORMSINV(AI348)</f>
        <v>0.46901685488542361</v>
      </c>
      <c r="AN348">
        <f t="shared" si="46"/>
        <v>-5.6984001493281304E-2</v>
      </c>
      <c r="AO348">
        <f>$K$1*AK348+SQRT(1-$K$1^2)*AL348</f>
        <v>0.34102308301237017</v>
      </c>
      <c r="AP348">
        <f>EXP((-1/2*$P$3^2*$P$1)+($P$3*SQRT($P$1)*AN348))</f>
        <v>0.88206985961983786</v>
      </c>
      <c r="AQ348">
        <f>EXP((-1/2*$P$4^2*$P$1)+($P$4*SQRT($P$1)*AO348))</f>
        <v>1.0037723360697497</v>
      </c>
      <c r="AS348">
        <f t="shared" si="47"/>
        <v>0</v>
      </c>
      <c r="AU348">
        <f>AVERAGE(AS348,L348)</f>
        <v>0</v>
      </c>
    </row>
    <row r="349" spans="1:47" x14ac:dyDescent="0.25">
      <c r="A349">
        <v>0.71803949095126196</v>
      </c>
      <c r="B349">
        <v>0.88708151493881038</v>
      </c>
      <c r="D349">
        <f t="shared" si="40"/>
        <v>0.57702729343703973</v>
      </c>
      <c r="E349">
        <f t="shared" si="41"/>
        <v>1.2111524828260811</v>
      </c>
      <c r="G349">
        <f t="shared" si="42"/>
        <v>0.57702729343703973</v>
      </c>
      <c r="H349">
        <f>$K$1*D349+SQRT(1-$K$1^2)*E349</f>
        <v>1.3151383623230888</v>
      </c>
      <c r="I349">
        <f>EXP((-1/2*$P$3^2*$P$1)+($P$3*SQRT($P$1)*G349))</f>
        <v>1.1712299671453963</v>
      </c>
      <c r="J349">
        <f>EXP((-1/2*$P$4^2*$P$1)+($P$4*SQRT($P$1)*H349))</f>
        <v>1.9294242327164535</v>
      </c>
      <c r="L349">
        <f t="shared" si="43"/>
        <v>0.55032709993092488</v>
      </c>
      <c r="T349">
        <f>MAX(I349-$P$5,0)+MAX(J349-$P$5,0)</f>
        <v>1.1006541998618498</v>
      </c>
      <c r="U349">
        <f>L349-T349+$U$2</f>
        <v>-0.11082709993092488</v>
      </c>
      <c r="AB349">
        <f t="shared" si="44"/>
        <v>0.55032709993092488</v>
      </c>
      <c r="AC349">
        <f t="shared" si="45"/>
        <v>0.21975</v>
      </c>
      <c r="AH349">
        <v>0.28196050904873804</v>
      </c>
      <c r="AI349">
        <v>0.11291848506118962</v>
      </c>
      <c r="AK349">
        <f>NORMSINV(AH349)</f>
        <v>-0.57702729343703973</v>
      </c>
      <c r="AL349">
        <f>NORMSINV(AI349)</f>
        <v>-1.2111524828260811</v>
      </c>
      <c r="AN349">
        <f t="shared" si="46"/>
        <v>-0.57702729343703973</v>
      </c>
      <c r="AO349">
        <f>$K$1*AK349+SQRT(1-$K$1^2)*AL349</f>
        <v>-1.3151383623230888</v>
      </c>
      <c r="AP349">
        <f>EXP((-1/2*$P$3^2*$P$1)+($P$3*SQRT($P$1)*AN349))</f>
        <v>0.69903501109474664</v>
      </c>
      <c r="AQ349">
        <f>EXP((-1/2*$P$4^2*$P$1)+($P$4*SQRT($P$1)*AO349))</f>
        <v>0.33047586985266114</v>
      </c>
      <c r="AS349">
        <f t="shared" si="47"/>
        <v>0</v>
      </c>
      <c r="AU349">
        <f>AVERAGE(AS349,L349)</f>
        <v>0.27516354996546244</v>
      </c>
    </row>
    <row r="350" spans="1:47" x14ac:dyDescent="0.25">
      <c r="A350">
        <v>0.81884212775048071</v>
      </c>
      <c r="B350">
        <v>0.26331369975890379</v>
      </c>
      <c r="D350">
        <f t="shared" si="40"/>
        <v>0.91096133873694973</v>
      </c>
      <c r="E350">
        <f t="shared" si="41"/>
        <v>-0.63316270205990699</v>
      </c>
      <c r="G350">
        <f t="shared" si="42"/>
        <v>0.91096133873694973</v>
      </c>
      <c r="H350">
        <f>$K$1*D350+SQRT(1-$K$1^2)*E350</f>
        <v>4.0046641594244203E-2</v>
      </c>
      <c r="I350">
        <f>EXP((-1/2*$P$3^2*$P$1)+($P$3*SQRT($P$1)*G350))</f>
        <v>1.3598770559950664</v>
      </c>
      <c r="J350">
        <f>EXP((-1/2*$P$4^2*$P$1)+($P$4*SQRT($P$1)*H350))</f>
        <v>0.82025837561839587</v>
      </c>
      <c r="L350">
        <f t="shared" si="43"/>
        <v>9.0067715806731119E-2</v>
      </c>
      <c r="T350">
        <f>MAX(I350-$P$5,0)+MAX(J350-$P$5,0)</f>
        <v>0.35987705599506636</v>
      </c>
      <c r="U350">
        <f>L350-T350+$U$2</f>
        <v>0.16969065981166476</v>
      </c>
      <c r="AB350">
        <f t="shared" si="44"/>
        <v>0.17993852799753318</v>
      </c>
      <c r="AC350">
        <f t="shared" si="45"/>
        <v>0.12987918780919794</v>
      </c>
      <c r="AH350">
        <v>0.18115787224951929</v>
      </c>
      <c r="AI350">
        <v>0.73668630024109616</v>
      </c>
      <c r="AK350">
        <f>NORMSINV(AH350)</f>
        <v>-0.91096133873694973</v>
      </c>
      <c r="AL350">
        <f>NORMSINV(AI350)</f>
        <v>0.6331627020599071</v>
      </c>
      <c r="AN350">
        <f t="shared" si="46"/>
        <v>-0.91096133873694973</v>
      </c>
      <c r="AO350">
        <f>$K$1*AK350+SQRT(1-$K$1^2)*AL350</f>
        <v>-4.0046641594244092E-2</v>
      </c>
      <c r="AP350">
        <f>EXP((-1/2*$P$3^2*$P$1)+($P$3*SQRT($P$1)*AN350))</f>
        <v>0.60206233311208401</v>
      </c>
      <c r="AQ350">
        <f>EXP((-1/2*$P$4^2*$P$1)+($P$4*SQRT($P$1)*AO350))</f>
        <v>0.77735036980398176</v>
      </c>
      <c r="AS350">
        <f t="shared" si="47"/>
        <v>0</v>
      </c>
      <c r="AU350">
        <f>AVERAGE(AS350,L350)</f>
        <v>4.5033857903365559E-2</v>
      </c>
    </row>
    <row r="351" spans="1:47" x14ac:dyDescent="0.25">
      <c r="A351">
        <v>0.93032624286629839</v>
      </c>
      <c r="B351">
        <v>0.85250404370250554</v>
      </c>
      <c r="D351">
        <f t="shared" si="40"/>
        <v>1.4782251876991672</v>
      </c>
      <c r="E351">
        <f t="shared" si="41"/>
        <v>1.0472334687351013</v>
      </c>
      <c r="G351">
        <f t="shared" si="42"/>
        <v>1.4782251876991672</v>
      </c>
      <c r="H351">
        <f>$K$1*D351+SQRT(1-$K$1^2)*E351</f>
        <v>1.7247218876075814</v>
      </c>
      <c r="I351">
        <f>EXP((-1/2*$P$3^2*$P$1)+($P$3*SQRT($P$1)*G351))</f>
        <v>1.752568456130178</v>
      </c>
      <c r="J351">
        <f>EXP((-1/2*$P$4^2*$P$1)+($P$4*SQRT($P$1)*H351))</f>
        <v>2.5395289596899286</v>
      </c>
      <c r="L351">
        <f t="shared" si="43"/>
        <v>1.1460487079100532</v>
      </c>
      <c r="T351">
        <f>MAX(I351-$P$5,0)+MAX(J351-$P$5,0)</f>
        <v>2.2920974158201064</v>
      </c>
      <c r="U351">
        <f>L351-T351+$U$2</f>
        <v>-0.7065487079100532</v>
      </c>
      <c r="AB351">
        <f t="shared" si="44"/>
        <v>1.1460487079100532</v>
      </c>
      <c r="AC351">
        <f t="shared" si="45"/>
        <v>0.21975</v>
      </c>
      <c r="AH351">
        <v>6.9673757133701608E-2</v>
      </c>
      <c r="AI351">
        <v>0.14749595629749446</v>
      </c>
      <c r="AK351">
        <f>NORMSINV(AH351)</f>
        <v>-1.4782251876991668</v>
      </c>
      <c r="AL351">
        <f>NORMSINV(AI351)</f>
        <v>-1.0472334687351013</v>
      </c>
      <c r="AN351">
        <f t="shared" si="46"/>
        <v>-1.4782251876991668</v>
      </c>
      <c r="AO351">
        <f>$K$1*AK351+SQRT(1-$K$1^2)*AL351</f>
        <v>-1.7247218876075812</v>
      </c>
      <c r="AP351">
        <f>EXP((-1/2*$P$3^2*$P$1)+($P$3*SQRT($P$1)*AN351))</f>
        <v>0.46716049819007355</v>
      </c>
      <c r="AQ351">
        <f>EXP((-1/2*$P$4^2*$P$1)+($P$4*SQRT($P$1)*AO351))</f>
        <v>0.25108126811817355</v>
      </c>
      <c r="AS351">
        <f t="shared" si="47"/>
        <v>0</v>
      </c>
      <c r="AU351">
        <f>AVERAGE(AS351,L351)</f>
        <v>0.5730243539550266</v>
      </c>
    </row>
    <row r="352" spans="1:47" x14ac:dyDescent="0.25">
      <c r="A352">
        <v>0.43192846461378825</v>
      </c>
      <c r="B352">
        <v>0.56736960966826377</v>
      </c>
      <c r="D352">
        <f t="shared" si="40"/>
        <v>-0.17146655115090614</v>
      </c>
      <c r="E352">
        <f t="shared" si="41"/>
        <v>0.1696813007271743</v>
      </c>
      <c r="G352">
        <f t="shared" si="42"/>
        <v>-0.17146655115090614</v>
      </c>
      <c r="H352">
        <f>$K$1*D352+SQRT(1-$K$1^2)*E352</f>
        <v>3.286510989119576E-2</v>
      </c>
      <c r="I352">
        <f>EXP((-1/2*$P$3^2*$P$1)+($P$3*SQRT($P$1)*G352))</f>
        <v>0.83804609600403401</v>
      </c>
      <c r="J352">
        <f>EXP((-1/2*$P$4^2*$P$1)+($P$4*SQRT($P$1)*H352))</f>
        <v>0.81631626940172042</v>
      </c>
      <c r="L352">
        <f t="shared" si="43"/>
        <v>0</v>
      </c>
      <c r="T352">
        <f>MAX(I352-$P$5,0)+MAX(J352-$P$5,0)</f>
        <v>0</v>
      </c>
      <c r="U352">
        <f>L352-T352+$U$2</f>
        <v>0.4395</v>
      </c>
      <c r="AB352">
        <f t="shared" si="44"/>
        <v>0</v>
      </c>
      <c r="AC352">
        <f t="shared" si="45"/>
        <v>0.21975</v>
      </c>
      <c r="AH352">
        <v>0.5680715353862118</v>
      </c>
      <c r="AI352">
        <v>0.43263039033173623</v>
      </c>
      <c r="AK352">
        <f>NORMSINV(AH352)</f>
        <v>0.17146655115090628</v>
      </c>
      <c r="AL352">
        <f>NORMSINV(AI352)</f>
        <v>-0.1696813007271743</v>
      </c>
      <c r="AN352">
        <f t="shared" si="46"/>
        <v>0.17146655115090628</v>
      </c>
      <c r="AO352">
        <f>$K$1*AK352+SQRT(1-$K$1^2)*AL352</f>
        <v>-3.2865109891195676E-2</v>
      </c>
      <c r="AP352">
        <f>EXP((-1/2*$P$3^2*$P$1)+($P$3*SQRT($P$1)*AN352))</f>
        <v>0.97695193257488888</v>
      </c>
      <c r="AQ352">
        <f>EXP((-1/2*$P$4^2*$P$1)+($P$4*SQRT($P$1)*AO352))</f>
        <v>0.78110430420441346</v>
      </c>
      <c r="AS352">
        <f t="shared" si="47"/>
        <v>0</v>
      </c>
      <c r="AU352">
        <f>AVERAGE(AS352,L352)</f>
        <v>0</v>
      </c>
    </row>
    <row r="353" spans="1:47" x14ac:dyDescent="0.25">
      <c r="A353">
        <v>0.68605609302041692</v>
      </c>
      <c r="B353">
        <v>0.56688131351664783</v>
      </c>
      <c r="D353">
        <f t="shared" si="40"/>
        <v>0.48470190644754202</v>
      </c>
      <c r="E353">
        <f t="shared" si="41"/>
        <v>0.16843970660865648</v>
      </c>
      <c r="G353">
        <f t="shared" si="42"/>
        <v>0.48470190644754202</v>
      </c>
      <c r="H353">
        <f>$K$1*D353+SQRT(1-$K$1^2)*E353</f>
        <v>0.42557290915545043</v>
      </c>
      <c r="I353">
        <f>EXP((-1/2*$P$3^2*$P$1)+($P$3*SQRT($P$1)*G353))</f>
        <v>1.1238556099578385</v>
      </c>
      <c r="J353">
        <f>EXP((-1/2*$P$4^2*$P$1)+($P$4*SQRT($P$1)*H353))</f>
        <v>1.0623495228951827</v>
      </c>
      <c r="L353">
        <f t="shared" si="43"/>
        <v>9.3102566426510602E-2</v>
      </c>
      <c r="T353">
        <f>MAX(I353-$P$5,0)+MAX(J353-$P$5,0)</f>
        <v>0.1862051328530212</v>
      </c>
      <c r="U353">
        <f>L353-T353+$U$2</f>
        <v>0.3463974335734894</v>
      </c>
      <c r="AB353">
        <f t="shared" si="44"/>
        <v>9.3102566426510602E-2</v>
      </c>
      <c r="AC353">
        <f t="shared" si="45"/>
        <v>0.21975</v>
      </c>
      <c r="AH353">
        <v>0.31394390697958308</v>
      </c>
      <c r="AI353">
        <v>0.43311868648335217</v>
      </c>
      <c r="AK353">
        <f>NORMSINV(AH353)</f>
        <v>-0.48470190644754202</v>
      </c>
      <c r="AL353">
        <f>NORMSINV(AI353)</f>
        <v>-0.16843970660865648</v>
      </c>
      <c r="AN353">
        <f t="shared" si="46"/>
        <v>-0.48470190644754202</v>
      </c>
      <c r="AO353">
        <f>$K$1*AK353+SQRT(1-$K$1^2)*AL353</f>
        <v>-0.42557290915545043</v>
      </c>
      <c r="AP353">
        <f>EXP((-1/2*$P$3^2*$P$1)+($P$3*SQRT($P$1)*AN353))</f>
        <v>0.72850172728923479</v>
      </c>
      <c r="AQ353">
        <f>EXP((-1/2*$P$4^2*$P$1)+($P$4*SQRT($P$1)*AO353))</f>
        <v>0.60020561771804481</v>
      </c>
      <c r="AS353">
        <f t="shared" si="47"/>
        <v>0</v>
      </c>
      <c r="AU353">
        <f>AVERAGE(AS353,L353)</f>
        <v>4.6551283213255301E-2</v>
      </c>
    </row>
    <row r="354" spans="1:47" x14ac:dyDescent="0.25">
      <c r="A354">
        <v>0.34534745323038424</v>
      </c>
      <c r="B354">
        <v>0.86202581865901673</v>
      </c>
      <c r="D354">
        <f t="shared" si="40"/>
        <v>-0.39791220037950403</v>
      </c>
      <c r="E354">
        <f t="shared" si="41"/>
        <v>1.0894661761996183</v>
      </c>
      <c r="G354">
        <f t="shared" si="42"/>
        <v>-0.39791220037950403</v>
      </c>
      <c r="H354">
        <f>$K$1*D354+SQRT(1-$K$1^2)*E354</f>
        <v>0.63282562073199222</v>
      </c>
      <c r="I354">
        <f>EXP((-1/2*$P$3^2*$P$1)+($P$3*SQRT($P$1)*G354))</f>
        <v>0.75733336512935834</v>
      </c>
      <c r="J354">
        <f>EXP((-1/2*$P$4^2*$P$1)+($P$4*SQRT($P$1)*H354))</f>
        <v>1.2208072640379974</v>
      </c>
      <c r="L354">
        <f t="shared" si="43"/>
        <v>0</v>
      </c>
      <c r="T354">
        <f>MAX(I354-$P$5,0)+MAX(J354-$P$5,0)</f>
        <v>0.22080726403799744</v>
      </c>
      <c r="U354">
        <f>L354-T354+$U$2</f>
        <v>0.21869273596200256</v>
      </c>
      <c r="AB354">
        <f t="shared" si="44"/>
        <v>0.11040363201899872</v>
      </c>
      <c r="AC354">
        <f t="shared" si="45"/>
        <v>0.10934636798100128</v>
      </c>
      <c r="AH354">
        <v>0.65465254676961582</v>
      </c>
      <c r="AI354">
        <v>0.13797418134098327</v>
      </c>
      <c r="AK354">
        <f>NORMSINV(AH354)</f>
        <v>0.3979122003795042</v>
      </c>
      <c r="AL354">
        <f>NORMSINV(AI354)</f>
        <v>-1.0894661761996183</v>
      </c>
      <c r="AN354">
        <f t="shared" si="46"/>
        <v>0.3979122003795042</v>
      </c>
      <c r="AO354">
        <f>$K$1*AK354+SQRT(1-$K$1^2)*AL354</f>
        <v>-0.63282562073199211</v>
      </c>
      <c r="AP354">
        <f>EXP((-1/2*$P$3^2*$P$1)+($P$3*SQRT($P$1)*AN354))</f>
        <v>1.0810704912467926</v>
      </c>
      <c r="AQ354">
        <f>EXP((-1/2*$P$4^2*$P$1)+($P$4*SQRT($P$1)*AO354))</f>
        <v>0.52230042399381327</v>
      </c>
      <c r="AS354">
        <f t="shared" si="47"/>
        <v>0</v>
      </c>
      <c r="AU354">
        <f>AVERAGE(AS354,L354)</f>
        <v>0</v>
      </c>
    </row>
    <row r="355" spans="1:47" x14ac:dyDescent="0.25">
      <c r="A355">
        <v>0.50624103518784147</v>
      </c>
      <c r="B355">
        <v>0.41724906155583363</v>
      </c>
      <c r="D355">
        <f t="shared" si="40"/>
        <v>1.5644593419034573E-2</v>
      </c>
      <c r="E355">
        <f t="shared" si="41"/>
        <v>-0.20893609897459228</v>
      </c>
      <c r="G355">
        <f t="shared" si="42"/>
        <v>1.5644593419034573E-2</v>
      </c>
      <c r="H355">
        <f>$K$1*D355+SQRT(1-$K$1^2)*E355</f>
        <v>-0.15776212312825308</v>
      </c>
      <c r="I355">
        <f>EXP((-1/2*$P$3^2*$P$1)+($P$3*SQRT($P$1)*G355))</f>
        <v>0.91119028822904791</v>
      </c>
      <c r="J355">
        <f>EXP((-1/2*$P$4^2*$P$1)+($P$4*SQRT($P$1)*H355))</f>
        <v>0.71832723875739746</v>
      </c>
      <c r="L355">
        <f t="shared" si="43"/>
        <v>0</v>
      </c>
      <c r="T355">
        <f>MAX(I355-$P$5,0)+MAX(J355-$P$5,0)</f>
        <v>0</v>
      </c>
      <c r="U355">
        <f>L355-T355+$U$2</f>
        <v>0.4395</v>
      </c>
      <c r="AB355">
        <f t="shared" si="44"/>
        <v>0</v>
      </c>
      <c r="AC355">
        <f t="shared" si="45"/>
        <v>0.21975</v>
      </c>
      <c r="AH355">
        <v>0.49375896481215853</v>
      </c>
      <c r="AI355">
        <v>0.58275093844416637</v>
      </c>
      <c r="AK355">
        <f>NORMSINV(AH355)</f>
        <v>-1.5644593419034573E-2</v>
      </c>
      <c r="AL355">
        <f>NORMSINV(AI355)</f>
        <v>0.20893609897459228</v>
      </c>
      <c r="AN355">
        <f t="shared" si="46"/>
        <v>-1.5644593419034573E-2</v>
      </c>
      <c r="AO355">
        <f>$K$1*AK355+SQRT(1-$K$1^2)*AL355</f>
        <v>0.15776212312825308</v>
      </c>
      <c r="AP355">
        <f>EXP((-1/2*$P$3^2*$P$1)+($P$3*SQRT($P$1)*AN355))</f>
        <v>0.89852884041294312</v>
      </c>
      <c r="AQ355">
        <f>EXP((-1/2*$P$4^2*$P$1)+($P$4*SQRT($P$1)*AO355))</f>
        <v>0.8876569301823749</v>
      </c>
      <c r="AS355">
        <f t="shared" si="47"/>
        <v>0</v>
      </c>
      <c r="AU355">
        <f>AVERAGE(AS355,L355)</f>
        <v>0</v>
      </c>
    </row>
    <row r="356" spans="1:47" x14ac:dyDescent="0.25">
      <c r="A356">
        <v>0.89577929013946955</v>
      </c>
      <c r="B356">
        <v>0.96435438093203529</v>
      </c>
      <c r="D356">
        <f t="shared" si="40"/>
        <v>1.2578626878649799</v>
      </c>
      <c r="E356">
        <f t="shared" si="41"/>
        <v>1.8036178353202412</v>
      </c>
      <c r="G356">
        <f t="shared" si="42"/>
        <v>1.2578626878649799</v>
      </c>
      <c r="H356">
        <f>$K$1*D356+SQRT(1-$K$1^2)*E356</f>
        <v>2.197611880975181</v>
      </c>
      <c r="I356">
        <f>EXP((-1/2*$P$3^2*$P$1)+($P$3*SQRT($P$1)*G356))</f>
        <v>1.5880919994119578</v>
      </c>
      <c r="J356">
        <f>EXP((-1/2*$P$4^2*$P$1)+($P$4*SQRT($P$1)*H356))</f>
        <v>3.4875617957658145</v>
      </c>
      <c r="L356">
        <f t="shared" si="43"/>
        <v>1.5378268975888862</v>
      </c>
      <c r="T356">
        <f>MAX(I356-$P$5,0)+MAX(J356-$P$5,0)</f>
        <v>3.0756537951777725</v>
      </c>
      <c r="U356">
        <f>L356-T356+$U$2</f>
        <v>-1.0983268975888862</v>
      </c>
      <c r="AB356">
        <f t="shared" si="44"/>
        <v>1.5378268975888862</v>
      </c>
      <c r="AC356">
        <f t="shared" si="45"/>
        <v>0.21975</v>
      </c>
      <c r="AH356">
        <v>0.10422070986053045</v>
      </c>
      <c r="AI356">
        <v>3.5645619067964707E-2</v>
      </c>
      <c r="AK356">
        <f>NORMSINV(AH356)</f>
        <v>-1.2578626878649799</v>
      </c>
      <c r="AL356">
        <f>NORMSINV(AI356)</f>
        <v>-1.8036178353202412</v>
      </c>
      <c r="AN356">
        <f t="shared" si="46"/>
        <v>-1.2578626878649799</v>
      </c>
      <c r="AO356">
        <f>$K$1*AK356+SQRT(1-$K$1^2)*AL356</f>
        <v>-2.197611880975181</v>
      </c>
      <c r="AP356">
        <f>EXP((-1/2*$P$3^2*$P$1)+($P$3*SQRT($P$1)*AN356))</f>
        <v>0.51554365451191952</v>
      </c>
      <c r="AQ356">
        <f>EXP((-1/2*$P$4^2*$P$1)+($P$4*SQRT($P$1)*AO356))</f>
        <v>0.18282920531928817</v>
      </c>
      <c r="AS356">
        <f t="shared" si="47"/>
        <v>0</v>
      </c>
      <c r="AU356">
        <f>AVERAGE(AS356,L356)</f>
        <v>0.76891344879444312</v>
      </c>
    </row>
    <row r="357" spans="1:47" x14ac:dyDescent="0.25">
      <c r="A357">
        <v>0.74504837183751949</v>
      </c>
      <c r="B357">
        <v>0.58067567979979862</v>
      </c>
      <c r="D357">
        <f t="shared" si="40"/>
        <v>0.65898833975705207</v>
      </c>
      <c r="E357">
        <f t="shared" si="41"/>
        <v>0.20362233191677917</v>
      </c>
      <c r="G357">
        <f t="shared" si="42"/>
        <v>0.65898833975705207</v>
      </c>
      <c r="H357">
        <f>$K$1*D357+SQRT(1-$K$1^2)*E357</f>
        <v>0.55829086938765449</v>
      </c>
      <c r="I357">
        <f>EXP((-1/2*$P$3^2*$P$1)+($P$3*SQRT($P$1)*G357))</f>
        <v>1.2149568294146593</v>
      </c>
      <c r="J357">
        <f>EXP((-1/2*$P$4^2*$P$1)+($P$4*SQRT($P$1)*H357))</f>
        <v>1.1612684517176433</v>
      </c>
      <c r="L357">
        <f t="shared" si="43"/>
        <v>0.18811264056615129</v>
      </c>
      <c r="T357">
        <f>MAX(I357-$P$5,0)+MAX(J357-$P$5,0)</f>
        <v>0.37622528113230258</v>
      </c>
      <c r="U357">
        <f>L357-T357+$U$2</f>
        <v>0.25138735943384871</v>
      </c>
      <c r="AB357">
        <f t="shared" si="44"/>
        <v>0.18811264056615129</v>
      </c>
      <c r="AC357">
        <f t="shared" si="45"/>
        <v>0.21975</v>
      </c>
      <c r="AH357">
        <v>0.25495162816248051</v>
      </c>
      <c r="AI357">
        <v>0.41932432020020138</v>
      </c>
      <c r="AK357">
        <f>NORMSINV(AH357)</f>
        <v>-0.65898833975705207</v>
      </c>
      <c r="AL357">
        <f>NORMSINV(AI357)</f>
        <v>-0.20362233191677917</v>
      </c>
      <c r="AN357">
        <f t="shared" si="46"/>
        <v>-0.65898833975705207</v>
      </c>
      <c r="AO357">
        <f>$K$1*AK357+SQRT(1-$K$1^2)*AL357</f>
        <v>-0.55829086938765449</v>
      </c>
      <c r="AP357">
        <f>EXP((-1/2*$P$3^2*$P$1)+($P$3*SQRT($P$1)*AN357))</f>
        <v>0.67387641540517051</v>
      </c>
      <c r="AQ357">
        <f>EXP((-1/2*$P$4^2*$P$1)+($P$4*SQRT($P$1)*AO357))</f>
        <v>0.54907902705756917</v>
      </c>
      <c r="AS357">
        <f t="shared" si="47"/>
        <v>0</v>
      </c>
      <c r="AU357">
        <f>AVERAGE(AS357,L357)</f>
        <v>9.4056320283075645E-2</v>
      </c>
    </row>
    <row r="358" spans="1:47" x14ac:dyDescent="0.25">
      <c r="A358">
        <v>0.74089785454878387</v>
      </c>
      <c r="B358">
        <v>0.77089754936368904</v>
      </c>
      <c r="D358">
        <f t="shared" si="40"/>
        <v>0.64611591239069854</v>
      </c>
      <c r="E358">
        <f t="shared" si="41"/>
        <v>0.74180597276526661</v>
      </c>
      <c r="G358">
        <f t="shared" si="42"/>
        <v>0.64611591239069854</v>
      </c>
      <c r="H358">
        <f>$K$1*D358+SQRT(1-$K$1^2)*E358</f>
        <v>0.98111432564663237</v>
      </c>
      <c r="I358">
        <f>EXP((-1/2*$P$3^2*$P$1)+($P$3*SQRT($P$1)*G358))</f>
        <v>1.2079827508221999</v>
      </c>
      <c r="J358">
        <f>EXP((-1/2*$P$4^2*$P$1)+($P$4*SQRT($P$1)*H358))</f>
        <v>1.5421098291792543</v>
      </c>
      <c r="L358">
        <f t="shared" si="43"/>
        <v>0.3750462900007272</v>
      </c>
      <c r="T358">
        <f>MAX(I358-$P$5,0)+MAX(J358-$P$5,0)</f>
        <v>0.75009258000145418</v>
      </c>
      <c r="U358">
        <f>L358-T358+$U$2</f>
        <v>6.4453709999273023E-2</v>
      </c>
      <c r="AB358">
        <f t="shared" si="44"/>
        <v>0.37504629000072709</v>
      </c>
      <c r="AC358">
        <f t="shared" si="45"/>
        <v>0.21975000000000011</v>
      </c>
      <c r="AH358">
        <v>0.25910214545121613</v>
      </c>
      <c r="AI358">
        <v>0.22910245063631096</v>
      </c>
      <c r="AK358">
        <f>NORMSINV(AH358)</f>
        <v>-0.64611591239069854</v>
      </c>
      <c r="AL358">
        <f>NORMSINV(AI358)</f>
        <v>-0.74180597276526661</v>
      </c>
      <c r="AN358">
        <f t="shared" si="46"/>
        <v>-0.64611591239069854</v>
      </c>
      <c r="AO358">
        <f>$K$1*AK358+SQRT(1-$K$1^2)*AL358</f>
        <v>-0.98111432564663237</v>
      </c>
      <c r="AP358">
        <f>EXP((-1/2*$P$3^2*$P$1)+($P$3*SQRT($P$1)*AN358))</f>
        <v>0.67776692384119053</v>
      </c>
      <c r="AQ358">
        <f>EXP((-1/2*$P$4^2*$P$1)+($P$4*SQRT($P$1)*AO358))</f>
        <v>0.41347778190424572</v>
      </c>
      <c r="AS358">
        <f t="shared" si="47"/>
        <v>0</v>
      </c>
      <c r="AU358">
        <f>AVERAGE(AS358,L358)</f>
        <v>0.1875231450003636</v>
      </c>
    </row>
    <row r="359" spans="1:47" x14ac:dyDescent="0.25">
      <c r="A359">
        <v>0.8307748649555956</v>
      </c>
      <c r="B359">
        <v>0.1466719565416425</v>
      </c>
      <c r="D359">
        <f t="shared" si="40"/>
        <v>0.95723179927256197</v>
      </c>
      <c r="E359">
        <f t="shared" si="41"/>
        <v>-1.0508142426667963</v>
      </c>
      <c r="G359">
        <f t="shared" si="42"/>
        <v>0.95723179927256197</v>
      </c>
      <c r="H359">
        <f>$K$1*D359+SQRT(1-$K$1^2)*E359</f>
        <v>-0.26631231456990001</v>
      </c>
      <c r="I359">
        <f>EXP((-1/2*$P$3^2*$P$1)+($P$3*SQRT($P$1)*G359))</f>
        <v>1.3883098536621432</v>
      </c>
      <c r="J359">
        <f>EXP((-1/2*$P$4^2*$P$1)+($P$4*SQRT($P$1)*H359))</f>
        <v>0.66787935263378007</v>
      </c>
      <c r="L359">
        <f t="shared" si="43"/>
        <v>2.8094603147961639E-2</v>
      </c>
      <c r="T359">
        <f>MAX(I359-$P$5,0)+MAX(J359-$P$5,0)</f>
        <v>0.38830985366214321</v>
      </c>
      <c r="U359">
        <f>L359-T359+$U$2</f>
        <v>7.9284749485818429E-2</v>
      </c>
      <c r="AB359">
        <f t="shared" si="44"/>
        <v>0.19415492683107161</v>
      </c>
      <c r="AC359">
        <f t="shared" si="45"/>
        <v>5.3689676316890034E-2</v>
      </c>
      <c r="AH359">
        <v>0.1692251350444044</v>
      </c>
      <c r="AI359">
        <v>0.85332804345835744</v>
      </c>
      <c r="AK359">
        <f>NORMSINV(AH359)</f>
        <v>-0.95723179927256197</v>
      </c>
      <c r="AL359">
        <f>NORMSINV(AI359)</f>
        <v>1.0508142426667946</v>
      </c>
      <c r="AN359">
        <f t="shared" si="46"/>
        <v>-0.95723179927256197</v>
      </c>
      <c r="AO359">
        <f>$K$1*AK359+SQRT(1-$K$1^2)*AL359</f>
        <v>0.26631231456989857</v>
      </c>
      <c r="AP359">
        <f>EXP((-1/2*$P$3^2*$P$1)+($P$3*SQRT($P$1)*AN359))</f>
        <v>0.58973200465177056</v>
      </c>
      <c r="AQ359">
        <f>EXP((-1/2*$P$4^2*$P$1)+($P$4*SQRT($P$1)*AO359))</f>
        <v>0.9547055903244922</v>
      </c>
      <c r="AS359">
        <f t="shared" si="47"/>
        <v>0</v>
      </c>
      <c r="AU359">
        <f>AVERAGE(AS359,L359)</f>
        <v>1.4047301573980819E-2</v>
      </c>
    </row>
    <row r="360" spans="1:47" x14ac:dyDescent="0.25">
      <c r="A360">
        <v>0.70317697683645131</v>
      </c>
      <c r="B360">
        <v>0.48823511459700308</v>
      </c>
      <c r="D360">
        <f t="shared" si="40"/>
        <v>0.53355991705353978</v>
      </c>
      <c r="E360">
        <f t="shared" si="41"/>
        <v>-2.9494470164440064E-2</v>
      </c>
      <c r="G360">
        <f t="shared" si="42"/>
        <v>0.53355991705353978</v>
      </c>
      <c r="H360">
        <f>$K$1*D360+SQRT(1-$K$1^2)*E360</f>
        <v>0.29654037410057182</v>
      </c>
      <c r="I360">
        <f>EXP((-1/2*$P$3^2*$P$1)+($P$3*SQRT($P$1)*G360))</f>
        <v>1.148682058308736</v>
      </c>
      <c r="J360">
        <f>EXP((-1/2*$P$4^2*$P$1)+($P$4*SQRT($P$1)*H360))</f>
        <v>0.97426233908293769</v>
      </c>
      <c r="L360">
        <f t="shared" si="43"/>
        <v>6.1472198695836866E-2</v>
      </c>
      <c r="T360">
        <f>MAX(I360-$P$5,0)+MAX(J360-$P$5,0)</f>
        <v>0.14868205830873604</v>
      </c>
      <c r="U360">
        <f>L360-T360+$U$2</f>
        <v>0.35229014038710083</v>
      </c>
      <c r="AB360">
        <f t="shared" si="44"/>
        <v>7.4341029154368021E-2</v>
      </c>
      <c r="AC360">
        <f t="shared" si="45"/>
        <v>0.20688116954146885</v>
      </c>
      <c r="AH360">
        <v>0.29682302316354869</v>
      </c>
      <c r="AI360">
        <v>0.51176488540299692</v>
      </c>
      <c r="AK360">
        <f>NORMSINV(AH360)</f>
        <v>-0.53355991705353978</v>
      </c>
      <c r="AL360">
        <f>NORMSINV(AI360)</f>
        <v>2.9494470164440064E-2</v>
      </c>
      <c r="AN360">
        <f t="shared" si="46"/>
        <v>-0.53355991705353978</v>
      </c>
      <c r="AO360">
        <f>$K$1*AK360+SQRT(1-$K$1^2)*AL360</f>
        <v>-0.29654037410057182</v>
      </c>
      <c r="AP360">
        <f>EXP((-1/2*$P$3^2*$P$1)+($P$3*SQRT($P$1)*AN360))</f>
        <v>0.71275663022319802</v>
      </c>
      <c r="AQ360">
        <f>EXP((-1/2*$P$4^2*$P$1)+($P$4*SQRT($P$1)*AO360))</f>
        <v>0.65447274932331423</v>
      </c>
      <c r="AS360">
        <f t="shared" si="47"/>
        <v>0</v>
      </c>
      <c r="AU360">
        <f>AVERAGE(AS360,L360)</f>
        <v>3.0736099347918433E-2</v>
      </c>
    </row>
    <row r="361" spans="1:47" x14ac:dyDescent="0.25">
      <c r="A361">
        <v>3.6317026276436661E-2</v>
      </c>
      <c r="B361">
        <v>0.63237403485213783</v>
      </c>
      <c r="D361">
        <f t="shared" si="40"/>
        <v>-1.7951233293868247</v>
      </c>
      <c r="E361">
        <f t="shared" si="41"/>
        <v>0.3381476412694569</v>
      </c>
      <c r="G361">
        <f t="shared" si="42"/>
        <v>-1.7951233293868247</v>
      </c>
      <c r="H361">
        <f>$K$1*D361+SQRT(1-$K$1^2)*E361</f>
        <v>-0.80655588461652927</v>
      </c>
      <c r="I361">
        <f>EXP((-1/2*$P$3^2*$P$1)+($P$3*SQRT($P$1)*G361))</f>
        <v>0.40543141422929491</v>
      </c>
      <c r="J361">
        <f>EXP((-1/2*$P$4^2*$P$1)+($P$4*SQRT($P$1)*H361))</f>
        <v>0.46484366431606705</v>
      </c>
      <c r="L361">
        <f t="shared" si="43"/>
        <v>0</v>
      </c>
      <c r="T361">
        <f>MAX(I361-$P$5,0)+MAX(J361-$P$5,0)</f>
        <v>0</v>
      </c>
      <c r="U361">
        <f>L361-T361+$U$2</f>
        <v>0.4395</v>
      </c>
      <c r="AB361">
        <f t="shared" si="44"/>
        <v>0</v>
      </c>
      <c r="AC361">
        <f t="shared" si="45"/>
        <v>0.21975</v>
      </c>
      <c r="AH361">
        <v>0.96368297372356337</v>
      </c>
      <c r="AI361">
        <v>0.36762596514786217</v>
      </c>
      <c r="AK361">
        <f>NORMSINV(AH361)</f>
        <v>1.7951233293868252</v>
      </c>
      <c r="AL361">
        <f>NORMSINV(AI361)</f>
        <v>-0.3381476412694569</v>
      </c>
      <c r="AN361">
        <f t="shared" si="46"/>
        <v>1.7951233293868252</v>
      </c>
      <c r="AO361">
        <f>$K$1*AK361+SQRT(1-$K$1^2)*AL361</f>
        <v>0.80655588461652949</v>
      </c>
      <c r="AP361">
        <f>EXP((-1/2*$P$3^2*$P$1)+($P$3*SQRT($P$1)*AN361))</f>
        <v>2.0194063023812516</v>
      </c>
      <c r="AQ361">
        <f>EXP((-1/2*$P$4^2*$P$1)+($P$4*SQRT($P$1)*AO361))</f>
        <v>1.3717045117952233</v>
      </c>
      <c r="AS361">
        <f t="shared" si="47"/>
        <v>0.69555540708823749</v>
      </c>
      <c r="AU361">
        <f>AVERAGE(AS361,L361)</f>
        <v>0.34777770354411874</v>
      </c>
    </row>
    <row r="362" spans="1:47" x14ac:dyDescent="0.25">
      <c r="A362">
        <v>0.55638294625690476</v>
      </c>
      <c r="B362">
        <v>0.4664448988311411</v>
      </c>
      <c r="D362">
        <f t="shared" si="40"/>
        <v>0.14180490767094217</v>
      </c>
      <c r="E362">
        <f t="shared" si="41"/>
        <v>-8.4209584835151133E-2</v>
      </c>
      <c r="G362">
        <f t="shared" si="42"/>
        <v>0.14180490767094217</v>
      </c>
      <c r="H362">
        <f>$K$1*D362+SQRT(1-$K$1^2)*E362</f>
        <v>1.7715276734444382E-2</v>
      </c>
      <c r="I362">
        <f>EXP((-1/2*$P$3^2*$P$1)+($P$3*SQRT($P$1)*G362))</f>
        <v>0.96407815174671019</v>
      </c>
      <c r="J362">
        <f>EXP((-1/2*$P$4^2*$P$1)+($P$4*SQRT($P$1)*H362))</f>
        <v>0.80806220980290699</v>
      </c>
      <c r="L362">
        <f t="shared" si="43"/>
        <v>0</v>
      </c>
      <c r="T362">
        <f>MAX(I362-$P$5,0)+MAX(J362-$P$5,0)</f>
        <v>0</v>
      </c>
      <c r="U362">
        <f>L362-T362+$U$2</f>
        <v>0.4395</v>
      </c>
      <c r="AB362">
        <f t="shared" si="44"/>
        <v>0</v>
      </c>
      <c r="AC362">
        <f t="shared" si="45"/>
        <v>0.21975</v>
      </c>
      <c r="AH362">
        <v>0.44361705374309524</v>
      </c>
      <c r="AI362">
        <v>0.53355510116885885</v>
      </c>
      <c r="AK362">
        <f>NORMSINV(AH362)</f>
        <v>-0.14180490767094217</v>
      </c>
      <c r="AL362">
        <f>NORMSINV(AI362)</f>
        <v>8.4209584835150994E-2</v>
      </c>
      <c r="AN362">
        <f t="shared" si="46"/>
        <v>-0.14180490767094217</v>
      </c>
      <c r="AO362">
        <f>$K$1*AK362+SQRT(1-$K$1^2)*AL362</f>
        <v>-1.7715276734444493E-2</v>
      </c>
      <c r="AP362">
        <f>EXP((-1/2*$P$3^2*$P$1)+($P$3*SQRT($P$1)*AN362))</f>
        <v>0.84923691258287626</v>
      </c>
      <c r="AQ362">
        <f>EXP((-1/2*$P$4^2*$P$1)+($P$4*SQRT($P$1)*AO362))</f>
        <v>0.78908299866825349</v>
      </c>
      <c r="AS362">
        <f t="shared" si="47"/>
        <v>0</v>
      </c>
      <c r="AU362">
        <f>AVERAGE(AS362,L362)</f>
        <v>0</v>
      </c>
    </row>
    <row r="363" spans="1:47" x14ac:dyDescent="0.25">
      <c r="A363">
        <v>0.82583086642048398</v>
      </c>
      <c r="B363">
        <v>0.34589678640095217</v>
      </c>
      <c r="D363">
        <f t="shared" si="40"/>
        <v>0.93781738125601599</v>
      </c>
      <c r="E363">
        <f t="shared" si="41"/>
        <v>-0.39642222535889277</v>
      </c>
      <c r="G363">
        <f t="shared" si="42"/>
        <v>0.93781738125601599</v>
      </c>
      <c r="H363">
        <f>$K$1*D363+SQRT(1-$K$1^2)*E363</f>
        <v>0.24555264846649527</v>
      </c>
      <c r="I363">
        <f>EXP((-1/2*$P$3^2*$P$1)+($P$3*SQRT($P$1)*G363))</f>
        <v>1.3763081807384492</v>
      </c>
      <c r="J363">
        <f>EXP((-1/2*$P$4^2*$P$1)+($P$4*SQRT($P$1)*H363))</f>
        <v>0.94150249977317835</v>
      </c>
      <c r="L363">
        <f t="shared" si="43"/>
        <v>0.15890534025581382</v>
      </c>
      <c r="T363">
        <f>MAX(I363-$P$5,0)+MAX(J363-$P$5,0)</f>
        <v>0.37630818073844918</v>
      </c>
      <c r="U363">
        <f>L363-T363+$U$2</f>
        <v>0.22209715951736464</v>
      </c>
      <c r="AB363">
        <f t="shared" si="44"/>
        <v>0.18815409036922459</v>
      </c>
      <c r="AC363">
        <f t="shared" si="45"/>
        <v>0.19050124988658923</v>
      </c>
      <c r="AH363">
        <v>0.17416913357951602</v>
      </c>
      <c r="AI363">
        <v>0.65410321359904788</v>
      </c>
      <c r="AK363">
        <f>NORMSINV(AH363)</f>
        <v>-0.93781738125601599</v>
      </c>
      <c r="AL363">
        <f>NORMSINV(AI363)</f>
        <v>0.39642222535889282</v>
      </c>
      <c r="AN363">
        <f t="shared" si="46"/>
        <v>-0.93781738125601599</v>
      </c>
      <c r="AO363">
        <f>$K$1*AK363+SQRT(1-$K$1^2)*AL363</f>
        <v>-0.24555264846649527</v>
      </c>
      <c r="AP363">
        <f>EXP((-1/2*$P$3^2*$P$1)+($P$3*SQRT($P$1)*AN363))</f>
        <v>0.59487458153354666</v>
      </c>
      <c r="AQ363">
        <f>EXP((-1/2*$P$4^2*$P$1)+($P$4*SQRT($P$1)*AO363))</f>
        <v>0.6772453092534404</v>
      </c>
      <c r="AS363">
        <f t="shared" si="47"/>
        <v>0</v>
      </c>
      <c r="AU363">
        <f>AVERAGE(AS363,L363)</f>
        <v>7.945267012790691E-2</v>
      </c>
    </row>
    <row r="364" spans="1:47" x14ac:dyDescent="0.25">
      <c r="A364">
        <v>0.86437574388866845</v>
      </c>
      <c r="B364">
        <v>0.51899777214880827</v>
      </c>
      <c r="D364">
        <f t="shared" si="40"/>
        <v>1.1001919156773381</v>
      </c>
      <c r="E364">
        <f t="shared" si="41"/>
        <v>4.7638365218695224E-2</v>
      </c>
      <c r="G364">
        <f t="shared" si="42"/>
        <v>1.1001919156773381</v>
      </c>
      <c r="H364">
        <f>$K$1*D364+SQRT(1-$K$1^2)*E364</f>
        <v>0.69822584158135903</v>
      </c>
      <c r="I364">
        <f>EXP((-1/2*$P$3^2*$P$1)+($P$3*SQRT($P$1)*G364))</f>
        <v>1.4799684683054566</v>
      </c>
      <c r="J364">
        <f>EXP((-1/2*$P$4^2*$P$1)+($P$4*SQRT($P$1)*H364))</f>
        <v>1.2755585149393023</v>
      </c>
      <c r="L364">
        <f t="shared" si="43"/>
        <v>0.37776349162237954</v>
      </c>
      <c r="T364">
        <f>MAX(I364-$P$5,0)+MAX(J364-$P$5,0)</f>
        <v>0.75552698324475887</v>
      </c>
      <c r="U364">
        <f>L364-T364+$U$2</f>
        <v>6.173650837762068E-2</v>
      </c>
      <c r="AB364">
        <f t="shared" si="44"/>
        <v>0.37776349162237943</v>
      </c>
      <c r="AC364">
        <f t="shared" si="45"/>
        <v>0.21975000000000011</v>
      </c>
      <c r="AH364">
        <v>0.13562425611133155</v>
      </c>
      <c r="AI364">
        <v>0.48100222785119173</v>
      </c>
      <c r="AK364">
        <f>NORMSINV(AH364)</f>
        <v>-1.1001919156773381</v>
      </c>
      <c r="AL364">
        <f>NORMSINV(AI364)</f>
        <v>-4.7638365218695224E-2</v>
      </c>
      <c r="AN364">
        <f t="shared" si="46"/>
        <v>-1.1001919156773381</v>
      </c>
      <c r="AO364">
        <f>$K$1*AK364+SQRT(1-$K$1^2)*AL364</f>
        <v>-0.69822584158135903</v>
      </c>
      <c r="AP364">
        <f>EXP((-1/2*$P$3^2*$P$1)+($P$3*SQRT($P$1)*AN364))</f>
        <v>0.55320824099409172</v>
      </c>
      <c r="AQ364">
        <f>EXP((-1/2*$P$4^2*$P$1)+($P$4*SQRT($P$1)*AO364))</f>
        <v>0.49988153750211534</v>
      </c>
      <c r="AS364">
        <f t="shared" si="47"/>
        <v>0</v>
      </c>
      <c r="AU364">
        <f>AVERAGE(AS364,L364)</f>
        <v>0.18888174581118977</v>
      </c>
    </row>
    <row r="365" spans="1:47" x14ac:dyDescent="0.25">
      <c r="A365">
        <v>0.70177312540055548</v>
      </c>
      <c r="B365">
        <v>0.195837275307474</v>
      </c>
      <c r="D365">
        <f t="shared" si="40"/>
        <v>0.52950705855733571</v>
      </c>
      <c r="E365">
        <f t="shared" si="41"/>
        <v>-0.85658450778167261</v>
      </c>
      <c r="G365">
        <f t="shared" si="42"/>
        <v>0.52950705855733571</v>
      </c>
      <c r="H365">
        <f>$K$1*D365+SQRT(1-$K$1^2)*E365</f>
        <v>-0.36756337109093667</v>
      </c>
      <c r="I365">
        <f>EXP((-1/2*$P$3^2*$P$1)+($P$3*SQRT($P$1)*G365))</f>
        <v>1.1466019652831281</v>
      </c>
      <c r="J365">
        <f>EXP((-1/2*$P$4^2*$P$1)+($P$4*SQRT($P$1)*H365))</f>
        <v>0.62402240541752219</v>
      </c>
      <c r="L365">
        <f t="shared" si="43"/>
        <v>0</v>
      </c>
      <c r="T365">
        <f>MAX(I365-$P$5,0)+MAX(J365-$P$5,0)</f>
        <v>0.14660196528312808</v>
      </c>
      <c r="U365">
        <f>L365-T365+$U$2</f>
        <v>0.29289803471687192</v>
      </c>
      <c r="AB365">
        <f t="shared" si="44"/>
        <v>7.3300982641564039E-2</v>
      </c>
      <c r="AC365">
        <f t="shared" si="45"/>
        <v>0.14644901735843596</v>
      </c>
      <c r="AH365">
        <v>0.29822687459944452</v>
      </c>
      <c r="AI365">
        <v>0.80416272469252603</v>
      </c>
      <c r="AK365">
        <f>NORMSINV(AH365)</f>
        <v>-0.52950705855733571</v>
      </c>
      <c r="AL365">
        <f>NORMSINV(AI365)</f>
        <v>0.85658450778167261</v>
      </c>
      <c r="AN365">
        <f t="shared" si="46"/>
        <v>-0.52950705855733571</v>
      </c>
      <c r="AO365">
        <f>$K$1*AK365+SQRT(1-$K$1^2)*AL365</f>
        <v>0.36756337109093667</v>
      </c>
      <c r="AP365">
        <f>EXP((-1/2*$P$3^2*$P$1)+($P$3*SQRT($P$1)*AN365))</f>
        <v>0.7140496683832338</v>
      </c>
      <c r="AQ365">
        <f>EXP((-1/2*$P$4^2*$P$1)+($P$4*SQRT($P$1)*AO365))</f>
        <v>1.0218032975837588</v>
      </c>
      <c r="AS365">
        <f t="shared" si="47"/>
        <v>0</v>
      </c>
      <c r="AU365">
        <f>AVERAGE(AS365,L365)</f>
        <v>0</v>
      </c>
    </row>
    <row r="366" spans="1:47" x14ac:dyDescent="0.25">
      <c r="A366">
        <v>0.34943693350016786</v>
      </c>
      <c r="B366">
        <v>0.18573564867091891</v>
      </c>
      <c r="D366">
        <f t="shared" si="40"/>
        <v>-0.3868410744076598</v>
      </c>
      <c r="E366">
        <f t="shared" si="41"/>
        <v>-0.89372079306128049</v>
      </c>
      <c r="G366">
        <f t="shared" si="42"/>
        <v>-0.3868410744076598</v>
      </c>
      <c r="H366">
        <f>$K$1*D366+SQRT(1-$K$1^2)*E366</f>
        <v>-0.94708127909362039</v>
      </c>
      <c r="I366">
        <f>EXP((-1/2*$P$3^2*$P$1)+($P$3*SQRT($P$1)*G366))</f>
        <v>0.76109234027933836</v>
      </c>
      <c r="J366">
        <f>EXP((-1/2*$P$4^2*$P$1)+($P$4*SQRT($P$1)*H366))</f>
        <v>0.4230260846147364</v>
      </c>
      <c r="L366">
        <f t="shared" si="43"/>
        <v>0</v>
      </c>
      <c r="T366">
        <f>MAX(I366-$P$5,0)+MAX(J366-$P$5,0)</f>
        <v>0</v>
      </c>
      <c r="U366">
        <f>L366-T366+$U$2</f>
        <v>0.4395</v>
      </c>
      <c r="AB366">
        <f t="shared" si="44"/>
        <v>0</v>
      </c>
      <c r="AC366">
        <f t="shared" si="45"/>
        <v>0.21975</v>
      </c>
      <c r="AH366">
        <v>0.65056306649983209</v>
      </c>
      <c r="AI366">
        <v>0.81426435132908104</v>
      </c>
      <c r="AK366">
        <f>NORMSINV(AH366)</f>
        <v>0.38684107440765969</v>
      </c>
      <c r="AL366">
        <f>NORMSINV(AI366)</f>
        <v>0.89372079306127972</v>
      </c>
      <c r="AN366">
        <f t="shared" si="46"/>
        <v>0.38684107440765969</v>
      </c>
      <c r="AO366">
        <f>$K$1*AK366+SQRT(1-$K$1^2)*AL366</f>
        <v>0.94708127909361961</v>
      </c>
      <c r="AP366">
        <f>EXP((-1/2*$P$3^2*$P$1)+($P$3*SQRT($P$1)*AN366))</f>
        <v>1.0757311692001641</v>
      </c>
      <c r="AQ366">
        <f>EXP((-1/2*$P$4^2*$P$1)+($P$4*SQRT($P$1)*AO366))</f>
        <v>1.5073022085682533</v>
      </c>
      <c r="AS366">
        <f t="shared" si="47"/>
        <v>0.29151668888420867</v>
      </c>
      <c r="AU366">
        <f>AVERAGE(AS366,L366)</f>
        <v>0.14575834444210434</v>
      </c>
    </row>
    <row r="367" spans="1:47" x14ac:dyDescent="0.25">
      <c r="A367">
        <v>0.36973174230170597</v>
      </c>
      <c r="B367">
        <v>0.82790612506485184</v>
      </c>
      <c r="D367">
        <f t="shared" si="40"/>
        <v>-0.3325639167592942</v>
      </c>
      <c r="E367">
        <f t="shared" si="41"/>
        <v>0.94592321864155471</v>
      </c>
      <c r="G367">
        <f t="shared" si="42"/>
        <v>-0.3325639167592942</v>
      </c>
      <c r="H367">
        <f>$K$1*D367+SQRT(1-$K$1^2)*E367</f>
        <v>0.55720022485766729</v>
      </c>
      <c r="I367">
        <f>EXP((-1/2*$P$3^2*$P$1)+($P$3*SQRT($P$1)*G367))</f>
        <v>0.77979274593345393</v>
      </c>
      <c r="J367">
        <f>EXP((-1/2*$P$4^2*$P$1)+($P$4*SQRT($P$1)*H367))</f>
        <v>1.1604191475619705</v>
      </c>
      <c r="L367">
        <f t="shared" si="43"/>
        <v>0</v>
      </c>
      <c r="T367">
        <f>MAX(I367-$P$5,0)+MAX(J367-$P$5,0)</f>
        <v>0.16041914756197051</v>
      </c>
      <c r="U367">
        <f>L367-T367+$U$2</f>
        <v>0.27908085243802949</v>
      </c>
      <c r="AB367">
        <f t="shared" si="44"/>
        <v>8.0209573780985255E-2</v>
      </c>
      <c r="AC367">
        <f t="shared" si="45"/>
        <v>0.13954042621901475</v>
      </c>
      <c r="AH367">
        <v>0.63026825769829409</v>
      </c>
      <c r="AI367">
        <v>0.17209387493514816</v>
      </c>
      <c r="AK367">
        <f>NORMSINV(AH367)</f>
        <v>0.33256391675929436</v>
      </c>
      <c r="AL367">
        <f>NORMSINV(AI367)</f>
        <v>-0.94592321864155471</v>
      </c>
      <c r="AN367">
        <f t="shared" si="46"/>
        <v>0.33256391675929436</v>
      </c>
      <c r="AO367">
        <f>$K$1*AK367+SQRT(1-$K$1^2)*AL367</f>
        <v>-0.55720022485766718</v>
      </c>
      <c r="AP367">
        <f>EXP((-1/2*$P$3^2*$P$1)+($P$3*SQRT($P$1)*AN367))</f>
        <v>1.0499337899045433</v>
      </c>
      <c r="AQ367">
        <f>EXP((-1/2*$P$4^2*$P$1)+($P$4*SQRT($P$1)*AO367))</f>
        <v>0.54948089486581131</v>
      </c>
      <c r="AS367">
        <f t="shared" si="47"/>
        <v>0</v>
      </c>
      <c r="AU367">
        <f>AVERAGE(AS367,L367)</f>
        <v>0</v>
      </c>
    </row>
    <row r="368" spans="1:47" x14ac:dyDescent="0.25">
      <c r="A368">
        <v>0.59038056581316567</v>
      </c>
      <c r="B368">
        <v>0.5459150975066378</v>
      </c>
      <c r="D368">
        <f t="shared" si="40"/>
        <v>0.22852404118332889</v>
      </c>
      <c r="E368">
        <f t="shared" si="41"/>
        <v>0.11534735496676948</v>
      </c>
      <c r="G368">
        <f t="shared" si="42"/>
        <v>0.22852404118332889</v>
      </c>
      <c r="H368">
        <f>$K$1*D368+SQRT(1-$K$1^2)*E368</f>
        <v>0.22939230868341293</v>
      </c>
      <c r="I368">
        <f>EXP((-1/2*$P$3^2*$P$1)+($P$3*SQRT($P$1)*G368))</f>
        <v>1.0022014778174384</v>
      </c>
      <c r="J368">
        <f>EXP((-1/2*$P$4^2*$P$1)+($P$4*SQRT($P$1)*H368))</f>
        <v>0.93135109081884782</v>
      </c>
      <c r="L368">
        <f t="shared" si="43"/>
        <v>0</v>
      </c>
      <c r="T368">
        <f>MAX(I368-$P$5,0)+MAX(J368-$P$5,0)</f>
        <v>2.201477817438402E-3</v>
      </c>
      <c r="U368">
        <f>L368-T368+$U$2</f>
        <v>0.4372985221825616</v>
      </c>
      <c r="AB368">
        <f t="shared" si="44"/>
        <v>1.100738908719201E-3</v>
      </c>
      <c r="AC368">
        <f t="shared" si="45"/>
        <v>0.2186492610912808</v>
      </c>
      <c r="AH368">
        <v>0.40961943418683433</v>
      </c>
      <c r="AI368">
        <v>0.4540849024933622</v>
      </c>
      <c r="AK368">
        <f>NORMSINV(AH368)</f>
        <v>-0.22852404118332889</v>
      </c>
      <c r="AL368">
        <f>NORMSINV(AI368)</f>
        <v>-0.11534735496676948</v>
      </c>
      <c r="AN368">
        <f t="shared" si="46"/>
        <v>-0.22852404118332889</v>
      </c>
      <c r="AO368">
        <f>$K$1*AK368+SQRT(1-$K$1^2)*AL368</f>
        <v>-0.22939230868341293</v>
      </c>
      <c r="AP368">
        <f>EXP((-1/2*$P$3^2*$P$1)+($P$3*SQRT($P$1)*AN368))</f>
        <v>0.81693229475273466</v>
      </c>
      <c r="AQ368">
        <f>EXP((-1/2*$P$4^2*$P$1)+($P$4*SQRT($P$1)*AO368))</f>
        <v>0.6846270519328731</v>
      </c>
      <c r="AS368">
        <f t="shared" si="47"/>
        <v>0</v>
      </c>
      <c r="AU368">
        <f>AVERAGE(AS368,L368)</f>
        <v>0</v>
      </c>
    </row>
    <row r="369" spans="1:47" x14ac:dyDescent="0.25">
      <c r="A369">
        <v>6.9582201605273605E-2</v>
      </c>
      <c r="B369">
        <v>0.51853999450666832</v>
      </c>
      <c r="D369">
        <f t="shared" si="40"/>
        <v>-1.4789098769864581</v>
      </c>
      <c r="E369">
        <f t="shared" si="41"/>
        <v>4.64896152270853E-2</v>
      </c>
      <c r="G369">
        <f t="shared" si="42"/>
        <v>-1.4789098769864581</v>
      </c>
      <c r="H369">
        <f>$K$1*D369+SQRT(1-$K$1^2)*E369</f>
        <v>-0.85015423401020662</v>
      </c>
      <c r="I369">
        <f>EXP((-1/2*$P$3^2*$P$1)+($P$3*SQRT($P$1)*G369))</f>
        <v>0.46701747444219932</v>
      </c>
      <c r="J369">
        <f>EXP((-1/2*$P$4^2*$P$1)+($P$4*SQRT($P$1)*H369))</f>
        <v>0.45144542080643252</v>
      </c>
      <c r="L369">
        <f t="shared" si="43"/>
        <v>0</v>
      </c>
      <c r="T369">
        <f>MAX(I369-$P$5,0)+MAX(J369-$P$5,0)</f>
        <v>0</v>
      </c>
      <c r="U369">
        <f>L369-T369+$U$2</f>
        <v>0.4395</v>
      </c>
      <c r="AB369">
        <f t="shared" si="44"/>
        <v>0</v>
      </c>
      <c r="AC369">
        <f t="shared" si="45"/>
        <v>0.21975</v>
      </c>
      <c r="AH369">
        <v>0.93041779839472638</v>
      </c>
      <c r="AI369">
        <v>0.48146000549333168</v>
      </c>
      <c r="AK369">
        <f>NORMSINV(AH369)</f>
        <v>1.4789098769864586</v>
      </c>
      <c r="AL369">
        <f>NORMSINV(AI369)</f>
        <v>-4.64896152270853E-2</v>
      </c>
      <c r="AN369">
        <f t="shared" si="46"/>
        <v>1.4789098769864586</v>
      </c>
      <c r="AO369">
        <f>$K$1*AK369+SQRT(1-$K$1^2)*AL369</f>
        <v>0.85015423401020684</v>
      </c>
      <c r="AP369">
        <f>EXP((-1/2*$P$3^2*$P$1)+($P$3*SQRT($P$1)*AN369))</f>
        <v>1.7531051788926428</v>
      </c>
      <c r="AQ369">
        <f>EXP((-1/2*$P$4^2*$P$1)+($P$4*SQRT($P$1)*AO369))</f>
        <v>1.4124147067053117</v>
      </c>
      <c r="AS369">
        <f t="shared" si="47"/>
        <v>0.58275994279897736</v>
      </c>
      <c r="AU369">
        <f>AVERAGE(AS369,L369)</f>
        <v>0.29137997139948868</v>
      </c>
    </row>
    <row r="370" spans="1:47" x14ac:dyDescent="0.25">
      <c r="A370">
        <v>0.75090792565691089</v>
      </c>
      <c r="B370">
        <v>0.54051332132938623</v>
      </c>
      <c r="D370">
        <f t="shared" si="40"/>
        <v>0.67734963015830607</v>
      </c>
      <c r="E370">
        <f t="shared" si="41"/>
        <v>0.10172701646909155</v>
      </c>
      <c r="G370">
        <f t="shared" si="42"/>
        <v>0.67734963015830607</v>
      </c>
      <c r="H370">
        <f>$K$1*D370+SQRT(1-$K$1^2)*E370</f>
        <v>0.48779139127025689</v>
      </c>
      <c r="I370">
        <f>EXP((-1/2*$P$3^2*$P$1)+($P$3*SQRT($P$1)*G370))</f>
        <v>1.2249744216753362</v>
      </c>
      <c r="J370">
        <f>EXP((-1/2*$P$4^2*$P$1)+($P$4*SQRT($P$1)*H370))</f>
        <v>1.1076275802492457</v>
      </c>
      <c r="L370">
        <f t="shared" si="43"/>
        <v>0.16630100096229095</v>
      </c>
      <c r="T370">
        <f>MAX(I370-$P$5,0)+MAX(J370-$P$5,0)</f>
        <v>0.33260200192458189</v>
      </c>
      <c r="U370">
        <f>L370-T370+$U$2</f>
        <v>0.27319899903770906</v>
      </c>
      <c r="AB370">
        <f t="shared" si="44"/>
        <v>0.16630100096229095</v>
      </c>
      <c r="AC370">
        <f t="shared" si="45"/>
        <v>0.21975</v>
      </c>
      <c r="AH370">
        <v>0.24909207434308911</v>
      </c>
      <c r="AI370">
        <v>0.45948667867061377</v>
      </c>
      <c r="AK370">
        <f>NORMSINV(AH370)</f>
        <v>-0.67734963015830607</v>
      </c>
      <c r="AL370">
        <f>NORMSINV(AI370)</f>
        <v>-0.10172701646909155</v>
      </c>
      <c r="AN370">
        <f t="shared" si="46"/>
        <v>-0.67734963015830607</v>
      </c>
      <c r="AO370">
        <f>$K$1*AK370+SQRT(1-$K$1^2)*AL370</f>
        <v>-0.48779139127025689</v>
      </c>
      <c r="AP370">
        <f>EXP((-1/2*$P$3^2*$P$1)+($P$3*SQRT($P$1)*AN370))</f>
        <v>0.66836559081637381</v>
      </c>
      <c r="AQ370">
        <f>EXP((-1/2*$P$4^2*$P$1)+($P$4*SQRT($P$1)*AO370))</f>
        <v>0.57567016476629274</v>
      </c>
      <c r="AS370">
        <f t="shared" si="47"/>
        <v>0</v>
      </c>
      <c r="AU370">
        <f>AVERAGE(AS370,L370)</f>
        <v>8.3150500481145473E-2</v>
      </c>
    </row>
    <row r="371" spans="1:47" x14ac:dyDescent="0.25">
      <c r="A371">
        <v>0.2227851191747795</v>
      </c>
      <c r="B371">
        <v>0.19534897915585803</v>
      </c>
      <c r="D371">
        <f t="shared" si="40"/>
        <v>-0.76282086079185463</v>
      </c>
      <c r="E371">
        <f t="shared" si="41"/>
        <v>-0.85835229995867501</v>
      </c>
      <c r="G371">
        <f t="shared" si="42"/>
        <v>-0.76282086079185463</v>
      </c>
      <c r="H371">
        <f>$K$1*D371+SQRT(1-$K$1^2)*E371</f>
        <v>-1.1443743564420528</v>
      </c>
      <c r="I371">
        <f>EXP((-1/2*$P$3^2*$P$1)+($P$3*SQRT($P$1)*G371))</f>
        <v>0.64330015483466318</v>
      </c>
      <c r="J371">
        <f>EXP((-1/2*$P$4^2*$P$1)+($P$4*SQRT($P$1)*H371))</f>
        <v>0.37058603209621416</v>
      </c>
      <c r="L371">
        <f t="shared" si="43"/>
        <v>0</v>
      </c>
      <c r="T371">
        <f>MAX(I371-$P$5,0)+MAX(J371-$P$5,0)</f>
        <v>0</v>
      </c>
      <c r="U371">
        <f>L371-T371+$U$2</f>
        <v>0.4395</v>
      </c>
      <c r="AB371">
        <f t="shared" si="44"/>
        <v>0</v>
      </c>
      <c r="AC371">
        <f t="shared" si="45"/>
        <v>0.21975</v>
      </c>
      <c r="AH371">
        <v>0.7772148808252205</v>
      </c>
      <c r="AI371">
        <v>0.80465102084414197</v>
      </c>
      <c r="AK371">
        <f>NORMSINV(AH371)</f>
        <v>0.76282086079185463</v>
      </c>
      <c r="AL371">
        <f>NORMSINV(AI371)</f>
        <v>0.85835229995867501</v>
      </c>
      <c r="AN371">
        <f t="shared" si="46"/>
        <v>0.76282086079185463</v>
      </c>
      <c r="AO371">
        <f>$K$1*AK371+SQRT(1-$K$1^2)*AL371</f>
        <v>1.1443743564420528</v>
      </c>
      <c r="AP371">
        <f>EXP((-1/2*$P$3^2*$P$1)+($P$3*SQRT($P$1)*AN371))</f>
        <v>1.2727041131964389</v>
      </c>
      <c r="AQ371">
        <f>EXP((-1/2*$P$4^2*$P$1)+($P$4*SQRT($P$1)*AO371))</f>
        <v>1.7205941303697809</v>
      </c>
      <c r="AS371">
        <f t="shared" si="47"/>
        <v>0.49664912178310994</v>
      </c>
      <c r="AU371">
        <f>AVERAGE(AS371,L371)</f>
        <v>0.24832456089155497</v>
      </c>
    </row>
    <row r="372" spans="1:47" x14ac:dyDescent="0.25">
      <c r="A372">
        <v>0.14188055055391094</v>
      </c>
      <c r="B372">
        <v>0.94708090456862082</v>
      </c>
      <c r="D372">
        <f t="shared" si="40"/>
        <v>-1.0719085687659555</v>
      </c>
      <c r="E372">
        <f t="shared" si="41"/>
        <v>1.6171857523117856</v>
      </c>
      <c r="G372">
        <f t="shared" si="42"/>
        <v>-1.0719085687659555</v>
      </c>
      <c r="H372">
        <f>$K$1*D372+SQRT(1-$K$1^2)*E372</f>
        <v>0.6506034605898553</v>
      </c>
      <c r="I372">
        <f>EXP((-1/2*$P$3^2*$P$1)+($P$3*SQRT($P$1)*G372))</f>
        <v>0.56025004550130153</v>
      </c>
      <c r="J372">
        <f>EXP((-1/2*$P$4^2*$P$1)+($P$4*SQRT($P$1)*H372))</f>
        <v>1.2354534507409647</v>
      </c>
      <c r="L372">
        <f t="shared" si="43"/>
        <v>0</v>
      </c>
      <c r="T372">
        <f>MAX(I372-$P$5,0)+MAX(J372-$P$5,0)</f>
        <v>0.23545345074096469</v>
      </c>
      <c r="U372">
        <f>L372-T372+$U$2</f>
        <v>0.20404654925903531</v>
      </c>
      <c r="AB372">
        <f t="shared" si="44"/>
        <v>0.11772672537048234</v>
      </c>
      <c r="AC372">
        <f t="shared" si="45"/>
        <v>0.10202327462951766</v>
      </c>
      <c r="AH372">
        <v>0.85811944944608909</v>
      </c>
      <c r="AI372">
        <v>5.2919095431379182E-2</v>
      </c>
      <c r="AK372">
        <f>NORMSINV(AH372)</f>
        <v>1.0719085687659555</v>
      </c>
      <c r="AL372">
        <f>NORMSINV(AI372)</f>
        <v>-1.6171857523117856</v>
      </c>
      <c r="AN372">
        <f t="shared" si="46"/>
        <v>1.0719085687659555</v>
      </c>
      <c r="AO372">
        <f>$K$1*AK372+SQRT(1-$K$1^2)*AL372</f>
        <v>-0.6506034605898553</v>
      </c>
      <c r="AP372">
        <f>EXP((-1/2*$P$3^2*$P$1)+($P$3*SQRT($P$1)*AN372))</f>
        <v>1.4613666873429638</v>
      </c>
      <c r="AQ372">
        <f>EXP((-1/2*$P$4^2*$P$1)+($P$4*SQRT($P$1)*AO372))</f>
        <v>0.51610860064323349</v>
      </c>
      <c r="AS372">
        <f t="shared" si="47"/>
        <v>0</v>
      </c>
      <c r="AU372">
        <f>AVERAGE(AS372,L372)</f>
        <v>0</v>
      </c>
    </row>
    <row r="373" spans="1:47" x14ac:dyDescent="0.25">
      <c r="A373">
        <v>0.23334452345347453</v>
      </c>
      <c r="B373">
        <v>0.40812402722251045</v>
      </c>
      <c r="D373">
        <f t="shared" si="40"/>
        <v>-0.72787673341809789</v>
      </c>
      <c r="E373">
        <f t="shared" si="41"/>
        <v>-0.23237333922155315</v>
      </c>
      <c r="G373">
        <f t="shared" si="42"/>
        <v>-0.72787673341809789</v>
      </c>
      <c r="H373">
        <f>$K$1*D373+SQRT(1-$K$1^2)*E373</f>
        <v>-0.62262471142810127</v>
      </c>
      <c r="I373">
        <f>EXP((-1/2*$P$3^2*$P$1)+($P$3*SQRT($P$1)*G373))</f>
        <v>0.65343228449604462</v>
      </c>
      <c r="J373">
        <f>EXP((-1/2*$P$4^2*$P$1)+($P$4*SQRT($P$1)*H373))</f>
        <v>0.52588677095179248</v>
      </c>
      <c r="L373">
        <f t="shared" si="43"/>
        <v>0</v>
      </c>
      <c r="T373">
        <f>MAX(I373-$P$5,0)+MAX(J373-$P$5,0)</f>
        <v>0</v>
      </c>
      <c r="U373">
        <f>L373-T373+$U$2</f>
        <v>0.4395</v>
      </c>
      <c r="AB373">
        <f t="shared" si="44"/>
        <v>0</v>
      </c>
      <c r="AC373">
        <f t="shared" si="45"/>
        <v>0.21975</v>
      </c>
      <c r="AH373">
        <v>0.76665547654652544</v>
      </c>
      <c r="AI373">
        <v>0.5918759727774896</v>
      </c>
      <c r="AK373">
        <f>NORMSINV(AH373)</f>
        <v>0.72787673341809789</v>
      </c>
      <c r="AL373">
        <f>NORMSINV(AI373)</f>
        <v>0.23237333922155332</v>
      </c>
      <c r="AN373">
        <f t="shared" si="46"/>
        <v>0.72787673341809789</v>
      </c>
      <c r="AO373">
        <f>$K$1*AK373+SQRT(1-$K$1^2)*AL373</f>
        <v>0.62262471142810139</v>
      </c>
      <c r="AP373">
        <f>EXP((-1/2*$P$3^2*$P$1)+($P$3*SQRT($P$1)*AN373))</f>
        <v>1.2529695463538697</v>
      </c>
      <c r="AQ373">
        <f>EXP((-1/2*$P$4^2*$P$1)+($P$4*SQRT($P$1)*AO373))</f>
        <v>1.2124818246858393</v>
      </c>
      <c r="AS373">
        <f t="shared" si="47"/>
        <v>0.23272568551985451</v>
      </c>
      <c r="AU373">
        <f>AVERAGE(AS373,L373)</f>
        <v>0.11636284275992725</v>
      </c>
    </row>
    <row r="374" spans="1:47" x14ac:dyDescent="0.25">
      <c r="A374">
        <v>0.35364848780785546</v>
      </c>
      <c r="B374">
        <v>0.78215887936033202</v>
      </c>
      <c r="D374">
        <f t="shared" si="40"/>
        <v>-0.37548879842467348</v>
      </c>
      <c r="E374">
        <f t="shared" si="41"/>
        <v>0.779505088503889</v>
      </c>
      <c r="G374">
        <f t="shared" si="42"/>
        <v>-0.37548879842467348</v>
      </c>
      <c r="H374">
        <f>$K$1*D374+SQRT(1-$K$1^2)*E374</f>
        <v>0.39831079174830714</v>
      </c>
      <c r="I374">
        <f>EXP((-1/2*$P$3^2*$P$1)+($P$3*SQRT($P$1)*G374))</f>
        <v>0.76496614914870353</v>
      </c>
      <c r="J374">
        <f>EXP((-1/2*$P$4^2*$P$1)+($P$4*SQRT($P$1)*H374))</f>
        <v>1.043097865044045</v>
      </c>
      <c r="L374">
        <f t="shared" si="43"/>
        <v>0</v>
      </c>
      <c r="T374">
        <f>MAX(I374-$P$5,0)+MAX(J374-$P$5,0)</f>
        <v>4.3097865044045003E-2</v>
      </c>
      <c r="U374">
        <f>L374-T374+$U$2</f>
        <v>0.396402134955955</v>
      </c>
      <c r="AB374">
        <f t="shared" si="44"/>
        <v>2.1548932522022501E-2</v>
      </c>
      <c r="AC374">
        <f t="shared" si="45"/>
        <v>0.1982010674779775</v>
      </c>
      <c r="AH374">
        <v>0.64635151219214459</v>
      </c>
      <c r="AI374">
        <v>0.21784112063966798</v>
      </c>
      <c r="AK374">
        <f>NORMSINV(AH374)</f>
        <v>0.37548879842467364</v>
      </c>
      <c r="AL374">
        <f>NORMSINV(AI374)</f>
        <v>-0.779505088503889</v>
      </c>
      <c r="AN374">
        <f t="shared" si="46"/>
        <v>0.37548879842467364</v>
      </c>
      <c r="AO374">
        <f>$K$1*AK374+SQRT(1-$K$1^2)*AL374</f>
        <v>-0.39831079174830702</v>
      </c>
      <c r="AP374">
        <f>EXP((-1/2*$P$3^2*$P$1)+($P$3*SQRT($P$1)*AN374))</f>
        <v>1.0702836380264809</v>
      </c>
      <c r="AQ374">
        <f>EXP((-1/2*$P$4^2*$P$1)+($P$4*SQRT($P$1)*AO374))</f>
        <v>0.61128315279875434</v>
      </c>
      <c r="AS374">
        <f t="shared" si="47"/>
        <v>0</v>
      </c>
      <c r="AU374">
        <f>AVERAGE(AS374,L374)</f>
        <v>0</v>
      </c>
    </row>
    <row r="375" spans="1:47" x14ac:dyDescent="0.25">
      <c r="A375">
        <v>0.48585467085787531</v>
      </c>
      <c r="B375">
        <v>0.17123935666982024</v>
      </c>
      <c r="D375">
        <f t="shared" si="40"/>
        <v>-3.5464514720646642E-2</v>
      </c>
      <c r="E375">
        <f t="shared" si="41"/>
        <v>-0.94927903520479029</v>
      </c>
      <c r="G375">
        <f t="shared" si="42"/>
        <v>-3.5464514720646642E-2</v>
      </c>
      <c r="H375">
        <f>$K$1*D375+SQRT(1-$K$1^2)*E375</f>
        <v>-0.78070193699622026</v>
      </c>
      <c r="I375">
        <f>EXP((-1/2*$P$3^2*$P$1)+($P$3*SQRT($P$1)*G375))</f>
        <v>0.89059970873257144</v>
      </c>
      <c r="J375">
        <f>EXP((-1/2*$P$4^2*$P$1)+($P$4*SQRT($P$1)*H375))</f>
        <v>0.47297592969138691</v>
      </c>
      <c r="L375">
        <f t="shared" si="43"/>
        <v>0</v>
      </c>
      <c r="T375">
        <f>MAX(I375-$P$5,0)+MAX(J375-$P$5,0)</f>
        <v>0</v>
      </c>
      <c r="U375">
        <f>L375-T375+$U$2</f>
        <v>0.4395</v>
      </c>
      <c r="AB375">
        <f t="shared" si="44"/>
        <v>0</v>
      </c>
      <c r="AC375">
        <f t="shared" si="45"/>
        <v>0.21975</v>
      </c>
      <c r="AH375">
        <v>0.51414532914212474</v>
      </c>
      <c r="AI375">
        <v>0.82876064333017974</v>
      </c>
      <c r="AK375">
        <f>NORMSINV(AH375)</f>
        <v>3.5464514720646781E-2</v>
      </c>
      <c r="AL375">
        <f>NORMSINV(AI375)</f>
        <v>0.94927903520479029</v>
      </c>
      <c r="AN375">
        <f t="shared" si="46"/>
        <v>3.5464514720646781E-2</v>
      </c>
      <c r="AO375">
        <f>$K$1*AK375+SQRT(1-$K$1^2)*AL375</f>
        <v>0.78070193699622026</v>
      </c>
      <c r="AP375">
        <f>EXP((-1/2*$P$3^2*$P$1)+($P$3*SQRT($P$1)*AN375))</f>
        <v>0.91930274067025297</v>
      </c>
      <c r="AQ375">
        <f>EXP((-1/2*$P$4^2*$P$1)+($P$4*SQRT($P$1)*AO375))</f>
        <v>1.3481196644358218</v>
      </c>
      <c r="AS375">
        <f t="shared" si="47"/>
        <v>0.13371120255303737</v>
      </c>
      <c r="AU375">
        <f>AVERAGE(AS375,L375)</f>
        <v>6.6855601276518684E-2</v>
      </c>
    </row>
    <row r="376" spans="1:47" x14ac:dyDescent="0.25">
      <c r="A376">
        <v>7.8218939786980801E-2</v>
      </c>
      <c r="B376">
        <v>0.62227240821558272</v>
      </c>
      <c r="D376">
        <f t="shared" si="40"/>
        <v>-1.4171540953212078</v>
      </c>
      <c r="E376">
        <f t="shared" si="41"/>
        <v>0.31145442637395349</v>
      </c>
      <c r="G376">
        <f t="shared" si="42"/>
        <v>-1.4171540953212078</v>
      </c>
      <c r="H376">
        <f>$K$1*D376+SQRT(1-$K$1^2)*E376</f>
        <v>-0.60112891609356189</v>
      </c>
      <c r="I376">
        <f>EXP((-1/2*$P$3^2*$P$1)+($P$3*SQRT($P$1)*G376))</f>
        <v>0.48009533589875991</v>
      </c>
      <c r="J376">
        <f>EXP((-1/2*$P$4^2*$P$1)+($P$4*SQRT($P$1)*H376))</f>
        <v>0.53352490028115152</v>
      </c>
      <c r="L376">
        <f t="shared" si="43"/>
        <v>0</v>
      </c>
      <c r="T376">
        <f>MAX(I376-$P$5,0)+MAX(J376-$P$5,0)</f>
        <v>0</v>
      </c>
      <c r="U376">
        <f>L376-T376+$U$2</f>
        <v>0.4395</v>
      </c>
      <c r="AB376">
        <f t="shared" si="44"/>
        <v>0</v>
      </c>
      <c r="AC376">
        <f t="shared" si="45"/>
        <v>0.21975</v>
      </c>
      <c r="AH376">
        <v>0.9217810602130192</v>
      </c>
      <c r="AI376">
        <v>0.37772759178441728</v>
      </c>
      <c r="AK376">
        <f>NORMSINV(AH376)</f>
        <v>1.4171540953212078</v>
      </c>
      <c r="AL376">
        <f>NORMSINV(AI376)</f>
        <v>-0.31145442637395349</v>
      </c>
      <c r="AN376">
        <f t="shared" si="46"/>
        <v>1.4171540953212078</v>
      </c>
      <c r="AO376">
        <f>$K$1*AK376+SQRT(1-$K$1^2)*AL376</f>
        <v>0.60112891609356189</v>
      </c>
      <c r="AP376">
        <f>EXP((-1/2*$P$3^2*$P$1)+($P$3*SQRT($P$1)*AN376))</f>
        <v>1.7053503582684912</v>
      </c>
      <c r="AQ376">
        <f>EXP((-1/2*$P$4^2*$P$1)+($P$4*SQRT($P$1)*AO376))</f>
        <v>1.195123510234972</v>
      </c>
      <c r="AS376">
        <f t="shared" si="47"/>
        <v>0.45023693425173161</v>
      </c>
      <c r="AU376">
        <f>AVERAGE(AS376,L376)</f>
        <v>0.22511846712586581</v>
      </c>
    </row>
    <row r="377" spans="1:47" x14ac:dyDescent="0.25">
      <c r="A377">
        <v>0.4294564653462325</v>
      </c>
      <c r="B377">
        <v>0.45863216040528582</v>
      </c>
      <c r="D377">
        <f t="shared" si="40"/>
        <v>-0.17775813038826904</v>
      </c>
      <c r="E377">
        <f t="shared" si="41"/>
        <v>-0.10388032523605981</v>
      </c>
      <c r="G377">
        <f t="shared" si="42"/>
        <v>-0.17775813038826904</v>
      </c>
      <c r="H377">
        <f>$K$1*D377+SQRT(1-$K$1^2)*E377</f>
        <v>-0.18975913842180928</v>
      </c>
      <c r="I377">
        <f>EXP((-1/2*$P$3^2*$P$1)+($P$3*SQRT($P$1)*G377))</f>
        <v>0.83569141686559811</v>
      </c>
      <c r="J377">
        <f>EXP((-1/2*$P$4^2*$P$1)+($P$4*SQRT($P$1)*H377))</f>
        <v>0.70307317718908957</v>
      </c>
      <c r="L377">
        <f t="shared" si="43"/>
        <v>0</v>
      </c>
      <c r="T377">
        <f>MAX(I377-$P$5,0)+MAX(J377-$P$5,0)</f>
        <v>0</v>
      </c>
      <c r="U377">
        <f>L377-T377+$U$2</f>
        <v>0.4395</v>
      </c>
      <c r="AB377">
        <f t="shared" si="44"/>
        <v>0</v>
      </c>
      <c r="AC377">
        <f t="shared" si="45"/>
        <v>0.21975</v>
      </c>
      <c r="AH377">
        <v>0.5705435346537675</v>
      </c>
      <c r="AI377">
        <v>0.54136783959471413</v>
      </c>
      <c r="AK377">
        <f>NORMSINV(AH377)</f>
        <v>0.17775813038826904</v>
      </c>
      <c r="AL377">
        <f>NORMSINV(AI377)</f>
        <v>0.10388032523605967</v>
      </c>
      <c r="AN377">
        <f t="shared" si="46"/>
        <v>0.17775813038826904</v>
      </c>
      <c r="AO377">
        <f>$K$1*AK377+SQRT(1-$K$1^2)*AL377</f>
        <v>0.18975913842180916</v>
      </c>
      <c r="AP377">
        <f>EXP((-1/2*$P$3^2*$P$1)+($P$3*SQRT($P$1)*AN377))</f>
        <v>0.97970463325897239</v>
      </c>
      <c r="AQ377">
        <f>EXP((-1/2*$P$4^2*$P$1)+($P$4*SQRT($P$1)*AO377))</f>
        <v>0.90691576966572995</v>
      </c>
      <c r="AS377">
        <f t="shared" si="47"/>
        <v>0</v>
      </c>
      <c r="AU377">
        <f>AVERAGE(AS377,L377)</f>
        <v>0</v>
      </c>
    </row>
    <row r="378" spans="1:47" x14ac:dyDescent="0.25">
      <c r="A378">
        <v>0.20487075411236916</v>
      </c>
      <c r="B378">
        <v>0.74791711172826314</v>
      </c>
      <c r="D378">
        <f t="shared" si="40"/>
        <v>-0.82434860559690992</v>
      </c>
      <c r="E378">
        <f t="shared" si="41"/>
        <v>0.66794958152975259</v>
      </c>
      <c r="G378">
        <f t="shared" si="42"/>
        <v>-0.82434860559690992</v>
      </c>
      <c r="H378">
        <f>$K$1*D378+SQRT(1-$K$1^2)*E378</f>
        <v>3.9750501865656152E-2</v>
      </c>
      <c r="I378">
        <f>EXP((-1/2*$P$3^2*$P$1)+($P$3*SQRT($P$1)*G378))</f>
        <v>0.62584039287177218</v>
      </c>
      <c r="J378">
        <f>EXP((-1/2*$P$4^2*$P$1)+($P$4*SQRT($P$1)*H378))</f>
        <v>0.82009544208809138</v>
      </c>
      <c r="L378">
        <f t="shared" si="43"/>
        <v>0</v>
      </c>
      <c r="T378">
        <f>MAX(I378-$P$5,0)+MAX(J378-$P$5,0)</f>
        <v>0</v>
      </c>
      <c r="U378">
        <f>L378-T378+$U$2</f>
        <v>0.4395</v>
      </c>
      <c r="AB378">
        <f t="shared" si="44"/>
        <v>0</v>
      </c>
      <c r="AC378">
        <f t="shared" si="45"/>
        <v>0.21975</v>
      </c>
      <c r="AH378">
        <v>0.7951292458876309</v>
      </c>
      <c r="AI378">
        <v>0.25208288827173686</v>
      </c>
      <c r="AK378">
        <f>NORMSINV(AH378)</f>
        <v>0.82434860559690937</v>
      </c>
      <c r="AL378">
        <f>NORMSINV(AI378)</f>
        <v>-0.66794958152975259</v>
      </c>
      <c r="AN378">
        <f t="shared" si="46"/>
        <v>0.82434860559690937</v>
      </c>
      <c r="AO378">
        <f>$K$1*AK378+SQRT(1-$K$1^2)*AL378</f>
        <v>-3.9750501865656485E-2</v>
      </c>
      <c r="AP378">
        <f>EXP((-1/2*$P$3^2*$P$1)+($P$3*SQRT($P$1)*AN378))</f>
        <v>1.308210148151512</v>
      </c>
      <c r="AQ378">
        <f>EXP((-1/2*$P$4^2*$P$1)+($P$4*SQRT($P$1)*AO378))</f>
        <v>0.77750481090136547</v>
      </c>
      <c r="AS378">
        <f t="shared" si="47"/>
        <v>4.2857479526438702E-2</v>
      </c>
      <c r="AU378">
        <f>AVERAGE(AS378,L378)</f>
        <v>2.1428739763219351E-2</v>
      </c>
    </row>
    <row r="379" spans="1:47" x14ac:dyDescent="0.25">
      <c r="A379">
        <v>0.24823755607776116</v>
      </c>
      <c r="B379">
        <v>0.88476210821863455</v>
      </c>
      <c r="D379">
        <f t="shared" si="40"/>
        <v>-0.6800463516608245</v>
      </c>
      <c r="E379">
        <f t="shared" si="41"/>
        <v>1.199134159226998</v>
      </c>
      <c r="G379">
        <f t="shared" si="42"/>
        <v>-0.6800463516608245</v>
      </c>
      <c r="H379">
        <f>$K$1*D379+SQRT(1-$K$1^2)*E379</f>
        <v>0.55127951638510364</v>
      </c>
      <c r="I379">
        <f>EXP((-1/2*$P$3^2*$P$1)+($P$3*SQRT($P$1)*G379))</f>
        <v>0.6675600207438056</v>
      </c>
      <c r="J379">
        <f>EXP((-1/2*$P$4^2*$P$1)+($P$4*SQRT($P$1)*H379))</f>
        <v>1.1558194142171918</v>
      </c>
      <c r="L379">
        <f t="shared" si="43"/>
        <v>0</v>
      </c>
      <c r="T379">
        <f>MAX(I379-$P$5,0)+MAX(J379-$P$5,0)</f>
        <v>0.15581941421719181</v>
      </c>
      <c r="U379">
        <f>L379-T379+$U$2</f>
        <v>0.28368058578280819</v>
      </c>
      <c r="AB379">
        <f t="shared" si="44"/>
        <v>7.7909707108595905E-2</v>
      </c>
      <c r="AC379">
        <f t="shared" si="45"/>
        <v>0.1418402928914041</v>
      </c>
      <c r="AH379">
        <v>0.75176244392223879</v>
      </c>
      <c r="AI379">
        <v>0.11523789178136545</v>
      </c>
      <c r="AK379">
        <f>NORMSINV(AH379)</f>
        <v>0.68004635166082428</v>
      </c>
      <c r="AL379">
        <f>NORMSINV(AI379)</f>
        <v>-1.199134159226998</v>
      </c>
      <c r="AN379">
        <f t="shared" si="46"/>
        <v>0.68004635166082428</v>
      </c>
      <c r="AO379">
        <f>$K$1*AK379+SQRT(1-$K$1^2)*AL379</f>
        <v>-0.55127951638510386</v>
      </c>
      <c r="AP379">
        <f>EXP((-1/2*$P$3^2*$P$1)+($P$3*SQRT($P$1)*AN379))</f>
        <v>1.226452644910849</v>
      </c>
      <c r="AQ379">
        <f>EXP((-1/2*$P$4^2*$P$1)+($P$4*SQRT($P$1)*AO379))</f>
        <v>0.55166762539079084</v>
      </c>
      <c r="AS379">
        <f t="shared" si="47"/>
        <v>0</v>
      </c>
      <c r="AU379">
        <f>AVERAGE(AS379,L379)</f>
        <v>0</v>
      </c>
    </row>
    <row r="380" spans="1:47" x14ac:dyDescent="0.25">
      <c r="A380">
        <v>0.93838312936796164</v>
      </c>
      <c r="B380">
        <v>0.76067384868923005</v>
      </c>
      <c r="D380">
        <f t="shared" si="40"/>
        <v>1.5413413041813948</v>
      </c>
      <c r="E380">
        <f t="shared" si="41"/>
        <v>0.70847182537122777</v>
      </c>
      <c r="G380">
        <f t="shared" si="42"/>
        <v>1.5413413041813948</v>
      </c>
      <c r="H380">
        <f>$K$1*D380+SQRT(1-$K$1^2)*E380</f>
        <v>1.4915822428058192</v>
      </c>
      <c r="I380">
        <f>EXP((-1/2*$P$3^2*$P$1)+($P$3*SQRT($P$1)*G380))</f>
        <v>1.8027419051673899</v>
      </c>
      <c r="J380">
        <f>EXP((-1/2*$P$4^2*$P$1)+($P$4*SQRT($P$1)*H380))</f>
        <v>2.1718596599112332</v>
      </c>
      <c r="L380">
        <f t="shared" si="43"/>
        <v>0.98730078253931142</v>
      </c>
      <c r="T380">
        <f>MAX(I380-$P$5,0)+MAX(J380-$P$5,0)</f>
        <v>1.9746015650786231</v>
      </c>
      <c r="U380">
        <f>L380-T380+$U$2</f>
        <v>-0.54780078253931164</v>
      </c>
      <c r="AB380">
        <f t="shared" si="44"/>
        <v>0.98730078253931153</v>
      </c>
      <c r="AC380">
        <f t="shared" si="45"/>
        <v>0.21974999999999989</v>
      </c>
      <c r="AH380">
        <v>6.1616870632038356E-2</v>
      </c>
      <c r="AI380">
        <v>0.23932615131076995</v>
      </c>
      <c r="AK380">
        <f>NORMSINV(AH380)</f>
        <v>-1.5413413041813948</v>
      </c>
      <c r="AL380">
        <f>NORMSINV(AI380)</f>
        <v>-0.70847182537122777</v>
      </c>
      <c r="AN380">
        <f t="shared" si="46"/>
        <v>-1.5413413041813948</v>
      </c>
      <c r="AO380">
        <f>$K$1*AK380+SQRT(1-$K$1^2)*AL380</f>
        <v>-1.4915822428058192</v>
      </c>
      <c r="AP380">
        <f>EXP((-1/2*$P$3^2*$P$1)+($P$3*SQRT($P$1)*AN380))</f>
        <v>0.45415860735869473</v>
      </c>
      <c r="AQ380">
        <f>EXP((-1/2*$P$4^2*$P$1)+($P$4*SQRT($P$1)*AO380))</f>
        <v>0.29358625853745723</v>
      </c>
      <c r="AS380">
        <f t="shared" si="47"/>
        <v>0</v>
      </c>
      <c r="AU380">
        <f>AVERAGE(AS380,L380)</f>
        <v>0.49365039126965571</v>
      </c>
    </row>
    <row r="381" spans="1:47" x14ac:dyDescent="0.25">
      <c r="A381">
        <v>0.11975463118381298</v>
      </c>
      <c r="B381">
        <v>0.87261574144718768</v>
      </c>
      <c r="D381">
        <f t="shared" si="40"/>
        <v>-1.176214272925038</v>
      </c>
      <c r="E381">
        <f t="shared" si="41"/>
        <v>1.1388433024425049</v>
      </c>
      <c r="G381">
        <f t="shared" si="42"/>
        <v>-1.176214272925038</v>
      </c>
      <c r="H381">
        <f>$K$1*D381+SQRT(1-$K$1^2)*E381</f>
        <v>0.2053460781989811</v>
      </c>
      <c r="I381">
        <f>EXP((-1/2*$P$3^2*$P$1)+($P$3*SQRT($P$1)*G381))</f>
        <v>0.53471626740110134</v>
      </c>
      <c r="J381">
        <f>EXP((-1/2*$P$4^2*$P$1)+($P$4*SQRT($P$1)*H381))</f>
        <v>0.91644826378166955</v>
      </c>
      <c r="L381">
        <f t="shared" si="43"/>
        <v>0</v>
      </c>
      <c r="T381">
        <f>MAX(I381-$P$5,0)+MAX(J381-$P$5,0)</f>
        <v>0</v>
      </c>
      <c r="U381">
        <f>L381-T381+$U$2</f>
        <v>0.4395</v>
      </c>
      <c r="AB381">
        <f t="shared" si="44"/>
        <v>0</v>
      </c>
      <c r="AC381">
        <f t="shared" si="45"/>
        <v>0.21975</v>
      </c>
      <c r="AH381">
        <v>0.88024536881618698</v>
      </c>
      <c r="AI381">
        <v>0.12738425855281232</v>
      </c>
      <c r="AK381">
        <f>NORMSINV(AH381)</f>
        <v>1.1762142729250382</v>
      </c>
      <c r="AL381">
        <f>NORMSINV(AI381)</f>
        <v>-1.1388433024425049</v>
      </c>
      <c r="AN381">
        <f t="shared" si="46"/>
        <v>1.1762142729250382</v>
      </c>
      <c r="AO381">
        <f>$K$1*AK381+SQRT(1-$K$1^2)*AL381</f>
        <v>-0.20534607819898099</v>
      </c>
      <c r="AP381">
        <f>EXP((-1/2*$P$3^2*$P$1)+($P$3*SQRT($P$1)*AN381))</f>
        <v>1.5311498882524843</v>
      </c>
      <c r="AQ381">
        <f>EXP((-1/2*$P$4^2*$P$1)+($P$4*SQRT($P$1)*AO381))</f>
        <v>0.69576011742401966</v>
      </c>
      <c r="AS381">
        <f t="shared" si="47"/>
        <v>0.11345500283825194</v>
      </c>
      <c r="AU381">
        <f>AVERAGE(AS381,L381)</f>
        <v>5.672750141912597E-2</v>
      </c>
    </row>
    <row r="382" spans="1:47" x14ac:dyDescent="0.25">
      <c r="A382">
        <v>0.18317209387493516</v>
      </c>
      <c r="B382">
        <v>2.0386364329966124E-2</v>
      </c>
      <c r="D382">
        <f t="shared" si="40"/>
        <v>-0.9033424230623186</v>
      </c>
      <c r="E382">
        <f t="shared" si="41"/>
        <v>-2.0458337661566199</v>
      </c>
      <c r="G382">
        <f t="shared" si="42"/>
        <v>-0.9033424230623186</v>
      </c>
      <c r="H382">
        <f>$K$1*D382+SQRT(1-$K$1^2)*E382</f>
        <v>-2.1786724667626873</v>
      </c>
      <c r="I382">
        <f>EXP((-1/2*$P$3^2*$P$1)+($P$3*SQRT($P$1)*G382))</f>
        <v>0.60411722848421945</v>
      </c>
      <c r="J382">
        <f>EXP((-1/2*$P$4^2*$P$1)+($P$4*SQRT($P$1)*H382))</f>
        <v>0.1851668588056998</v>
      </c>
      <c r="L382">
        <f t="shared" si="43"/>
        <v>0</v>
      </c>
      <c r="T382">
        <f>MAX(I382-$P$5,0)+MAX(J382-$P$5,0)</f>
        <v>0</v>
      </c>
      <c r="U382">
        <f>L382-T382+$U$2</f>
        <v>0.4395</v>
      </c>
      <c r="AB382">
        <f t="shared" si="44"/>
        <v>0</v>
      </c>
      <c r="AC382">
        <f t="shared" si="45"/>
        <v>0.21975</v>
      </c>
      <c r="AH382">
        <v>0.81682790612506484</v>
      </c>
      <c r="AI382">
        <v>0.9796136356700339</v>
      </c>
      <c r="AK382">
        <f>NORMSINV(AH382)</f>
        <v>0.9033424230623186</v>
      </c>
      <c r="AL382">
        <f>NORMSINV(AI382)</f>
        <v>2.0458337661566204</v>
      </c>
      <c r="AN382">
        <f t="shared" si="46"/>
        <v>0.9033424230623186</v>
      </c>
      <c r="AO382">
        <f>$K$1*AK382+SQRT(1-$K$1^2)*AL382</f>
        <v>2.1786724667626878</v>
      </c>
      <c r="AP382">
        <f>EXP((-1/2*$P$3^2*$P$1)+($P$3*SQRT($P$1)*AN382))</f>
        <v>1.355251455304868</v>
      </c>
      <c r="AQ382">
        <f>EXP((-1/2*$P$4^2*$P$1)+($P$4*SQRT($P$1)*AO382))</f>
        <v>3.4435327991973583</v>
      </c>
      <c r="AS382">
        <f t="shared" si="47"/>
        <v>1.3993921272511134</v>
      </c>
      <c r="AU382">
        <f>AVERAGE(AS382,L382)</f>
        <v>0.6996960636255567</v>
      </c>
    </row>
    <row r="383" spans="1:47" x14ac:dyDescent="0.25">
      <c r="A383">
        <v>0.58183538315988648</v>
      </c>
      <c r="B383">
        <v>0.51826532792138436</v>
      </c>
      <c r="D383">
        <f t="shared" si="40"/>
        <v>0.20659107159767945</v>
      </c>
      <c r="E383">
        <f t="shared" si="41"/>
        <v>4.5800394775468073E-2</v>
      </c>
      <c r="G383">
        <f t="shared" si="42"/>
        <v>0.20659107159767945</v>
      </c>
      <c r="H383">
        <f>$K$1*D383+SQRT(1-$K$1^2)*E383</f>
        <v>0.16059495877898214</v>
      </c>
      <c r="I383">
        <f>EXP((-1/2*$P$3^2*$P$1)+($P$3*SQRT($P$1)*G383))</f>
        <v>0.99241921611842143</v>
      </c>
      <c r="J383">
        <f>EXP((-1/2*$P$4^2*$P$1)+($P$4*SQRT($P$1)*H383))</f>
        <v>0.88934536966706312</v>
      </c>
      <c r="L383">
        <f t="shared" si="43"/>
        <v>0</v>
      </c>
      <c r="T383">
        <f>MAX(I383-$P$5,0)+MAX(J383-$P$5,0)</f>
        <v>0</v>
      </c>
      <c r="U383">
        <f>L383-T383+$U$2</f>
        <v>0.4395</v>
      </c>
      <c r="AB383">
        <f t="shared" si="44"/>
        <v>0</v>
      </c>
      <c r="AC383">
        <f t="shared" si="45"/>
        <v>0.21975</v>
      </c>
      <c r="AH383">
        <v>0.41816461684011352</v>
      </c>
      <c r="AI383">
        <v>0.48173467207861564</v>
      </c>
      <c r="AK383">
        <f>NORMSINV(AH383)</f>
        <v>-0.20659107159767945</v>
      </c>
      <c r="AL383">
        <f>NORMSINV(AI383)</f>
        <v>-4.5800394775468073E-2</v>
      </c>
      <c r="AN383">
        <f t="shared" si="46"/>
        <v>-0.20659107159767945</v>
      </c>
      <c r="AO383">
        <f>$K$1*AK383+SQRT(1-$K$1^2)*AL383</f>
        <v>-0.16059495877898214</v>
      </c>
      <c r="AP383">
        <f>EXP((-1/2*$P$3^2*$P$1)+($P$3*SQRT($P$1)*AN383))</f>
        <v>0.82498478443436951</v>
      </c>
      <c r="AQ383">
        <f>EXP((-1/2*$P$4^2*$P$1)+($P$4*SQRT($P$1)*AO383))</f>
        <v>0.71696348052104542</v>
      </c>
      <c r="AS383">
        <f t="shared" si="47"/>
        <v>0</v>
      </c>
      <c r="AU383">
        <f>AVERAGE(AS383,L383)</f>
        <v>0</v>
      </c>
    </row>
    <row r="384" spans="1:47" x14ac:dyDescent="0.25">
      <c r="A384">
        <v>0.88442640461439859</v>
      </c>
      <c r="B384">
        <v>0.5246131778923917</v>
      </c>
      <c r="D384">
        <f t="shared" si="40"/>
        <v>1.1974089657421751</v>
      </c>
      <c r="E384">
        <f t="shared" si="41"/>
        <v>6.173527993588683E-2</v>
      </c>
      <c r="G384">
        <f t="shared" si="42"/>
        <v>1.1974089657421751</v>
      </c>
      <c r="H384">
        <f>$K$1*D384+SQRT(1-$K$1^2)*E384</f>
        <v>0.76783360339401452</v>
      </c>
      <c r="I384">
        <f>EXP((-1/2*$P$3^2*$P$1)+($P$3*SQRT($P$1)*G384))</f>
        <v>1.54573197572785</v>
      </c>
      <c r="J384">
        <f>EXP((-1/2*$P$4^2*$P$1)+($P$4*SQRT($P$1)*H384))</f>
        <v>1.3365323212141609</v>
      </c>
      <c r="L384">
        <f t="shared" si="43"/>
        <v>0.44113214847100535</v>
      </c>
      <c r="T384">
        <f>MAX(I384-$P$5,0)+MAX(J384-$P$5,0)</f>
        <v>0.88226429694201092</v>
      </c>
      <c r="U384">
        <f>L384-T384+$U$2</f>
        <v>-1.6321484710055678E-3</v>
      </c>
      <c r="AB384">
        <f t="shared" si="44"/>
        <v>0.44113214847100546</v>
      </c>
      <c r="AC384">
        <f t="shared" si="45"/>
        <v>0.21974999999999989</v>
      </c>
      <c r="AH384">
        <v>0.11557359538560141</v>
      </c>
      <c r="AI384">
        <v>0.4753868221076083</v>
      </c>
      <c r="AK384">
        <f>NORMSINV(AH384)</f>
        <v>-1.1974089657421751</v>
      </c>
      <c r="AL384">
        <f>NORMSINV(AI384)</f>
        <v>-6.173527993588683E-2</v>
      </c>
      <c r="AN384">
        <f t="shared" si="46"/>
        <v>-1.1974089657421751</v>
      </c>
      <c r="AO384">
        <f>$K$1*AK384+SQRT(1-$K$1^2)*AL384</f>
        <v>-0.76783360339401452</v>
      </c>
      <c r="AP384">
        <f>EXP((-1/2*$P$3^2*$P$1)+($P$3*SQRT($P$1)*AN384))</f>
        <v>0.52967187451269493</v>
      </c>
      <c r="AQ384">
        <f>EXP((-1/2*$P$4^2*$P$1)+($P$4*SQRT($P$1)*AO384))</f>
        <v>0.47707649227855992</v>
      </c>
      <c r="AS384">
        <f t="shared" si="47"/>
        <v>0</v>
      </c>
      <c r="AU384">
        <f>AVERAGE(AS384,L384)</f>
        <v>0.22056607423550267</v>
      </c>
    </row>
    <row r="385" spans="1:47" x14ac:dyDescent="0.25">
      <c r="A385">
        <v>0.18558305612353893</v>
      </c>
      <c r="B385">
        <v>0.53462324900051883</v>
      </c>
      <c r="D385">
        <f t="shared" si="40"/>
        <v>-0.89429119038239668</v>
      </c>
      <c r="E385">
        <f t="shared" si="41"/>
        <v>8.6896851745313947E-2</v>
      </c>
      <c r="G385">
        <f t="shared" si="42"/>
        <v>-0.89429119038239668</v>
      </c>
      <c r="H385">
        <f>$K$1*D385+SQRT(1-$K$1^2)*E385</f>
        <v>-0.4670572328331869</v>
      </c>
      <c r="I385">
        <f>EXP((-1/2*$P$3^2*$P$1)+($P$3*SQRT($P$1)*G385))</f>
        <v>0.60656755083297387</v>
      </c>
      <c r="J385">
        <f>EXP((-1/2*$P$4^2*$P$1)+($P$4*SQRT($P$1)*H385))</f>
        <v>0.58373304429329631</v>
      </c>
      <c r="L385">
        <f t="shared" si="43"/>
        <v>0</v>
      </c>
      <c r="T385">
        <f>MAX(I385-$P$5,0)+MAX(J385-$P$5,0)</f>
        <v>0</v>
      </c>
      <c r="U385">
        <f>L385-T385+$U$2</f>
        <v>0.4395</v>
      </c>
      <c r="AB385">
        <f t="shared" si="44"/>
        <v>0</v>
      </c>
      <c r="AC385">
        <f t="shared" si="45"/>
        <v>0.21975</v>
      </c>
      <c r="AH385">
        <v>0.81441694387646102</v>
      </c>
      <c r="AI385">
        <v>0.46537675099948117</v>
      </c>
      <c r="AK385">
        <f>NORMSINV(AH385)</f>
        <v>0.89429119038239524</v>
      </c>
      <c r="AL385">
        <f>NORMSINV(AI385)</f>
        <v>-8.6896851745313947E-2</v>
      </c>
      <c r="AN385">
        <f t="shared" si="46"/>
        <v>0.89429119038239524</v>
      </c>
      <c r="AO385">
        <f>$K$1*AK385+SQRT(1-$K$1^2)*AL385</f>
        <v>0.46705723283318601</v>
      </c>
      <c r="AP385">
        <f>EXP((-1/2*$P$3^2*$P$1)+($P$3*SQRT($P$1)*AN385))</f>
        <v>1.3497767098712297</v>
      </c>
      <c r="AQ385">
        <f>EXP((-1/2*$P$4^2*$P$1)+($P$4*SQRT($P$1)*AO385))</f>
        <v>1.0923283474447216</v>
      </c>
      <c r="AS385">
        <f t="shared" si="47"/>
        <v>0.22105252865797564</v>
      </c>
      <c r="AU385">
        <f>AVERAGE(AS385,L385)</f>
        <v>0.11052626432898782</v>
      </c>
    </row>
    <row r="386" spans="1:47" x14ac:dyDescent="0.25">
      <c r="A386">
        <v>4.1566209906308174E-2</v>
      </c>
      <c r="B386">
        <v>0.33097323526718953</v>
      </c>
      <c r="D386">
        <f t="shared" si="40"/>
        <v>-1.7327932681189311</v>
      </c>
      <c r="E386">
        <f t="shared" si="41"/>
        <v>-0.43722735856163314</v>
      </c>
      <c r="G386">
        <f t="shared" si="42"/>
        <v>-1.7327932681189311</v>
      </c>
      <c r="H386">
        <f>$K$1*D386+SQRT(1-$K$1^2)*E386</f>
        <v>-1.3894578477206652</v>
      </c>
      <c r="I386">
        <f>EXP((-1/2*$P$3^2*$P$1)+($P$3*SQRT($P$1)*G386))</f>
        <v>0.41689173979274124</v>
      </c>
      <c r="J386">
        <f>EXP((-1/2*$P$4^2*$P$1)+($P$4*SQRT($P$1)*H386))</f>
        <v>0.31440394845331743</v>
      </c>
      <c r="L386">
        <f t="shared" si="43"/>
        <v>0</v>
      </c>
      <c r="T386">
        <f>MAX(I386-$P$5,0)+MAX(J386-$P$5,0)</f>
        <v>0</v>
      </c>
      <c r="U386">
        <f>L386-T386+$U$2</f>
        <v>0.4395</v>
      </c>
      <c r="AB386">
        <f t="shared" si="44"/>
        <v>0</v>
      </c>
      <c r="AC386">
        <f t="shared" si="45"/>
        <v>0.21975</v>
      </c>
      <c r="AH386">
        <v>0.95843379009369178</v>
      </c>
      <c r="AI386">
        <v>0.66902676473281053</v>
      </c>
      <c r="AK386">
        <f>NORMSINV(AH386)</f>
        <v>1.7327932681189306</v>
      </c>
      <c r="AL386">
        <f>NORMSINV(AI386)</f>
        <v>0.43722735856163319</v>
      </c>
      <c r="AN386">
        <f t="shared" si="46"/>
        <v>1.7327932681189306</v>
      </c>
      <c r="AO386">
        <f>$K$1*AK386+SQRT(1-$K$1^2)*AL386</f>
        <v>1.3894578477206649</v>
      </c>
      <c r="AP386">
        <f>EXP((-1/2*$P$3^2*$P$1)+($P$3*SQRT($P$1)*AN386))</f>
        <v>1.9638929605201958</v>
      </c>
      <c r="AQ386">
        <f>EXP((-1/2*$P$4^2*$P$1)+($P$4*SQRT($P$1)*AO386))</f>
        <v>2.0280538929569074</v>
      </c>
      <c r="AS386">
        <f t="shared" si="47"/>
        <v>0.9959734267385516</v>
      </c>
      <c r="AU386">
        <f>AVERAGE(AS386,L386)</f>
        <v>0.4979867133692758</v>
      </c>
    </row>
    <row r="387" spans="1:47" x14ac:dyDescent="0.25">
      <c r="A387">
        <v>0.53642384105960261</v>
      </c>
      <c r="B387">
        <v>0.22205267494735556</v>
      </c>
      <c r="D387">
        <f t="shared" si="40"/>
        <v>9.1428246996787033E-2</v>
      </c>
      <c r="E387">
        <f t="shared" si="41"/>
        <v>-0.76527912809629972</v>
      </c>
      <c r="G387">
        <f t="shared" si="42"/>
        <v>9.1428246996787033E-2</v>
      </c>
      <c r="H387">
        <f>$K$1*D387+SQRT(1-$K$1^2)*E387</f>
        <v>-0.55736635427896764</v>
      </c>
      <c r="I387">
        <f>EXP((-1/2*$P$3^2*$P$1)+($P$3*SQRT($P$1)*G387))</f>
        <v>0.94260114956002872</v>
      </c>
      <c r="J387">
        <f>EXP((-1/2*$P$4^2*$P$1)+($P$4*SQRT($P$1)*H387))</f>
        <v>0.54941966247642082</v>
      </c>
      <c r="L387">
        <f t="shared" si="43"/>
        <v>0</v>
      </c>
      <c r="T387">
        <f>MAX(I387-$P$5,0)+MAX(J387-$P$5,0)</f>
        <v>0</v>
      </c>
      <c r="U387">
        <f>L387-T387+$U$2</f>
        <v>0.4395</v>
      </c>
      <c r="AB387">
        <f t="shared" si="44"/>
        <v>0</v>
      </c>
      <c r="AC387">
        <f t="shared" si="45"/>
        <v>0.21975</v>
      </c>
      <c r="AH387">
        <v>0.46357615894039739</v>
      </c>
      <c r="AI387">
        <v>0.77794732505264441</v>
      </c>
      <c r="AK387">
        <f>NORMSINV(AH387)</f>
        <v>-9.1428246996787033E-2</v>
      </c>
      <c r="AL387">
        <f>NORMSINV(AI387)</f>
        <v>0.76527912809629972</v>
      </c>
      <c r="AN387">
        <f t="shared" si="46"/>
        <v>-9.1428246996787033E-2</v>
      </c>
      <c r="AO387">
        <f>$K$1*AK387+SQRT(1-$K$1^2)*AL387</f>
        <v>0.55736635427896764</v>
      </c>
      <c r="AP387">
        <f>EXP((-1/2*$P$3^2*$P$1)+($P$3*SQRT($P$1)*AN387))</f>
        <v>0.86858662697381073</v>
      </c>
      <c r="AQ387">
        <f>EXP((-1/2*$P$4^2*$P$1)+($P$4*SQRT($P$1)*AO387))</f>
        <v>1.1605484753635626</v>
      </c>
      <c r="AS387">
        <f t="shared" si="47"/>
        <v>1.4567551168686688E-2</v>
      </c>
      <c r="AU387">
        <f>AVERAGE(AS387,L387)</f>
        <v>7.2837755843433438E-3</v>
      </c>
    </row>
    <row r="388" spans="1:47" x14ac:dyDescent="0.25">
      <c r="A388">
        <v>0.33948789941099278</v>
      </c>
      <c r="B388">
        <v>0.93050935392315437</v>
      </c>
      <c r="D388">
        <f t="shared" si="40"/>
        <v>-0.41386114792730094</v>
      </c>
      <c r="E388">
        <f t="shared" si="41"/>
        <v>1.4795952602887381</v>
      </c>
      <c r="G388">
        <f t="shared" si="42"/>
        <v>-0.41386114792730094</v>
      </c>
      <c r="H388">
        <f>$K$1*D388+SQRT(1-$K$1^2)*E388</f>
        <v>0.93535951947461005</v>
      </c>
      <c r="I388">
        <f>EXP((-1/2*$P$3^2*$P$1)+($P$3*SQRT($P$1)*G388))</f>
        <v>0.75195083812559638</v>
      </c>
      <c r="J388">
        <f>EXP((-1/2*$P$4^2*$P$1)+($P$4*SQRT($P$1)*H388))</f>
        <v>1.4954964730112226</v>
      </c>
      <c r="L388">
        <f t="shared" si="43"/>
        <v>0.12372365556840936</v>
      </c>
      <c r="T388">
        <f>MAX(I388-$P$5,0)+MAX(J388-$P$5,0)</f>
        <v>0.49549647301122257</v>
      </c>
      <c r="U388">
        <f>L388-T388+$U$2</f>
        <v>6.7727182557186794E-2</v>
      </c>
      <c r="AB388">
        <f t="shared" si="44"/>
        <v>0.24774823650561129</v>
      </c>
      <c r="AC388">
        <f t="shared" si="45"/>
        <v>9.5725419062798078E-2</v>
      </c>
      <c r="AH388">
        <v>0.66051210058900722</v>
      </c>
      <c r="AI388">
        <v>6.949064607684563E-2</v>
      </c>
      <c r="AK388">
        <f>NORMSINV(AH388)</f>
        <v>0.41386114792730094</v>
      </c>
      <c r="AL388">
        <f>NORMSINV(AI388)</f>
        <v>-1.4795952602887379</v>
      </c>
      <c r="AN388">
        <f t="shared" si="46"/>
        <v>0.41386114792730094</v>
      </c>
      <c r="AO388">
        <f>$K$1*AK388+SQRT(1-$K$1^2)*AL388</f>
        <v>-0.93535951947460982</v>
      </c>
      <c r="AP388">
        <f>EXP((-1/2*$P$3^2*$P$1)+($P$3*SQRT($P$1)*AN388))</f>
        <v>1.0888088842601056</v>
      </c>
      <c r="AQ388">
        <f>EXP((-1/2*$P$4^2*$P$1)+($P$4*SQRT($P$1)*AO388))</f>
        <v>0.42636553353943513</v>
      </c>
      <c r="AS388">
        <f t="shared" si="47"/>
        <v>0</v>
      </c>
      <c r="AU388">
        <f>AVERAGE(AS388,L388)</f>
        <v>6.1861827784204682E-2</v>
      </c>
    </row>
    <row r="389" spans="1:47" x14ac:dyDescent="0.25">
      <c r="A389">
        <v>0.13916440321054721</v>
      </c>
      <c r="B389">
        <v>0.4936063722647786</v>
      </c>
      <c r="D389">
        <f t="shared" si="40"/>
        <v>-1.0840811802254744</v>
      </c>
      <c r="E389">
        <f t="shared" si="41"/>
        <v>-1.6027134177869162E-2</v>
      </c>
      <c r="G389">
        <f t="shared" si="42"/>
        <v>-1.0840811802254744</v>
      </c>
      <c r="H389">
        <f>$K$1*D389+SQRT(1-$K$1^2)*E389</f>
        <v>-0.66327041547758003</v>
      </c>
      <c r="I389">
        <f>EXP((-1/2*$P$3^2*$P$1)+($P$3*SQRT($P$1)*G389))</f>
        <v>0.55720846652553946</v>
      </c>
      <c r="J389">
        <f>EXP((-1/2*$P$4^2*$P$1)+($P$4*SQRT($P$1)*H389))</f>
        <v>0.51174167568582685</v>
      </c>
      <c r="L389">
        <f t="shared" si="43"/>
        <v>0</v>
      </c>
      <c r="T389">
        <f>MAX(I389-$P$5,0)+MAX(J389-$P$5,0)</f>
        <v>0</v>
      </c>
      <c r="U389">
        <f>L389-T389+$U$2</f>
        <v>0.4395</v>
      </c>
      <c r="AB389">
        <f t="shared" si="44"/>
        <v>0</v>
      </c>
      <c r="AC389">
        <f t="shared" si="45"/>
        <v>0.21975</v>
      </c>
      <c r="AH389">
        <v>0.86083559678945276</v>
      </c>
      <c r="AI389">
        <v>0.50639362773522145</v>
      </c>
      <c r="AK389">
        <f>NORMSINV(AH389)</f>
        <v>1.0840811802254744</v>
      </c>
      <c r="AL389">
        <f>NORMSINV(AI389)</f>
        <v>1.6027134177869305E-2</v>
      </c>
      <c r="AN389">
        <f t="shared" si="46"/>
        <v>1.0840811802254744</v>
      </c>
      <c r="AO389">
        <f>$K$1*AK389+SQRT(1-$K$1^2)*AL389</f>
        <v>0.66327041547758014</v>
      </c>
      <c r="AP389">
        <f>EXP((-1/2*$P$3^2*$P$1)+($P$3*SQRT($P$1)*AN389))</f>
        <v>1.4693437057465379</v>
      </c>
      <c r="AQ389">
        <f>EXP((-1/2*$P$4^2*$P$1)+($P$4*SQRT($P$1)*AO389))</f>
        <v>1.2459961381242515</v>
      </c>
      <c r="AS389">
        <f t="shared" si="47"/>
        <v>0.35766992193539471</v>
      </c>
      <c r="AU389">
        <f>AVERAGE(AS389,L389)</f>
        <v>0.17883496096769735</v>
      </c>
    </row>
    <row r="390" spans="1:47" x14ac:dyDescent="0.25">
      <c r="A390">
        <v>0.3979918820764794</v>
      </c>
      <c r="B390">
        <v>0.73848689230018005</v>
      </c>
      <c r="D390">
        <f t="shared" ref="D390:D453" si="48">NORMSINV(A390)</f>
        <v>-0.2585483174938692</v>
      </c>
      <c r="E390">
        <f t="shared" ref="E390:E453" si="49">NORMSINV(B390)</f>
        <v>0.63868754712936315</v>
      </c>
      <c r="G390">
        <f t="shared" ref="G390:G453" si="50">D390</f>
        <v>-0.2585483174938692</v>
      </c>
      <c r="H390">
        <f>$K$1*D390+SQRT(1-$K$1^2)*E390</f>
        <v>0.35582104720716906</v>
      </c>
      <c r="I390">
        <f>EXP((-1/2*$P$3^2*$P$1)+($P$3*SQRT($P$1)*G390))</f>
        <v>0.80603644314554057</v>
      </c>
      <c r="J390">
        <f>EXP((-1/2*$P$4^2*$P$1)+($P$4*SQRT($P$1)*H390))</f>
        <v>1.0137861797272669</v>
      </c>
      <c r="L390">
        <f t="shared" ref="L390:L453" si="51">MAX(1/2*I390+1/2*J390-1,0)</f>
        <v>0</v>
      </c>
      <c r="T390">
        <f>MAX(I390-$P$5,0)+MAX(J390-$P$5,0)</f>
        <v>1.3786179727266923E-2</v>
      </c>
      <c r="U390">
        <f>L390-T390+$U$2</f>
        <v>0.42571382027273308</v>
      </c>
      <c r="AB390">
        <f t="shared" ref="AB390:AB453" si="52">1/2*(MAX(I390-$P$5,0)+MAX(J390-$P$5,0))</f>
        <v>6.8930898636334614E-3</v>
      </c>
      <c r="AC390">
        <f t="shared" ref="AC390:AC453" si="53">L390-AB390+$U$2*1/2</f>
        <v>0.21285691013636654</v>
      </c>
      <c r="AH390">
        <v>0.6020081179235206</v>
      </c>
      <c r="AI390">
        <v>0.26151310769981995</v>
      </c>
      <c r="AK390">
        <f>NORMSINV(AH390)</f>
        <v>0.2585483174938692</v>
      </c>
      <c r="AL390">
        <f>NORMSINV(AI390)</f>
        <v>-0.63868754712936315</v>
      </c>
      <c r="AN390">
        <f t="shared" ref="AN390:AN453" si="54">AK390</f>
        <v>0.2585483174938692</v>
      </c>
      <c r="AO390">
        <f>$K$1*AK390+SQRT(1-$K$1^2)*AL390</f>
        <v>-0.35582104720716906</v>
      </c>
      <c r="AP390">
        <f>EXP((-1/2*$P$3^2*$P$1)+($P$3*SQRT($P$1)*AN390))</f>
        <v>1.0157490520936026</v>
      </c>
      <c r="AQ390">
        <f>EXP((-1/2*$P$4^2*$P$1)+($P$4*SQRT($P$1)*AO390))</f>
        <v>0.62895723415100291</v>
      </c>
      <c r="AS390">
        <f t="shared" ref="AS390:AS453" si="55">MAX(1/2*AP390+1/2*AQ390-1,0)</f>
        <v>0</v>
      </c>
      <c r="AU390">
        <f>AVERAGE(AS390,L390)</f>
        <v>0</v>
      </c>
    </row>
    <row r="391" spans="1:47" x14ac:dyDescent="0.25">
      <c r="A391">
        <v>0.29389324625385294</v>
      </c>
      <c r="B391">
        <v>0.70284127323221535</v>
      </c>
      <c r="D391">
        <f t="shared" si="48"/>
        <v>-0.54204647152444407</v>
      </c>
      <c r="E391">
        <f t="shared" si="49"/>
        <v>0.53258996014458326</v>
      </c>
      <c r="G391">
        <f t="shared" si="50"/>
        <v>-0.54204647152444407</v>
      </c>
      <c r="H391">
        <f>$K$1*D391+SQRT(1-$K$1^2)*E391</f>
        <v>0.10084408520100019</v>
      </c>
      <c r="I391">
        <f>EXP((-1/2*$P$3^2*$P$1)+($P$3*SQRT($P$1)*G391))</f>
        <v>0.71005663007497344</v>
      </c>
      <c r="J391">
        <f>EXP((-1/2*$P$4^2*$P$1)+($P$4*SQRT($P$1)*H391))</f>
        <v>0.85440348567516899</v>
      </c>
      <c r="L391">
        <f t="shared" si="51"/>
        <v>0</v>
      </c>
      <c r="T391">
        <f>MAX(I391-$P$5,0)+MAX(J391-$P$5,0)</f>
        <v>0</v>
      </c>
      <c r="U391">
        <f>L391-T391+$U$2</f>
        <v>0.4395</v>
      </c>
      <c r="AB391">
        <f t="shared" si="52"/>
        <v>0</v>
      </c>
      <c r="AC391">
        <f t="shared" si="53"/>
        <v>0.21975</v>
      </c>
      <c r="AH391">
        <v>0.70610675374614706</v>
      </c>
      <c r="AI391">
        <v>0.29715872676778465</v>
      </c>
      <c r="AK391">
        <f>NORMSINV(AH391)</f>
        <v>0.54204647152444407</v>
      </c>
      <c r="AL391">
        <f>NORMSINV(AI391)</f>
        <v>-0.53258996014458326</v>
      </c>
      <c r="AN391">
        <f t="shared" si="54"/>
        <v>0.54204647152444407</v>
      </c>
      <c r="AO391">
        <f>$K$1*AK391+SQRT(1-$K$1^2)*AL391</f>
        <v>-0.10084408520100019</v>
      </c>
      <c r="AP391">
        <f>EXP((-1/2*$P$3^2*$P$1)+($P$3*SQRT($P$1)*AN391))</f>
        <v>1.1530499377092411</v>
      </c>
      <c r="AQ391">
        <f>EXP((-1/2*$P$4^2*$P$1)+($P$4*SQRT($P$1)*AO391))</f>
        <v>0.74628458604415115</v>
      </c>
      <c r="AS391">
        <f t="shared" si="55"/>
        <v>0</v>
      </c>
      <c r="AU391">
        <f>AVERAGE(AS391,L391)</f>
        <v>0</v>
      </c>
    </row>
    <row r="392" spans="1:47" x14ac:dyDescent="0.25">
      <c r="A392">
        <v>0.15100558488723412</v>
      </c>
      <c r="B392">
        <v>0.70836512344737079</v>
      </c>
      <c r="D392">
        <f t="shared" si="48"/>
        <v>-1.0321301108891718</v>
      </c>
      <c r="E392">
        <f t="shared" si="49"/>
        <v>0.54861490756506526</v>
      </c>
      <c r="G392">
        <f t="shared" si="50"/>
        <v>-1.0321301108891718</v>
      </c>
      <c r="H392">
        <f>$K$1*D392+SQRT(1-$K$1^2)*E392</f>
        <v>-0.1803861404814508</v>
      </c>
      <c r="I392">
        <f>EXP((-1/2*$P$3^2*$P$1)+($P$3*SQRT($P$1)*G392))</f>
        <v>0.57030577312201425</v>
      </c>
      <c r="J392">
        <f>EXP((-1/2*$P$4^2*$P$1)+($P$4*SQRT($P$1)*H392))</f>
        <v>0.70750774558977181</v>
      </c>
      <c r="L392">
        <f t="shared" si="51"/>
        <v>0</v>
      </c>
      <c r="T392">
        <f>MAX(I392-$P$5,0)+MAX(J392-$P$5,0)</f>
        <v>0</v>
      </c>
      <c r="U392">
        <f>L392-T392+$U$2</f>
        <v>0.4395</v>
      </c>
      <c r="AB392">
        <f t="shared" si="52"/>
        <v>0</v>
      </c>
      <c r="AC392">
        <f t="shared" si="53"/>
        <v>0.21975</v>
      </c>
      <c r="AH392">
        <v>0.84899441511276585</v>
      </c>
      <c r="AI392">
        <v>0.29163487655262921</v>
      </c>
      <c r="AK392">
        <f>NORMSINV(AH392)</f>
        <v>1.0321301108891718</v>
      </c>
      <c r="AL392">
        <f>NORMSINV(AI392)</f>
        <v>-0.54861490756506526</v>
      </c>
      <c r="AN392">
        <f t="shared" si="54"/>
        <v>1.0321301108891718</v>
      </c>
      <c r="AO392">
        <f>$K$1*AK392+SQRT(1-$K$1^2)*AL392</f>
        <v>0.1803861404814508</v>
      </c>
      <c r="AP392">
        <f>EXP((-1/2*$P$3^2*$P$1)+($P$3*SQRT($P$1)*AN392))</f>
        <v>1.4355996233319177</v>
      </c>
      <c r="AQ392">
        <f>EXP((-1/2*$P$4^2*$P$1)+($P$4*SQRT($P$1)*AO392))</f>
        <v>0.90123133717815684</v>
      </c>
      <c r="AS392">
        <f t="shared" si="55"/>
        <v>0.16841548025503728</v>
      </c>
      <c r="AU392">
        <f>AVERAGE(AS392,L392)</f>
        <v>8.4207740127518638E-2</v>
      </c>
    </row>
    <row r="393" spans="1:47" x14ac:dyDescent="0.25">
      <c r="A393">
        <v>0.75923947874385811</v>
      </c>
      <c r="B393">
        <v>0.50920133060701311</v>
      </c>
      <c r="D393">
        <f t="shared" si="48"/>
        <v>0.70385826808628016</v>
      </c>
      <c r="E393">
        <f t="shared" si="49"/>
        <v>2.3066360736973789E-2</v>
      </c>
      <c r="G393">
        <f t="shared" si="50"/>
        <v>0.70385826808628016</v>
      </c>
      <c r="H393">
        <f>$K$1*D393+SQRT(1-$K$1^2)*E393</f>
        <v>0.44076804944134707</v>
      </c>
      <c r="I393">
        <f>EXP((-1/2*$P$3^2*$P$1)+($P$3*SQRT($P$1)*G393))</f>
        <v>1.2395829430500189</v>
      </c>
      <c r="J393">
        <f>EXP((-1/2*$P$4^2*$P$1)+($P$4*SQRT($P$1)*H393))</f>
        <v>1.0732336525261621</v>
      </c>
      <c r="L393">
        <f t="shared" si="51"/>
        <v>0.15640829778809051</v>
      </c>
      <c r="T393">
        <f>MAX(I393-$P$5,0)+MAX(J393-$P$5,0)</f>
        <v>0.31281659557618102</v>
      </c>
      <c r="U393">
        <f>L393-T393+$U$2</f>
        <v>0.28309170221190949</v>
      </c>
      <c r="AB393">
        <f t="shared" si="52"/>
        <v>0.15640829778809051</v>
      </c>
      <c r="AC393">
        <f t="shared" si="53"/>
        <v>0.21975</v>
      </c>
      <c r="AH393">
        <v>0.24076052125614189</v>
      </c>
      <c r="AI393">
        <v>0.49079866939298689</v>
      </c>
      <c r="AK393">
        <f>NORMSINV(AH393)</f>
        <v>-0.70385826808628016</v>
      </c>
      <c r="AL393">
        <f>NORMSINV(AI393)</f>
        <v>-2.3066360736973789E-2</v>
      </c>
      <c r="AN393">
        <f t="shared" si="54"/>
        <v>-0.70385826808628016</v>
      </c>
      <c r="AO393">
        <f>$K$1*AK393+SQRT(1-$K$1^2)*AL393</f>
        <v>-0.44076804944134707</v>
      </c>
      <c r="AP393">
        <f>EXP((-1/2*$P$3^2*$P$1)+($P$3*SQRT($P$1)*AN393))</f>
        <v>0.66048888270717754</v>
      </c>
      <c r="AQ393">
        <f>EXP((-1/2*$P$4^2*$P$1)+($P$4*SQRT($P$1)*AO393))</f>
        <v>0.59411867128926976</v>
      </c>
      <c r="AS393">
        <f t="shared" si="55"/>
        <v>0</v>
      </c>
      <c r="AU393">
        <f>AVERAGE(AS393,L393)</f>
        <v>7.8204148894045256E-2</v>
      </c>
    </row>
    <row r="394" spans="1:47" x14ac:dyDescent="0.25">
      <c r="A394">
        <v>0.45411542100283825</v>
      </c>
      <c r="B394">
        <v>0.61482589190343939</v>
      </c>
      <c r="D394">
        <f t="shared" si="48"/>
        <v>-0.11527034614632135</v>
      </c>
      <c r="E394">
        <f t="shared" si="49"/>
        <v>0.29191944443441886</v>
      </c>
      <c r="G394">
        <f t="shared" si="50"/>
        <v>-0.11527034614632135</v>
      </c>
      <c r="H394">
        <f>$K$1*D394+SQRT(1-$K$1^2)*E394</f>
        <v>0.16437334785974228</v>
      </c>
      <c r="I394">
        <f>EXP((-1/2*$P$3^2*$P$1)+($P$3*SQRT($P$1)*G394))</f>
        <v>0.85937451202344928</v>
      </c>
      <c r="J394">
        <f>EXP((-1/2*$P$4^2*$P$1)+($P$4*SQRT($P$1)*H394))</f>
        <v>0.89160238175343443</v>
      </c>
      <c r="L394">
        <f t="shared" si="51"/>
        <v>0</v>
      </c>
      <c r="T394">
        <f>MAX(I394-$P$5,0)+MAX(J394-$P$5,0)</f>
        <v>0</v>
      </c>
      <c r="U394">
        <f>L394-T394+$U$2</f>
        <v>0.4395</v>
      </c>
      <c r="AB394">
        <f t="shared" si="52"/>
        <v>0</v>
      </c>
      <c r="AC394">
        <f t="shared" si="53"/>
        <v>0.21975</v>
      </c>
      <c r="AH394">
        <v>0.54588457899716181</v>
      </c>
      <c r="AI394">
        <v>0.38517410809656061</v>
      </c>
      <c r="AK394">
        <f>NORMSINV(AH394)</f>
        <v>0.11527034614632149</v>
      </c>
      <c r="AL394">
        <f>NORMSINV(AI394)</f>
        <v>-0.29191944443441886</v>
      </c>
      <c r="AN394">
        <f t="shared" si="54"/>
        <v>0.11527034614632149</v>
      </c>
      <c r="AO394">
        <f>$K$1*AK394+SQRT(1-$K$1^2)*AL394</f>
        <v>-0.16437334785974222</v>
      </c>
      <c r="AP394">
        <f>EXP((-1/2*$P$3^2*$P$1)+($P$3*SQRT($P$1)*AN394))</f>
        <v>0.95270541728103009</v>
      </c>
      <c r="AQ394">
        <f>EXP((-1/2*$P$4^2*$P$1)+($P$4*SQRT($P$1)*AO394))</f>
        <v>0.71514855127215704</v>
      </c>
      <c r="AS394">
        <f t="shared" si="55"/>
        <v>0</v>
      </c>
      <c r="AU394">
        <f>AVERAGE(AS394,L394)</f>
        <v>0</v>
      </c>
    </row>
    <row r="395" spans="1:47" x14ac:dyDescent="0.25">
      <c r="A395">
        <v>0.13660084841456344</v>
      </c>
      <c r="B395">
        <v>0.39225440229499192</v>
      </c>
      <c r="D395">
        <f t="shared" si="48"/>
        <v>-1.0957191562808213</v>
      </c>
      <c r="E395">
        <f t="shared" si="49"/>
        <v>-0.27344807145266814</v>
      </c>
      <c r="G395">
        <f t="shared" si="50"/>
        <v>-1.0957191562808213</v>
      </c>
      <c r="H395">
        <f>$K$1*D395+SQRT(1-$K$1^2)*E395</f>
        <v>-0.87618995093062724</v>
      </c>
      <c r="I395">
        <f>EXP((-1/2*$P$3^2*$P$1)+($P$3*SQRT($P$1)*G395))</f>
        <v>0.55431591918018563</v>
      </c>
      <c r="J395">
        <f>EXP((-1/2*$P$4^2*$P$1)+($P$4*SQRT($P$1)*H395))</f>
        <v>0.44362925020096999</v>
      </c>
      <c r="L395">
        <f t="shared" si="51"/>
        <v>0</v>
      </c>
      <c r="T395">
        <f>MAX(I395-$P$5,0)+MAX(J395-$P$5,0)</f>
        <v>0</v>
      </c>
      <c r="U395">
        <f>L395-T395+$U$2</f>
        <v>0.4395</v>
      </c>
      <c r="AB395">
        <f t="shared" si="52"/>
        <v>0</v>
      </c>
      <c r="AC395">
        <f t="shared" si="53"/>
        <v>0.21975</v>
      </c>
      <c r="AH395">
        <v>0.86339915158543656</v>
      </c>
      <c r="AI395">
        <v>0.60774559770500813</v>
      </c>
      <c r="AK395">
        <f>NORMSINV(AH395)</f>
        <v>1.0957191562808213</v>
      </c>
      <c r="AL395">
        <f>NORMSINV(AI395)</f>
        <v>0.27344807145266831</v>
      </c>
      <c r="AN395">
        <f t="shared" si="54"/>
        <v>1.0957191562808213</v>
      </c>
      <c r="AO395">
        <f>$K$1*AK395+SQRT(1-$K$1^2)*AL395</f>
        <v>0.87618995093062746</v>
      </c>
      <c r="AP395">
        <f>EXP((-1/2*$P$3^2*$P$1)+($P$3*SQRT($P$1)*AN395))</f>
        <v>1.4770110775257126</v>
      </c>
      <c r="AQ395">
        <f>EXP((-1/2*$P$4^2*$P$1)+($P$4*SQRT($P$1)*AO395))</f>
        <v>1.4372996174912256</v>
      </c>
      <c r="AS395">
        <f t="shared" si="55"/>
        <v>0.45715534750846909</v>
      </c>
      <c r="AU395">
        <f>AVERAGE(AS395,L395)</f>
        <v>0.22857767375423454</v>
      </c>
    </row>
    <row r="396" spans="1:47" x14ac:dyDescent="0.25">
      <c r="A396">
        <v>0.31043427838984344</v>
      </c>
      <c r="B396">
        <v>0.42106387524033329</v>
      </c>
      <c r="D396">
        <f t="shared" si="48"/>
        <v>-0.49461975214250159</v>
      </c>
      <c r="E396">
        <f t="shared" si="49"/>
        <v>-0.19917257642727626</v>
      </c>
      <c r="G396">
        <f t="shared" si="50"/>
        <v>-0.49461975214250159</v>
      </c>
      <c r="H396">
        <f>$K$1*D396+SQRT(1-$K$1^2)*E396</f>
        <v>-0.45610991242732196</v>
      </c>
      <c r="I396">
        <f>EXP((-1/2*$P$3^2*$P$1)+($P$3*SQRT($P$1)*G396))</f>
        <v>0.72527768928238145</v>
      </c>
      <c r="J396">
        <f>EXP((-1/2*$P$4^2*$P$1)+($P$4*SQRT($P$1)*H396))</f>
        <v>0.58803557523127059</v>
      </c>
      <c r="L396">
        <f t="shared" si="51"/>
        <v>0</v>
      </c>
      <c r="T396">
        <f>MAX(I396-$P$5,0)+MAX(J396-$P$5,0)</f>
        <v>0</v>
      </c>
      <c r="U396">
        <f>L396-T396+$U$2</f>
        <v>0.4395</v>
      </c>
      <c r="AB396">
        <f t="shared" si="52"/>
        <v>0</v>
      </c>
      <c r="AC396">
        <f t="shared" si="53"/>
        <v>0.21975</v>
      </c>
      <c r="AH396">
        <v>0.6895657216101565</v>
      </c>
      <c r="AI396">
        <v>0.57893612475966671</v>
      </c>
      <c r="AK396">
        <f>NORMSINV(AH396)</f>
        <v>0.49461975214250142</v>
      </c>
      <c r="AL396">
        <f>NORMSINV(AI396)</f>
        <v>0.19917257642727626</v>
      </c>
      <c r="AN396">
        <f t="shared" si="54"/>
        <v>0.49461975214250142</v>
      </c>
      <c r="AO396">
        <f>$K$1*AK396+SQRT(1-$K$1^2)*AL396</f>
        <v>0.45610991242732185</v>
      </c>
      <c r="AP396">
        <f>EXP((-1/2*$P$3^2*$P$1)+($P$3*SQRT($P$1)*AN396))</f>
        <v>1.128851425014971</v>
      </c>
      <c r="AQ396">
        <f>EXP((-1/2*$P$4^2*$P$1)+($P$4*SQRT($P$1)*AO396))</f>
        <v>1.084336013804944</v>
      </c>
      <c r="AS396">
        <f t="shared" si="55"/>
        <v>0.10659371940995754</v>
      </c>
      <c r="AU396">
        <f>AVERAGE(AS396,L396)</f>
        <v>5.3296859704978772E-2</v>
      </c>
    </row>
    <row r="397" spans="1:47" x14ac:dyDescent="0.25">
      <c r="A397">
        <v>5.6154057435834834E-2</v>
      </c>
      <c r="B397">
        <v>0.81908627582628868</v>
      </c>
      <c r="D397">
        <f t="shared" si="48"/>
        <v>-1.5879037081392935</v>
      </c>
      <c r="E397">
        <f t="shared" si="49"/>
        <v>0.9118884384381557</v>
      </c>
      <c r="G397">
        <f t="shared" si="50"/>
        <v>-1.5879037081392935</v>
      </c>
      <c r="H397">
        <f>$K$1*D397+SQRT(1-$K$1^2)*E397</f>
        <v>-0.22323147413305144</v>
      </c>
      <c r="I397">
        <f>EXP((-1/2*$P$3^2*$P$1)+($P$3*SQRT($P$1)*G397))</f>
        <v>0.44479929251105688</v>
      </c>
      <c r="J397">
        <f>EXP((-1/2*$P$4^2*$P$1)+($P$4*SQRT($P$1)*H397))</f>
        <v>0.68746234265354389</v>
      </c>
      <c r="L397">
        <f t="shared" si="51"/>
        <v>0</v>
      </c>
      <c r="T397">
        <f>MAX(I397-$P$5,0)+MAX(J397-$P$5,0)</f>
        <v>0</v>
      </c>
      <c r="U397">
        <f>L397-T397+$U$2</f>
        <v>0.4395</v>
      </c>
      <c r="AB397">
        <f t="shared" si="52"/>
        <v>0</v>
      </c>
      <c r="AC397">
        <f t="shared" si="53"/>
        <v>0.21975</v>
      </c>
      <c r="AH397">
        <v>0.94384594256416521</v>
      </c>
      <c r="AI397">
        <v>0.18091372417371132</v>
      </c>
      <c r="AK397">
        <f>NORMSINV(AH397)</f>
        <v>1.5879037081392937</v>
      </c>
      <c r="AL397">
        <f>NORMSINV(AI397)</f>
        <v>-0.9118884384381557</v>
      </c>
      <c r="AN397">
        <f t="shared" si="54"/>
        <v>1.5879037081392937</v>
      </c>
      <c r="AO397">
        <f>$K$1*AK397+SQRT(1-$K$1^2)*AL397</f>
        <v>0.22323147413305156</v>
      </c>
      <c r="AP397">
        <f>EXP((-1/2*$P$3^2*$P$1)+($P$3*SQRT($P$1)*AN397))</f>
        <v>1.8406745848356534</v>
      </c>
      <c r="AQ397">
        <f>EXP((-1/2*$P$4^2*$P$1)+($P$4*SQRT($P$1)*AO397))</f>
        <v>0.92750993335952781</v>
      </c>
      <c r="AS397">
        <f t="shared" si="55"/>
        <v>0.38409225909759059</v>
      </c>
      <c r="AU397">
        <f>AVERAGE(AS397,L397)</f>
        <v>0.1920461295487953</v>
      </c>
    </row>
    <row r="398" spans="1:47" x14ac:dyDescent="0.25">
      <c r="A398">
        <v>0.72389904477065337</v>
      </c>
      <c r="B398">
        <v>0.96829126865443893</v>
      </c>
      <c r="D398">
        <f t="shared" si="48"/>
        <v>0.59446385523533851</v>
      </c>
      <c r="E398">
        <f t="shared" si="49"/>
        <v>1.8562532960301716</v>
      </c>
      <c r="G398">
        <f t="shared" si="50"/>
        <v>0.59446385523533851</v>
      </c>
      <c r="H398">
        <f>$K$1*D398+SQRT(1-$K$1^2)*E398</f>
        <v>1.8416809499653404</v>
      </c>
      <c r="I398">
        <f>EXP((-1/2*$P$3^2*$P$1)+($P$3*SQRT($P$1)*G398))</f>
        <v>1.1803987653115886</v>
      </c>
      <c r="J398">
        <f>EXP((-1/2*$P$4^2*$P$1)+($P$4*SQRT($P$1)*H398))</f>
        <v>2.7468014869319171</v>
      </c>
      <c r="L398">
        <f t="shared" si="51"/>
        <v>0.96360012612175283</v>
      </c>
      <c r="T398">
        <f>MAX(I398-$P$5,0)+MAX(J398-$P$5,0)</f>
        <v>1.9272002522435057</v>
      </c>
      <c r="U398">
        <f>L398-T398+$U$2</f>
        <v>-0.52410012612175283</v>
      </c>
      <c r="AB398">
        <f t="shared" si="52"/>
        <v>0.96360012612175283</v>
      </c>
      <c r="AC398">
        <f t="shared" si="53"/>
        <v>0.21975</v>
      </c>
      <c r="AH398">
        <v>0.27610095522934663</v>
      </c>
      <c r="AI398">
        <v>3.170873134556107E-2</v>
      </c>
      <c r="AK398">
        <f>NORMSINV(AH398)</f>
        <v>-0.59446385523533851</v>
      </c>
      <c r="AL398">
        <f>NORMSINV(AI398)</f>
        <v>-1.8562532960301716</v>
      </c>
      <c r="AN398">
        <f t="shared" si="54"/>
        <v>-0.59446385523533851</v>
      </c>
      <c r="AO398">
        <f>$K$1*AK398+SQRT(1-$K$1^2)*AL398</f>
        <v>-1.8416809499653404</v>
      </c>
      <c r="AP398">
        <f>EXP((-1/2*$P$3^2*$P$1)+($P$3*SQRT($P$1)*AN398))</f>
        <v>0.69360522658786616</v>
      </c>
      <c r="AQ398">
        <f>EXP((-1/2*$P$4^2*$P$1)+($P$4*SQRT($P$1)*AO398))</f>
        <v>0.23213477736026067</v>
      </c>
      <c r="AS398">
        <f t="shared" si="55"/>
        <v>0</v>
      </c>
      <c r="AU398">
        <f>AVERAGE(AS398,L398)</f>
        <v>0.48180006306087642</v>
      </c>
    </row>
    <row r="399" spans="1:47" x14ac:dyDescent="0.25">
      <c r="A399">
        <v>0.38633381145664847</v>
      </c>
      <c r="B399">
        <v>0.60194708090456861</v>
      </c>
      <c r="D399">
        <f t="shared" si="48"/>
        <v>-0.28888729973237748</v>
      </c>
      <c r="E399">
        <f t="shared" si="49"/>
        <v>0.25839012347435181</v>
      </c>
      <c r="G399">
        <f t="shared" si="50"/>
        <v>-0.28888729973237748</v>
      </c>
      <c r="H399">
        <f>$K$1*D399+SQRT(1-$K$1^2)*E399</f>
        <v>3.3379718940054981E-2</v>
      </c>
      <c r="I399">
        <f>EXP((-1/2*$P$3^2*$P$1)+($P$3*SQRT($P$1)*G399))</f>
        <v>0.79517399391196997</v>
      </c>
      <c r="J399">
        <f>EXP((-1/2*$P$4^2*$P$1)+($P$4*SQRT($P$1)*H399))</f>
        <v>0.81659811878653943</v>
      </c>
      <c r="L399">
        <f t="shared" si="51"/>
        <v>0</v>
      </c>
      <c r="T399">
        <f>MAX(I399-$P$5,0)+MAX(J399-$P$5,0)</f>
        <v>0</v>
      </c>
      <c r="U399">
        <f>L399-T399+$U$2</f>
        <v>0.4395</v>
      </c>
      <c r="AB399">
        <f t="shared" si="52"/>
        <v>0</v>
      </c>
      <c r="AC399">
        <f t="shared" si="53"/>
        <v>0.21975</v>
      </c>
      <c r="AH399">
        <v>0.61366618854335153</v>
      </c>
      <c r="AI399">
        <v>0.39805291909543139</v>
      </c>
      <c r="AK399">
        <f>NORMSINV(AH399)</f>
        <v>0.28888729973237748</v>
      </c>
      <c r="AL399">
        <f>NORMSINV(AI399)</f>
        <v>-0.25839012347435181</v>
      </c>
      <c r="AN399">
        <f t="shared" si="54"/>
        <v>0.28888729973237748</v>
      </c>
      <c r="AO399">
        <f>$K$1*AK399+SQRT(1-$K$1^2)*AL399</f>
        <v>-3.3379718940054981E-2</v>
      </c>
      <c r="AP399">
        <f>EXP((-1/2*$P$3^2*$P$1)+($P$3*SQRT($P$1)*AN399))</f>
        <v>1.0296246599440724</v>
      </c>
      <c r="AQ399">
        <f>EXP((-1/2*$P$4^2*$P$1)+($P$4*SQRT($P$1)*AO399))</f>
        <v>0.78083470553334777</v>
      </c>
      <c r="AS399">
        <f t="shared" si="55"/>
        <v>0</v>
      </c>
      <c r="AU399">
        <f>AVERAGE(AS399,L399)</f>
        <v>0</v>
      </c>
    </row>
    <row r="400" spans="1:47" x14ac:dyDescent="0.25">
      <c r="A400">
        <v>0.761040070802942</v>
      </c>
      <c r="B400">
        <v>0.62465285195471054</v>
      </c>
      <c r="D400">
        <f t="shared" si="48"/>
        <v>0.70965217154057825</v>
      </c>
      <c r="E400">
        <f t="shared" si="49"/>
        <v>0.3177240110495641</v>
      </c>
      <c r="G400">
        <f t="shared" si="50"/>
        <v>0.70965217154057825</v>
      </c>
      <c r="H400">
        <f>$K$1*D400+SQRT(1-$K$1^2)*E400</f>
        <v>0.67997051176399825</v>
      </c>
      <c r="I400">
        <f>EXP((-1/2*$P$3^2*$P$1)+($P$3*SQRT($P$1)*G400))</f>
        <v>1.2427990065710253</v>
      </c>
      <c r="J400">
        <f>EXP((-1/2*$P$4^2*$P$1)+($P$4*SQRT($P$1)*H400))</f>
        <v>1.2600332205099192</v>
      </c>
      <c r="L400">
        <f t="shared" si="51"/>
        <v>0.25141611354047222</v>
      </c>
      <c r="T400">
        <f>MAX(I400-$P$5,0)+MAX(J400-$P$5,0)</f>
        <v>0.50283222708094444</v>
      </c>
      <c r="U400">
        <f>L400-T400+$U$2</f>
        <v>0.18808388645952778</v>
      </c>
      <c r="AB400">
        <f t="shared" si="52"/>
        <v>0.25141611354047222</v>
      </c>
      <c r="AC400">
        <f t="shared" si="53"/>
        <v>0.21975</v>
      </c>
      <c r="AH400">
        <v>0.238959929197058</v>
      </c>
      <c r="AI400">
        <v>0.37534714804528946</v>
      </c>
      <c r="AK400">
        <f>NORMSINV(AH400)</f>
        <v>-0.70965217154057825</v>
      </c>
      <c r="AL400">
        <f>NORMSINV(AI400)</f>
        <v>-0.3177240110495641</v>
      </c>
      <c r="AN400">
        <f t="shared" si="54"/>
        <v>-0.70965217154057825</v>
      </c>
      <c r="AO400">
        <f>$K$1*AK400+SQRT(1-$K$1^2)*AL400</f>
        <v>-0.67997051176399825</v>
      </c>
      <c r="AP400">
        <f>EXP((-1/2*$P$3^2*$P$1)+($P$3*SQRT($P$1)*AN400))</f>
        <v>0.65877969707822726</v>
      </c>
      <c r="AQ400">
        <f>EXP((-1/2*$P$4^2*$P$1)+($P$4*SQRT($P$1)*AO400))</f>
        <v>0.50604074657946996</v>
      </c>
      <c r="AS400">
        <f t="shared" si="55"/>
        <v>0</v>
      </c>
      <c r="AU400">
        <f>AVERAGE(AS400,L400)</f>
        <v>0.12570805677023611</v>
      </c>
    </row>
    <row r="401" spans="1:47" x14ac:dyDescent="0.25">
      <c r="A401">
        <v>0.97415082247383034</v>
      </c>
      <c r="B401">
        <v>0.78298287911618392</v>
      </c>
      <c r="D401">
        <f t="shared" si="48"/>
        <v>1.9456370346332374</v>
      </c>
      <c r="E401">
        <f t="shared" si="49"/>
        <v>0.78230688465875586</v>
      </c>
      <c r="G401">
        <f t="shared" si="50"/>
        <v>1.9456370346332374</v>
      </c>
      <c r="H401">
        <f>$K$1*D401+SQRT(1-$K$1^2)*E401</f>
        <v>1.7932277285069471</v>
      </c>
      <c r="I401">
        <f>EXP((-1/2*$P$3^2*$P$1)+($P$3*SQRT($P$1)*G401))</f>
        <v>2.1600153621909155</v>
      </c>
      <c r="J401">
        <f>EXP((-1/2*$P$4^2*$P$1)+($P$4*SQRT($P$1)*H401))</f>
        <v>2.6589564399881938</v>
      </c>
      <c r="L401">
        <f t="shared" si="51"/>
        <v>1.4094859010895546</v>
      </c>
      <c r="T401">
        <f>MAX(I401-$P$5,0)+MAX(J401-$P$5,0)</f>
        <v>2.8189718021791093</v>
      </c>
      <c r="U401">
        <f>L401-T401+$U$2</f>
        <v>-0.96998590108955463</v>
      </c>
      <c r="AB401">
        <f t="shared" si="52"/>
        <v>1.4094859010895546</v>
      </c>
      <c r="AC401">
        <f t="shared" si="53"/>
        <v>0.21975</v>
      </c>
      <c r="AH401">
        <v>2.5849177526169664E-2</v>
      </c>
      <c r="AI401">
        <v>0.21701712088381608</v>
      </c>
      <c r="AK401">
        <f>NORMSINV(AH401)</f>
        <v>-1.9456370346332374</v>
      </c>
      <c r="AL401">
        <f>NORMSINV(AI401)</f>
        <v>-0.78230688465875586</v>
      </c>
      <c r="AN401">
        <f t="shared" si="54"/>
        <v>-1.9456370346332374</v>
      </c>
      <c r="AO401">
        <f>$K$1*AK401+SQRT(1-$K$1^2)*AL401</f>
        <v>-1.7932277285069471</v>
      </c>
      <c r="AP401">
        <f>EXP((-1/2*$P$3^2*$P$1)+($P$3*SQRT($P$1)*AN401))</f>
        <v>0.37903931953869935</v>
      </c>
      <c r="AQ401">
        <f>EXP((-1/2*$P$4^2*$P$1)+($P$4*SQRT($P$1)*AO401))</f>
        <v>0.23980391029820872</v>
      </c>
      <c r="AS401">
        <f t="shared" si="55"/>
        <v>0</v>
      </c>
      <c r="AU401">
        <f>AVERAGE(AS401,L401)</f>
        <v>0.70474295054477731</v>
      </c>
    </row>
    <row r="402" spans="1:47" x14ac:dyDescent="0.25">
      <c r="A402">
        <v>0.55333109530930513</v>
      </c>
      <c r="B402">
        <v>0.13599047822504348</v>
      </c>
      <c r="D402">
        <f t="shared" si="48"/>
        <v>0.13408190344098744</v>
      </c>
      <c r="E402">
        <f t="shared" si="49"/>
        <v>-1.0985120553673677</v>
      </c>
      <c r="G402">
        <f t="shared" si="50"/>
        <v>0.13408190344098744</v>
      </c>
      <c r="H402">
        <f>$K$1*D402+SQRT(1-$K$1^2)*E402</f>
        <v>-0.79836050222930177</v>
      </c>
      <c r="I402">
        <f>EXP((-1/2*$P$3^2*$P$1)+($P$3*SQRT($P$1)*G402))</f>
        <v>0.96075413091347628</v>
      </c>
      <c r="J402">
        <f>EXP((-1/2*$P$4^2*$P$1)+($P$4*SQRT($P$1)*H402))</f>
        <v>0.46740624021338245</v>
      </c>
      <c r="L402">
        <f t="shared" si="51"/>
        <v>0</v>
      </c>
      <c r="T402">
        <f>MAX(I402-$P$5,0)+MAX(J402-$P$5,0)</f>
        <v>0</v>
      </c>
      <c r="U402">
        <f>L402-T402+$U$2</f>
        <v>0.4395</v>
      </c>
      <c r="AB402">
        <f t="shared" si="52"/>
        <v>0</v>
      </c>
      <c r="AC402">
        <f t="shared" si="53"/>
        <v>0.21975</v>
      </c>
      <c r="AH402">
        <v>0.44666890469069487</v>
      </c>
      <c r="AI402">
        <v>0.86400952177495649</v>
      </c>
      <c r="AK402">
        <f>NORMSINV(AH402)</f>
        <v>-0.13408190344098744</v>
      </c>
      <c r="AL402">
        <f>NORMSINV(AI402)</f>
        <v>1.0985120553673677</v>
      </c>
      <c r="AN402">
        <f t="shared" si="54"/>
        <v>-0.13408190344098744</v>
      </c>
      <c r="AO402">
        <f>$K$1*AK402+SQRT(1-$K$1^2)*AL402</f>
        <v>0.79836050222930177</v>
      </c>
      <c r="AP402">
        <f>EXP((-1/2*$P$3^2*$P$1)+($P$3*SQRT($P$1)*AN402))</f>
        <v>0.85217510571569444</v>
      </c>
      <c r="AQ402">
        <f>EXP((-1/2*$P$4^2*$P$1)+($P$4*SQRT($P$1)*AO402))</f>
        <v>1.364184079636336</v>
      </c>
      <c r="AS402">
        <f t="shared" si="55"/>
        <v>0.10817959267601518</v>
      </c>
      <c r="AU402">
        <f>AVERAGE(AS402,L402)</f>
        <v>5.408979633800759E-2</v>
      </c>
    </row>
    <row r="403" spans="1:47" x14ac:dyDescent="0.25">
      <c r="A403">
        <v>0.97045808282723467</v>
      </c>
      <c r="B403">
        <v>0.57078768272957547</v>
      </c>
      <c r="D403">
        <f t="shared" si="48"/>
        <v>1.8875690053220475</v>
      </c>
      <c r="E403">
        <f t="shared" si="49"/>
        <v>0.17837989883113314</v>
      </c>
      <c r="G403">
        <f t="shared" si="50"/>
        <v>1.8875690053220475</v>
      </c>
      <c r="H403">
        <f>$K$1*D403+SQRT(1-$K$1^2)*E403</f>
        <v>1.2752453222581348</v>
      </c>
      <c r="I403">
        <f>EXP((-1/2*$P$3^2*$P$1)+($P$3*SQRT($P$1)*G403))</f>
        <v>2.1046443997408453</v>
      </c>
      <c r="J403">
        <f>EXP((-1/2*$P$4^2*$P$1)+($P$4*SQRT($P$1)*H403))</f>
        <v>1.8784755468520173</v>
      </c>
      <c r="L403">
        <f t="shared" si="51"/>
        <v>0.99155997329643131</v>
      </c>
      <c r="T403">
        <f>MAX(I403-$P$5,0)+MAX(J403-$P$5,0)</f>
        <v>1.9831199465928626</v>
      </c>
      <c r="U403">
        <f>L403-T403+$U$2</f>
        <v>-0.55205997329643131</v>
      </c>
      <c r="AB403">
        <f t="shared" si="52"/>
        <v>0.99155997329643131</v>
      </c>
      <c r="AC403">
        <f t="shared" si="53"/>
        <v>0.21975</v>
      </c>
      <c r="AH403">
        <v>2.9541917172765331E-2</v>
      </c>
      <c r="AI403">
        <v>0.42921231727042453</v>
      </c>
      <c r="AK403">
        <f>NORMSINV(AH403)</f>
        <v>-1.8875690053220475</v>
      </c>
      <c r="AL403">
        <f>NORMSINV(AI403)</f>
        <v>-0.17837989883113314</v>
      </c>
      <c r="AN403">
        <f t="shared" si="54"/>
        <v>-1.8875690053220475</v>
      </c>
      <c r="AO403">
        <f>$K$1*AK403+SQRT(1-$K$1^2)*AL403</f>
        <v>-1.2752453222581348</v>
      </c>
      <c r="AP403">
        <f>EXP((-1/2*$P$3^2*$P$1)+($P$3*SQRT($P$1)*AN403))</f>
        <v>0.38901144211287952</v>
      </c>
      <c r="AQ403">
        <f>EXP((-1/2*$P$4^2*$P$1)+($P$4*SQRT($P$1)*AO403))</f>
        <v>0.33943915463276692</v>
      </c>
      <c r="AS403">
        <f t="shared" si="55"/>
        <v>0</v>
      </c>
      <c r="AU403">
        <f>AVERAGE(AS403,L403)</f>
        <v>0.49577998664821565</v>
      </c>
    </row>
    <row r="404" spans="1:47" x14ac:dyDescent="0.25">
      <c r="A404">
        <v>0.3248084963530381</v>
      </c>
      <c r="B404">
        <v>0.35074922940763575</v>
      </c>
      <c r="D404">
        <f t="shared" si="48"/>
        <v>-0.4542943352860363</v>
      </c>
      <c r="E404">
        <f t="shared" si="49"/>
        <v>-0.38329848988657078</v>
      </c>
      <c r="G404">
        <f t="shared" si="50"/>
        <v>-0.4542943352860363</v>
      </c>
      <c r="H404">
        <f>$K$1*D404+SQRT(1-$K$1^2)*E404</f>
        <v>-0.57921539308087833</v>
      </c>
      <c r="I404">
        <f>EXP((-1/2*$P$3^2*$P$1)+($P$3*SQRT($P$1)*G404))</f>
        <v>0.73847605372238223</v>
      </c>
      <c r="J404">
        <f>EXP((-1/2*$P$4^2*$P$1)+($P$4*SQRT($P$1)*H404))</f>
        <v>0.54142566515502832</v>
      </c>
      <c r="L404">
        <f t="shared" si="51"/>
        <v>0</v>
      </c>
      <c r="T404">
        <f>MAX(I404-$P$5,0)+MAX(J404-$P$5,0)</f>
        <v>0</v>
      </c>
      <c r="U404">
        <f>L404-T404+$U$2</f>
        <v>0.4395</v>
      </c>
      <c r="AB404">
        <f t="shared" si="52"/>
        <v>0</v>
      </c>
      <c r="AC404">
        <f t="shared" si="53"/>
        <v>0.21975</v>
      </c>
      <c r="AH404">
        <v>0.6751915036469619</v>
      </c>
      <c r="AI404">
        <v>0.64925077059236425</v>
      </c>
      <c r="AK404">
        <f>NORMSINV(AH404)</f>
        <v>0.4542943352860363</v>
      </c>
      <c r="AL404">
        <f>NORMSINV(AI404)</f>
        <v>0.38329848988657078</v>
      </c>
      <c r="AN404">
        <f t="shared" si="54"/>
        <v>0.4542943352860363</v>
      </c>
      <c r="AO404">
        <f>$K$1*AK404+SQRT(1-$K$1^2)*AL404</f>
        <v>0.57921539308087833</v>
      </c>
      <c r="AP404">
        <f>EXP((-1/2*$P$3^2*$P$1)+($P$3*SQRT($P$1)*AN404))</f>
        <v>1.1086761025642815</v>
      </c>
      <c r="AQ404">
        <f>EXP((-1/2*$P$4^2*$P$1)+($P$4*SQRT($P$1)*AO404))</f>
        <v>1.177683646450707</v>
      </c>
      <c r="AS404">
        <f t="shared" si="55"/>
        <v>0.14317987450749436</v>
      </c>
      <c r="AU404">
        <f>AVERAGE(AS404,L404)</f>
        <v>7.1589937253747182E-2</v>
      </c>
    </row>
    <row r="405" spans="1:47" x14ac:dyDescent="0.25">
      <c r="A405">
        <v>0.73512985625782035</v>
      </c>
      <c r="B405">
        <v>0.56019775994140442</v>
      </c>
      <c r="D405">
        <f t="shared" si="48"/>
        <v>0.62840251876975994</v>
      </c>
      <c r="E405">
        <f t="shared" si="49"/>
        <v>0.15147062651162516</v>
      </c>
      <c r="G405">
        <f t="shared" si="50"/>
        <v>0.62840251876975994</v>
      </c>
      <c r="H405">
        <f>$K$1*D405+SQRT(1-$K$1^2)*E405</f>
        <v>0.4982180124711561</v>
      </c>
      <c r="I405">
        <f>EXP((-1/2*$P$3^2*$P$1)+($P$3*SQRT($P$1)*G405))</f>
        <v>1.1984513118641063</v>
      </c>
      <c r="J405">
        <f>EXP((-1/2*$P$4^2*$P$1)+($P$4*SQRT($P$1)*H405))</f>
        <v>1.1154019163444941</v>
      </c>
      <c r="L405">
        <f t="shared" si="51"/>
        <v>0.1569266141043002</v>
      </c>
      <c r="T405">
        <f>MAX(I405-$P$5,0)+MAX(J405-$P$5,0)</f>
        <v>0.3138532282086004</v>
      </c>
      <c r="U405">
        <f>L405-T405+$U$2</f>
        <v>0.2825733858956998</v>
      </c>
      <c r="AB405">
        <f t="shared" si="52"/>
        <v>0.1569266141043002</v>
      </c>
      <c r="AC405">
        <f t="shared" si="53"/>
        <v>0.21975</v>
      </c>
      <c r="AH405">
        <v>0.26487014374217965</v>
      </c>
      <c r="AI405">
        <v>0.43980224005859558</v>
      </c>
      <c r="AK405">
        <f>NORMSINV(AH405)</f>
        <v>-0.62840251876975994</v>
      </c>
      <c r="AL405">
        <f>NORMSINV(AI405)</f>
        <v>-0.15147062651162516</v>
      </c>
      <c r="AN405">
        <f t="shared" si="54"/>
        <v>-0.62840251876975994</v>
      </c>
      <c r="AO405">
        <f>$K$1*AK405+SQRT(1-$K$1^2)*AL405</f>
        <v>-0.4982180124711561</v>
      </c>
      <c r="AP405">
        <f>EXP((-1/2*$P$3^2*$P$1)+($P$3*SQRT($P$1)*AN405))</f>
        <v>0.68315729222616806</v>
      </c>
      <c r="AQ405">
        <f>EXP((-1/2*$P$4^2*$P$1)+($P$4*SQRT($P$1)*AO405))</f>
        <v>0.57165775159457466</v>
      </c>
      <c r="AS405">
        <f t="shared" si="55"/>
        <v>0</v>
      </c>
      <c r="AU405">
        <f>AVERAGE(AS405,L405)</f>
        <v>7.84633070521501E-2</v>
      </c>
    </row>
    <row r="406" spans="1:47" x14ac:dyDescent="0.25">
      <c r="A406">
        <v>0.71236304818872642</v>
      </c>
      <c r="B406">
        <v>0.37702566606646931</v>
      </c>
      <c r="D406">
        <f t="shared" si="48"/>
        <v>0.56030135458166674</v>
      </c>
      <c r="E406">
        <f t="shared" si="49"/>
        <v>-0.31330186659989795</v>
      </c>
      <c r="G406">
        <f t="shared" si="50"/>
        <v>0.56030135458166674</v>
      </c>
      <c r="H406">
        <f>$K$1*D406+SQRT(1-$K$1^2)*E406</f>
        <v>8.5539319469081665E-2</v>
      </c>
      <c r="I406">
        <f>EXP((-1/2*$P$3^2*$P$1)+($P$3*SQRT($P$1)*G406))</f>
        <v>1.1625017726587621</v>
      </c>
      <c r="J406">
        <f>EXP((-1/2*$P$4^2*$P$1)+($P$4*SQRT($P$1)*H406))</f>
        <v>0.84567641554751261</v>
      </c>
      <c r="L406">
        <f t="shared" si="51"/>
        <v>4.0890941031372918E-3</v>
      </c>
      <c r="T406">
        <f>MAX(I406-$P$5,0)+MAX(J406-$P$5,0)</f>
        <v>0.16250177265876209</v>
      </c>
      <c r="U406">
        <f>L406-T406+$U$2</f>
        <v>0.2810873214443752</v>
      </c>
      <c r="AB406">
        <f t="shared" si="52"/>
        <v>8.1250886329381045E-2</v>
      </c>
      <c r="AC406">
        <f t="shared" si="53"/>
        <v>0.14258820777375625</v>
      </c>
      <c r="AH406">
        <v>0.28763695181127358</v>
      </c>
      <c r="AI406">
        <v>0.62297433393353074</v>
      </c>
      <c r="AK406">
        <f>NORMSINV(AH406)</f>
        <v>-0.56030135458166674</v>
      </c>
      <c r="AL406">
        <f>NORMSINV(AI406)</f>
        <v>0.31330186659989806</v>
      </c>
      <c r="AN406">
        <f t="shared" si="54"/>
        <v>-0.56030135458166674</v>
      </c>
      <c r="AO406">
        <f>$K$1*AK406+SQRT(1-$K$1^2)*AL406</f>
        <v>-8.5539319469081554E-2</v>
      </c>
      <c r="AP406">
        <f>EXP((-1/2*$P$3^2*$P$1)+($P$3*SQRT($P$1)*AN406))</f>
        <v>0.70428344483764505</v>
      </c>
      <c r="AQ406">
        <f>EXP((-1/2*$P$4^2*$P$1)+($P$4*SQRT($P$1)*AO406))</f>
        <v>0.75398596898194981</v>
      </c>
      <c r="AS406">
        <f t="shared" si="55"/>
        <v>0</v>
      </c>
      <c r="AU406">
        <f>AVERAGE(AS406,L406)</f>
        <v>2.0445470515686459E-3</v>
      </c>
    </row>
    <row r="407" spans="1:47" x14ac:dyDescent="0.25">
      <c r="A407">
        <v>0.77101962340159302</v>
      </c>
      <c r="B407">
        <v>0.81142612994781338</v>
      </c>
      <c r="D407">
        <f t="shared" si="48"/>
        <v>0.74220893941254218</v>
      </c>
      <c r="E407">
        <f t="shared" si="49"/>
        <v>0.88316386871322139</v>
      </c>
      <c r="G407">
        <f t="shared" si="50"/>
        <v>0.74220893941254218</v>
      </c>
      <c r="H407">
        <f>$K$1*D407+SQRT(1-$K$1^2)*E407</f>
        <v>1.1518564586181026</v>
      </c>
      <c r="I407">
        <f>EXP((-1/2*$P$3^2*$P$1)+($P$3*SQRT($P$1)*G407))</f>
        <v>1.2610263191404618</v>
      </c>
      <c r="J407">
        <f>EXP((-1/2*$P$4^2*$P$1)+($P$4*SQRT($P$1)*H407))</f>
        <v>1.7292517535280343</v>
      </c>
      <c r="L407">
        <f t="shared" si="51"/>
        <v>0.49513903633424805</v>
      </c>
      <c r="T407">
        <f>MAX(I407-$P$5,0)+MAX(J407-$P$5,0)</f>
        <v>0.9902780726684961</v>
      </c>
      <c r="U407">
        <f>L407-T407+$U$2</f>
        <v>-5.5639036334248049E-2</v>
      </c>
      <c r="AB407">
        <f t="shared" si="52"/>
        <v>0.49513903633424805</v>
      </c>
      <c r="AC407">
        <f t="shared" si="53"/>
        <v>0.21975</v>
      </c>
      <c r="AH407">
        <v>0.22898037659840698</v>
      </c>
      <c r="AI407">
        <v>0.18857387005218662</v>
      </c>
      <c r="AK407">
        <f>NORMSINV(AH407)</f>
        <v>-0.74220893941254218</v>
      </c>
      <c r="AL407">
        <f>NORMSINV(AI407)</f>
        <v>-0.88316386871322139</v>
      </c>
      <c r="AN407">
        <f t="shared" si="54"/>
        <v>-0.74220893941254218</v>
      </c>
      <c r="AO407">
        <f>$K$1*AK407+SQRT(1-$K$1^2)*AL407</f>
        <v>-1.1518564586181026</v>
      </c>
      <c r="AP407">
        <f>EXP((-1/2*$P$3^2*$P$1)+($P$3*SQRT($P$1)*AN407))</f>
        <v>0.64925746643895854</v>
      </c>
      <c r="AQ407">
        <f>EXP((-1/2*$P$4^2*$P$1)+($P$4*SQRT($P$1)*AO407))</f>
        <v>0.36873066649831576</v>
      </c>
      <c r="AS407">
        <f t="shared" si="55"/>
        <v>0</v>
      </c>
      <c r="AU407">
        <f>AVERAGE(AS407,L407)</f>
        <v>0.24756951816712403</v>
      </c>
    </row>
    <row r="408" spans="1:47" x14ac:dyDescent="0.25">
      <c r="A408">
        <v>0.27970213934751426</v>
      </c>
      <c r="B408">
        <v>0.69292275765251621</v>
      </c>
      <c r="D408">
        <f t="shared" si="48"/>
        <v>-0.58372658410736977</v>
      </c>
      <c r="E408">
        <f t="shared" si="49"/>
        <v>0.50415211843047769</v>
      </c>
      <c r="G408">
        <f t="shared" si="50"/>
        <v>-0.58372658410736977</v>
      </c>
      <c r="H408">
        <f>$K$1*D408+SQRT(1-$K$1^2)*E408</f>
        <v>5.3085744279960323E-2</v>
      </c>
      <c r="I408">
        <f>EXP((-1/2*$P$3^2*$P$1)+($P$3*SQRT($P$1)*G408))</f>
        <v>0.69694382668028099</v>
      </c>
      <c r="J408">
        <f>EXP((-1/2*$P$4^2*$P$1)+($P$4*SQRT($P$1)*H408))</f>
        <v>0.8274645602453149</v>
      </c>
      <c r="L408">
        <f t="shared" si="51"/>
        <v>0</v>
      </c>
      <c r="T408">
        <f>MAX(I408-$P$5,0)+MAX(J408-$P$5,0)</f>
        <v>0</v>
      </c>
      <c r="U408">
        <f>L408-T408+$U$2</f>
        <v>0.4395</v>
      </c>
      <c r="AB408">
        <f t="shared" si="52"/>
        <v>0</v>
      </c>
      <c r="AC408">
        <f t="shared" si="53"/>
        <v>0.21975</v>
      </c>
      <c r="AH408">
        <v>0.72029786065248569</v>
      </c>
      <c r="AI408">
        <v>0.30707724234748379</v>
      </c>
      <c r="AK408">
        <f>NORMSINV(AH408)</f>
        <v>0.58372658410736966</v>
      </c>
      <c r="AL408">
        <f>NORMSINV(AI408)</f>
        <v>-0.50415211843047769</v>
      </c>
      <c r="AN408">
        <f t="shared" si="54"/>
        <v>0.58372658410736966</v>
      </c>
      <c r="AO408">
        <f>$K$1*AK408+SQRT(1-$K$1^2)*AL408</f>
        <v>-5.3085744279960378E-2</v>
      </c>
      <c r="AP408">
        <f>EXP((-1/2*$P$3^2*$P$1)+($P$3*SQRT($P$1)*AN408))</f>
        <v>1.174744250161168</v>
      </c>
      <c r="AQ408">
        <f>EXP((-1/2*$P$4^2*$P$1)+($P$4*SQRT($P$1)*AO408))</f>
        <v>0.77058061729282801</v>
      </c>
      <c r="AS408">
        <f t="shared" si="55"/>
        <v>0</v>
      </c>
      <c r="AU408">
        <f>AVERAGE(AS408,L408)</f>
        <v>0</v>
      </c>
    </row>
    <row r="409" spans="1:47" x14ac:dyDescent="0.25">
      <c r="A409">
        <v>0.23230689413129063</v>
      </c>
      <c r="B409">
        <v>0.47633289590136418</v>
      </c>
      <c r="D409">
        <f t="shared" si="48"/>
        <v>-0.73127075761470262</v>
      </c>
      <c r="E409">
        <f t="shared" si="49"/>
        <v>-5.9359473211955241E-2</v>
      </c>
      <c r="G409">
        <f t="shared" si="50"/>
        <v>-0.73127075761470262</v>
      </c>
      <c r="H409">
        <f>$K$1*D409+SQRT(1-$K$1^2)*E409</f>
        <v>-0.48625003313838577</v>
      </c>
      <c r="I409">
        <f>EXP((-1/2*$P$3^2*$P$1)+($P$3*SQRT($P$1)*G409))</f>
        <v>0.65244122217749667</v>
      </c>
      <c r="J409">
        <f>EXP((-1/2*$P$4^2*$P$1)+($P$4*SQRT($P$1)*H409))</f>
        <v>0.57626570085023832</v>
      </c>
      <c r="L409">
        <f t="shared" si="51"/>
        <v>0</v>
      </c>
      <c r="T409">
        <f>MAX(I409-$P$5,0)+MAX(J409-$P$5,0)</f>
        <v>0</v>
      </c>
      <c r="U409">
        <f>L409-T409+$U$2</f>
        <v>0.4395</v>
      </c>
      <c r="AB409">
        <f t="shared" si="52"/>
        <v>0</v>
      </c>
      <c r="AC409">
        <f t="shared" si="53"/>
        <v>0.21975</v>
      </c>
      <c r="AH409">
        <v>0.76769310586870931</v>
      </c>
      <c r="AI409">
        <v>0.52366710409863582</v>
      </c>
      <c r="AK409">
        <f>NORMSINV(AH409)</f>
        <v>0.73127075761470273</v>
      </c>
      <c r="AL409">
        <f>NORMSINV(AI409)</f>
        <v>5.9359473211955241E-2</v>
      </c>
      <c r="AN409">
        <f t="shared" si="54"/>
        <v>0.73127075761470273</v>
      </c>
      <c r="AO409">
        <f>$K$1*AK409+SQRT(1-$K$1^2)*AL409</f>
        <v>0.48625003313838583</v>
      </c>
      <c r="AP409">
        <f>EXP((-1/2*$P$3^2*$P$1)+($P$3*SQRT($P$1)*AN409))</f>
        <v>1.2548728149725126</v>
      </c>
      <c r="AQ409">
        <f>EXP((-1/2*$P$4^2*$P$1)+($P$4*SQRT($P$1)*AO409))</f>
        <v>1.1064829134911189</v>
      </c>
      <c r="AS409">
        <f t="shared" si="55"/>
        <v>0.18067786423181564</v>
      </c>
      <c r="AU409">
        <f>AVERAGE(AS409,L409)</f>
        <v>9.0338932115907822E-2</v>
      </c>
    </row>
    <row r="410" spans="1:47" x14ac:dyDescent="0.25">
      <c r="A410">
        <v>0.84023560289315469</v>
      </c>
      <c r="B410">
        <v>0.39658803064058351</v>
      </c>
      <c r="D410">
        <f t="shared" si="48"/>
        <v>0.99542666687431214</v>
      </c>
      <c r="E410">
        <f t="shared" si="49"/>
        <v>-0.26218857490656811</v>
      </c>
      <c r="G410">
        <f t="shared" si="50"/>
        <v>0.99542666687431214</v>
      </c>
      <c r="H410">
        <f>$K$1*D410+SQRT(1-$K$1^2)*E410</f>
        <v>0.38750514019933274</v>
      </c>
      <c r="I410">
        <f>EXP((-1/2*$P$3^2*$P$1)+($P$3*SQRT($P$1)*G410))</f>
        <v>1.412227632292463</v>
      </c>
      <c r="J410">
        <f>EXP((-1/2*$P$4^2*$P$1)+($P$4*SQRT($P$1)*H410))</f>
        <v>1.0355641498465544</v>
      </c>
      <c r="L410">
        <f t="shared" si="51"/>
        <v>0.22389589106950858</v>
      </c>
      <c r="T410">
        <f>MAX(I410-$P$5,0)+MAX(J410-$P$5,0)</f>
        <v>0.44779178213901738</v>
      </c>
      <c r="U410">
        <f>L410-T410+$U$2</f>
        <v>0.2156041089304912</v>
      </c>
      <c r="AB410">
        <f t="shared" si="52"/>
        <v>0.22389589106950869</v>
      </c>
      <c r="AC410">
        <f t="shared" si="53"/>
        <v>0.21974999999999989</v>
      </c>
      <c r="AH410">
        <v>0.15976439710684531</v>
      </c>
      <c r="AI410">
        <v>0.60341196935941643</v>
      </c>
      <c r="AK410">
        <f>NORMSINV(AH410)</f>
        <v>-0.99542666687431214</v>
      </c>
      <c r="AL410">
        <f>NORMSINV(AI410)</f>
        <v>0.26218857490656794</v>
      </c>
      <c r="AN410">
        <f t="shared" si="54"/>
        <v>-0.99542666687431214</v>
      </c>
      <c r="AO410">
        <f>$K$1*AK410+SQRT(1-$K$1^2)*AL410</f>
        <v>-0.38750514019933291</v>
      </c>
      <c r="AP410">
        <f>EXP((-1/2*$P$3^2*$P$1)+($P$3*SQRT($P$1)*AN410))</f>
        <v>0.57974418171448727</v>
      </c>
      <c r="AQ410">
        <f>EXP((-1/2*$P$4^2*$P$1)+($P$4*SQRT($P$1)*AO410))</f>
        <v>0.61573022947564793</v>
      </c>
      <c r="AS410">
        <f t="shared" si="55"/>
        <v>0</v>
      </c>
      <c r="AU410">
        <f>AVERAGE(AS410,L410)</f>
        <v>0.11194794553475429</v>
      </c>
    </row>
    <row r="411" spans="1:47" x14ac:dyDescent="0.25">
      <c r="A411">
        <v>0.41364787743766596</v>
      </c>
      <c r="B411">
        <v>0.66158024842066709</v>
      </c>
      <c r="D411">
        <f t="shared" si="48"/>
        <v>-0.21817115993043912</v>
      </c>
      <c r="E411">
        <f t="shared" si="49"/>
        <v>0.41677976680758561</v>
      </c>
      <c r="G411">
        <f t="shared" si="50"/>
        <v>-0.21817115993043912</v>
      </c>
      <c r="H411">
        <f>$K$1*D411+SQRT(1-$K$1^2)*E411</f>
        <v>0.20252111748780507</v>
      </c>
      <c r="I411">
        <f>EXP((-1/2*$P$3^2*$P$1)+($P$3*SQRT($P$1)*G411))</f>
        <v>0.82072341940223414</v>
      </c>
      <c r="J411">
        <f>EXP((-1/2*$P$4^2*$P$1)+($P$4*SQRT($P$1)*H411))</f>
        <v>0.9147132010405401</v>
      </c>
      <c r="L411">
        <f t="shared" si="51"/>
        <v>0</v>
      </c>
      <c r="T411">
        <f>MAX(I411-$P$5,0)+MAX(J411-$P$5,0)</f>
        <v>0</v>
      </c>
      <c r="U411">
        <f>L411-T411+$U$2</f>
        <v>0.4395</v>
      </c>
      <c r="AB411">
        <f t="shared" si="52"/>
        <v>0</v>
      </c>
      <c r="AC411">
        <f t="shared" si="53"/>
        <v>0.21975</v>
      </c>
      <c r="AH411">
        <v>0.58635212256233404</v>
      </c>
      <c r="AI411">
        <v>0.33841975157933291</v>
      </c>
      <c r="AK411">
        <f>NORMSINV(AH411)</f>
        <v>0.21817115993043912</v>
      </c>
      <c r="AL411">
        <f>NORMSINV(AI411)</f>
        <v>-0.41677976680758561</v>
      </c>
      <c r="AN411">
        <f t="shared" si="54"/>
        <v>0.21817115993043912</v>
      </c>
      <c r="AO411">
        <f>$K$1*AK411+SQRT(1-$K$1^2)*AL411</f>
        <v>-0.20252111748780507</v>
      </c>
      <c r="AP411">
        <f>EXP((-1/2*$P$3^2*$P$1)+($P$3*SQRT($P$1)*AN411))</f>
        <v>0.99757206109007635</v>
      </c>
      <c r="AQ411">
        <f>EXP((-1/2*$P$4^2*$P$1)+($P$4*SQRT($P$1)*AO411))</f>
        <v>0.69707986164016633</v>
      </c>
      <c r="AS411">
        <f t="shared" si="55"/>
        <v>0</v>
      </c>
      <c r="AU411">
        <f>AVERAGE(AS411,L411)</f>
        <v>0</v>
      </c>
    </row>
    <row r="412" spans="1:47" x14ac:dyDescent="0.25">
      <c r="A412">
        <v>0.61854915005951105</v>
      </c>
      <c r="B412">
        <v>0.77709280678731651</v>
      </c>
      <c r="D412">
        <f t="shared" si="48"/>
        <v>0.30167254471617821</v>
      </c>
      <c r="E412">
        <f t="shared" si="49"/>
        <v>0.76241159777537559</v>
      </c>
      <c r="G412">
        <f t="shared" si="50"/>
        <v>0.30167254471617821</v>
      </c>
      <c r="H412">
        <f>$K$1*D412+SQRT(1-$K$1^2)*E412</f>
        <v>0.7909328050500074</v>
      </c>
      <c r="I412">
        <f>EXP((-1/2*$P$3^2*$P$1)+($P$3*SQRT($P$1)*G412))</f>
        <v>1.0355286439132163</v>
      </c>
      <c r="J412">
        <f>EXP((-1/2*$P$4^2*$P$1)+($P$4*SQRT($P$1)*H412))</f>
        <v>1.3574037328963988</v>
      </c>
      <c r="L412">
        <f t="shared" si="51"/>
        <v>0.19646618840480756</v>
      </c>
      <c r="T412">
        <f>MAX(I412-$P$5,0)+MAX(J412-$P$5,0)</f>
        <v>0.39293237680961512</v>
      </c>
      <c r="U412">
        <f>L412-T412+$U$2</f>
        <v>0.24303381159519244</v>
      </c>
      <c r="AB412">
        <f t="shared" si="52"/>
        <v>0.19646618840480756</v>
      </c>
      <c r="AC412">
        <f t="shared" si="53"/>
        <v>0.21975</v>
      </c>
      <c r="AH412">
        <v>0.38145084994048895</v>
      </c>
      <c r="AI412">
        <v>0.22290719321268349</v>
      </c>
      <c r="AK412">
        <f>NORMSINV(AH412)</f>
        <v>-0.30167254471617821</v>
      </c>
      <c r="AL412">
        <f>NORMSINV(AI412)</f>
        <v>-0.76241159777537559</v>
      </c>
      <c r="AN412">
        <f t="shared" si="54"/>
        <v>-0.30167254471617821</v>
      </c>
      <c r="AO412">
        <f>$K$1*AK412+SQRT(1-$K$1^2)*AL412</f>
        <v>-0.7909328050500074</v>
      </c>
      <c r="AP412">
        <f>EXP((-1/2*$P$3^2*$P$1)+($P$3*SQRT($P$1)*AN412))</f>
        <v>0.79064037280903687</v>
      </c>
      <c r="AQ412">
        <f>EXP((-1/2*$P$4^2*$P$1)+($P$4*SQRT($P$1)*AO412))</f>
        <v>0.46974097401457421</v>
      </c>
      <c r="AS412">
        <f t="shared" si="55"/>
        <v>0</v>
      </c>
      <c r="AU412">
        <f>AVERAGE(AS412,L412)</f>
        <v>9.8233094202403781E-2</v>
      </c>
    </row>
    <row r="413" spans="1:47" x14ac:dyDescent="0.25">
      <c r="A413">
        <v>0.37833796197393721</v>
      </c>
      <c r="B413">
        <v>0.23584704123050632</v>
      </c>
      <c r="D413">
        <f t="shared" si="48"/>
        <v>-0.30984882045008283</v>
      </c>
      <c r="E413">
        <f t="shared" si="49"/>
        <v>-0.71972540279704644</v>
      </c>
      <c r="G413">
        <f t="shared" si="50"/>
        <v>-0.30984882045008283</v>
      </c>
      <c r="H413">
        <f>$K$1*D413+SQRT(1-$K$1^2)*E413</f>
        <v>-0.76168961450768691</v>
      </c>
      <c r="I413">
        <f>EXP((-1/2*$P$3^2*$P$1)+($P$3*SQRT($P$1)*G413))</f>
        <v>0.7877546424527595</v>
      </c>
      <c r="J413">
        <f>EXP((-1/2*$P$4^2*$P$1)+($P$4*SQRT($P$1)*H413))</f>
        <v>0.47904682685364114</v>
      </c>
      <c r="L413">
        <f t="shared" si="51"/>
        <v>0</v>
      </c>
      <c r="T413">
        <f>MAX(I413-$P$5,0)+MAX(J413-$P$5,0)</f>
        <v>0</v>
      </c>
      <c r="U413">
        <f>L413-T413+$U$2</f>
        <v>0.4395</v>
      </c>
      <c r="AB413">
        <f t="shared" si="52"/>
        <v>0</v>
      </c>
      <c r="AC413">
        <f t="shared" si="53"/>
        <v>0.21975</v>
      </c>
      <c r="AH413">
        <v>0.62166203802606279</v>
      </c>
      <c r="AI413">
        <v>0.76415295876949374</v>
      </c>
      <c r="AK413">
        <f>NORMSINV(AH413)</f>
        <v>0.30984882045008283</v>
      </c>
      <c r="AL413">
        <f>NORMSINV(AI413)</f>
        <v>0.71972540279704678</v>
      </c>
      <c r="AN413">
        <f t="shared" si="54"/>
        <v>0.30984882045008283</v>
      </c>
      <c r="AO413">
        <f>$K$1*AK413+SQRT(1-$K$1^2)*AL413</f>
        <v>0.76168961450768713</v>
      </c>
      <c r="AP413">
        <f>EXP((-1/2*$P$3^2*$P$1)+($P$3*SQRT($P$1)*AN413))</f>
        <v>1.0393220286570128</v>
      </c>
      <c r="AQ413">
        <f>EXP((-1/2*$P$4^2*$P$1)+($P$4*SQRT($P$1)*AO413))</f>
        <v>1.3310351219935797</v>
      </c>
      <c r="AS413">
        <f t="shared" si="55"/>
        <v>0.18517857532529636</v>
      </c>
      <c r="AU413">
        <f>AVERAGE(AS413,L413)</f>
        <v>9.2589287662648179E-2</v>
      </c>
    </row>
    <row r="414" spans="1:47" x14ac:dyDescent="0.25">
      <c r="A414">
        <v>2.5818659016693626E-2</v>
      </c>
      <c r="B414">
        <v>0.3337809381389813</v>
      </c>
      <c r="D414">
        <f t="shared" si="48"/>
        <v>-1.9461450531250772</v>
      </c>
      <c r="E414">
        <f t="shared" si="49"/>
        <v>-0.42949658816078501</v>
      </c>
      <c r="G414">
        <f t="shared" si="50"/>
        <v>-1.9461450531250772</v>
      </c>
      <c r="H414">
        <f>$K$1*D414+SQRT(1-$K$1^2)*E414</f>
        <v>-1.5112843024036744</v>
      </c>
      <c r="I414">
        <f>EXP((-1/2*$P$3^2*$P$1)+($P$3*SQRT($P$1)*G414))</f>
        <v>0.37895321432497209</v>
      </c>
      <c r="J414">
        <f>EXP((-1/2*$P$4^2*$P$1)+($P$4*SQRT($P$1)*H414))</f>
        <v>0.28973159181439667</v>
      </c>
      <c r="L414">
        <f t="shared" si="51"/>
        <v>0</v>
      </c>
      <c r="T414">
        <f>MAX(I414-$P$5,0)+MAX(J414-$P$5,0)</f>
        <v>0</v>
      </c>
      <c r="U414">
        <f>L414-T414+$U$2</f>
        <v>0.4395</v>
      </c>
      <c r="AB414">
        <f t="shared" si="52"/>
        <v>0</v>
      </c>
      <c r="AC414">
        <f t="shared" si="53"/>
        <v>0.21975</v>
      </c>
      <c r="AH414">
        <v>0.97418134098330633</v>
      </c>
      <c r="AI414">
        <v>0.66621906186101865</v>
      </c>
      <c r="AK414">
        <f>NORMSINV(AH414)</f>
        <v>1.9461450531250766</v>
      </c>
      <c r="AL414">
        <f>NORMSINV(AI414)</f>
        <v>0.42949658816078479</v>
      </c>
      <c r="AN414">
        <f t="shared" si="54"/>
        <v>1.9461450531250766</v>
      </c>
      <c r="AO414">
        <f>$K$1*AK414+SQRT(1-$K$1^2)*AL414</f>
        <v>1.5112843024036737</v>
      </c>
      <c r="AP414">
        <f>EXP((-1/2*$P$3^2*$P$1)+($P$3*SQRT($P$1)*AN414))</f>
        <v>2.1605061578284372</v>
      </c>
      <c r="AQ414">
        <f>EXP((-1/2*$P$4^2*$P$1)+($P$4*SQRT($P$1)*AO414))</f>
        <v>2.2007546627163821</v>
      </c>
      <c r="AS414">
        <f t="shared" si="55"/>
        <v>1.1806304102724097</v>
      </c>
      <c r="AU414">
        <f>AVERAGE(AS414,L414)</f>
        <v>0.59031520513620483</v>
      </c>
    </row>
    <row r="415" spans="1:47" x14ac:dyDescent="0.25">
      <c r="A415">
        <v>0.65184484389782404</v>
      </c>
      <c r="B415">
        <v>0.44676046021912291</v>
      </c>
      <c r="D415">
        <f t="shared" si="48"/>
        <v>0.39030596603274781</v>
      </c>
      <c r="E415">
        <f t="shared" si="49"/>
        <v>-0.13385033912622227</v>
      </c>
      <c r="G415">
        <f t="shared" si="50"/>
        <v>0.39030596603274781</v>
      </c>
      <c r="H415">
        <f>$K$1*D415+SQRT(1-$K$1^2)*E415</f>
        <v>0.12710330831867084</v>
      </c>
      <c r="I415">
        <f>EXP((-1/2*$P$3^2*$P$1)+($P$3*SQRT($P$1)*G415))</f>
        <v>1.0773993569543179</v>
      </c>
      <c r="J415">
        <f>EXP((-1/2*$P$4^2*$P$1)+($P$4*SQRT($P$1)*H415))</f>
        <v>0.86958733388547416</v>
      </c>
      <c r="L415">
        <f t="shared" si="51"/>
        <v>0</v>
      </c>
      <c r="T415">
        <f>MAX(I415-$P$5,0)+MAX(J415-$P$5,0)</f>
        <v>7.7399356954317877E-2</v>
      </c>
      <c r="U415">
        <f>L415-T415+$U$2</f>
        <v>0.36210064304568212</v>
      </c>
      <c r="AB415">
        <f t="shared" si="52"/>
        <v>3.8699678477158939E-2</v>
      </c>
      <c r="AC415">
        <f t="shared" si="53"/>
        <v>0.18105032152284106</v>
      </c>
      <c r="AH415">
        <v>0.34815515610217596</v>
      </c>
      <c r="AI415">
        <v>0.55323953978087714</v>
      </c>
      <c r="AK415">
        <f>NORMSINV(AH415)</f>
        <v>-0.39030596603274781</v>
      </c>
      <c r="AL415">
        <f>NORMSINV(AI415)</f>
        <v>0.13385033912622241</v>
      </c>
      <c r="AN415">
        <f t="shared" si="54"/>
        <v>-0.39030596603274781</v>
      </c>
      <c r="AO415">
        <f>$K$1*AK415+SQRT(1-$K$1^2)*AL415</f>
        <v>-0.12710330831867073</v>
      </c>
      <c r="AP415">
        <f>EXP((-1/2*$P$3^2*$P$1)+($P$3*SQRT($P$1)*AN415))</f>
        <v>0.75991390545511184</v>
      </c>
      <c r="AQ415">
        <f>EXP((-1/2*$P$4^2*$P$1)+($P$4*SQRT($P$1)*AO415))</f>
        <v>0.73325372481305007</v>
      </c>
      <c r="AS415">
        <f t="shared" si="55"/>
        <v>0</v>
      </c>
      <c r="AU415">
        <f>AVERAGE(AS415,L415)</f>
        <v>0</v>
      </c>
    </row>
    <row r="416" spans="1:47" x14ac:dyDescent="0.25">
      <c r="A416">
        <v>0.52085940122684404</v>
      </c>
      <c r="B416">
        <v>0.89873958555864131</v>
      </c>
      <c r="D416">
        <f t="shared" si="48"/>
        <v>5.2310612245768481E-2</v>
      </c>
      <c r="E416">
        <f t="shared" si="49"/>
        <v>1.2744024376135592</v>
      </c>
      <c r="G416">
        <f t="shared" si="50"/>
        <v>5.2310612245768481E-2</v>
      </c>
      <c r="H416">
        <f>$K$1*D416+SQRT(1-$K$1^2)*E416</f>
        <v>1.0509083174383085</v>
      </c>
      <c r="I416">
        <f>EXP((-1/2*$P$3^2*$P$1)+($P$3*SQRT($P$1)*G416))</f>
        <v>0.92625474181662792</v>
      </c>
      <c r="J416">
        <f>EXP((-1/2*$P$4^2*$P$1)+($P$4*SQRT($P$1)*H416))</f>
        <v>1.616027101637558</v>
      </c>
      <c r="L416">
        <f t="shared" si="51"/>
        <v>0.27114092172709303</v>
      </c>
      <c r="T416">
        <f>MAX(I416-$P$5,0)+MAX(J416-$P$5,0)</f>
        <v>0.61602710163755803</v>
      </c>
      <c r="U416">
        <f>L416-T416+$U$2</f>
        <v>9.4613820089535006E-2</v>
      </c>
      <c r="AB416">
        <f t="shared" si="52"/>
        <v>0.30801355081877901</v>
      </c>
      <c r="AC416">
        <f t="shared" si="53"/>
        <v>0.18287737090831402</v>
      </c>
      <c r="AH416">
        <v>0.47914059877315596</v>
      </c>
      <c r="AI416">
        <v>0.10126041444135869</v>
      </c>
      <c r="AK416">
        <f>NORMSINV(AH416)</f>
        <v>-5.2310612245768481E-2</v>
      </c>
      <c r="AL416">
        <f>NORMSINV(AI416)</f>
        <v>-1.2744024376135592</v>
      </c>
      <c r="AN416">
        <f t="shared" si="54"/>
        <v>-5.2310612245768481E-2</v>
      </c>
      <c r="AO416">
        <f>$K$1*AK416+SQRT(1-$K$1^2)*AL416</f>
        <v>-1.0509083174383085</v>
      </c>
      <c r="AP416">
        <f>EXP((-1/2*$P$3^2*$P$1)+($P$3*SQRT($P$1)*AN416))</f>
        <v>0.88391531629002684</v>
      </c>
      <c r="AQ416">
        <f>EXP((-1/2*$P$4^2*$P$1)+($P$4*SQRT($P$1)*AO416))</f>
        <v>0.394565258822485</v>
      </c>
      <c r="AS416">
        <f t="shared" si="55"/>
        <v>0</v>
      </c>
      <c r="AU416">
        <f>AVERAGE(AS416,L416)</f>
        <v>0.13557046086354652</v>
      </c>
    </row>
    <row r="417" spans="1:47" x14ac:dyDescent="0.25">
      <c r="A417">
        <v>0.81478316599017309</v>
      </c>
      <c r="B417">
        <v>0.63655507065034944</v>
      </c>
      <c r="D417">
        <f t="shared" si="48"/>
        <v>0.89566133259805281</v>
      </c>
      <c r="E417">
        <f t="shared" si="49"/>
        <v>0.34926568360721783</v>
      </c>
      <c r="G417">
        <f t="shared" si="50"/>
        <v>0.89566133259805281</v>
      </c>
      <c r="H417">
        <f>$K$1*D417+SQRT(1-$K$1^2)*E417</f>
        <v>0.81680934644460601</v>
      </c>
      <c r="I417">
        <f>EXP((-1/2*$P$3^2*$P$1)+($P$3*SQRT($P$1)*G417))</f>
        <v>1.3506040339009233</v>
      </c>
      <c r="J417">
        <f>EXP((-1/2*$P$4^2*$P$1)+($P$4*SQRT($P$1)*H417))</f>
        <v>1.381171934934408</v>
      </c>
      <c r="L417">
        <f t="shared" si="51"/>
        <v>0.36588798441766568</v>
      </c>
      <c r="T417">
        <f>MAX(I417-$P$5,0)+MAX(J417-$P$5,0)</f>
        <v>0.73177596883533136</v>
      </c>
      <c r="U417">
        <f>L417-T417+$U$2</f>
        <v>7.3612015582334323E-2</v>
      </c>
      <c r="AB417">
        <f t="shared" si="52"/>
        <v>0.36588798441766568</v>
      </c>
      <c r="AC417">
        <f t="shared" si="53"/>
        <v>0.21975</v>
      </c>
      <c r="AH417">
        <v>0.18521683400982691</v>
      </c>
      <c r="AI417">
        <v>0.36344492934965056</v>
      </c>
      <c r="AK417">
        <f>NORMSINV(AH417)</f>
        <v>-0.89566133259805281</v>
      </c>
      <c r="AL417">
        <f>NORMSINV(AI417)</f>
        <v>-0.34926568360721783</v>
      </c>
      <c r="AN417">
        <f t="shared" si="54"/>
        <v>-0.89566133259805281</v>
      </c>
      <c r="AO417">
        <f>$K$1*AK417+SQRT(1-$K$1^2)*AL417</f>
        <v>-0.81680934644460601</v>
      </c>
      <c r="AP417">
        <f>EXP((-1/2*$P$3^2*$P$1)+($P$3*SQRT($P$1)*AN417))</f>
        <v>0.6061959927020637</v>
      </c>
      <c r="AQ417">
        <f>EXP((-1/2*$P$4^2*$P$1)+($P$4*SQRT($P$1)*AO417))</f>
        <v>0.46165733280125931</v>
      </c>
      <c r="AS417">
        <f t="shared" si="55"/>
        <v>0</v>
      </c>
      <c r="AU417">
        <f>AVERAGE(AS417,L417)</f>
        <v>0.18294399220883284</v>
      </c>
    </row>
    <row r="418" spans="1:47" x14ac:dyDescent="0.25">
      <c r="A418">
        <v>0.30378124332407608</v>
      </c>
      <c r="B418">
        <v>0.24298837244788965</v>
      </c>
      <c r="D418">
        <f t="shared" si="48"/>
        <v>-0.5135559459806367</v>
      </c>
      <c r="E418">
        <f t="shared" si="49"/>
        <v>-0.69672206892447586</v>
      </c>
      <c r="G418">
        <f t="shared" si="50"/>
        <v>-0.5135559459806367</v>
      </c>
      <c r="H418">
        <f>$K$1*D418+SQRT(1-$K$1^2)*E418</f>
        <v>-0.86551122272796266</v>
      </c>
      <c r="I418">
        <f>EXP((-1/2*$P$3^2*$P$1)+($P$3*SQRT($P$1)*G418))</f>
        <v>0.71916159195710672</v>
      </c>
      <c r="J418">
        <f>EXP((-1/2*$P$4^2*$P$1)+($P$4*SQRT($P$1)*H418))</f>
        <v>0.44681860200916224</v>
      </c>
      <c r="L418">
        <f t="shared" si="51"/>
        <v>0</v>
      </c>
      <c r="T418">
        <f>MAX(I418-$P$5,0)+MAX(J418-$P$5,0)</f>
        <v>0</v>
      </c>
      <c r="U418">
        <f>L418-T418+$U$2</f>
        <v>0.4395</v>
      </c>
      <c r="AB418">
        <f t="shared" si="52"/>
        <v>0</v>
      </c>
      <c r="AC418">
        <f t="shared" si="53"/>
        <v>0.21975</v>
      </c>
      <c r="AH418">
        <v>0.69621875667592392</v>
      </c>
      <c r="AI418">
        <v>0.75701162755211038</v>
      </c>
      <c r="AK418">
        <f>NORMSINV(AH418)</f>
        <v>0.5135559459806367</v>
      </c>
      <c r="AL418">
        <f>NORMSINV(AI418)</f>
        <v>0.69672206892447586</v>
      </c>
      <c r="AN418">
        <f t="shared" si="54"/>
        <v>0.5135559459806367</v>
      </c>
      <c r="AO418">
        <f>$K$1*AK418+SQRT(1-$K$1^2)*AL418</f>
        <v>0.86551122272796266</v>
      </c>
      <c r="AP418">
        <f>EXP((-1/2*$P$3^2*$P$1)+($P$3*SQRT($P$1)*AN418))</f>
        <v>1.1384517224423936</v>
      </c>
      <c r="AQ418">
        <f>EXP((-1/2*$P$4^2*$P$1)+($P$4*SQRT($P$1)*AO418))</f>
        <v>1.4270402994741442</v>
      </c>
      <c r="AS418">
        <f t="shared" si="55"/>
        <v>0.2827460109582689</v>
      </c>
      <c r="AU418">
        <f>AVERAGE(AS418,L418)</f>
        <v>0.14137300547913445</v>
      </c>
    </row>
    <row r="419" spans="1:47" x14ac:dyDescent="0.25">
      <c r="A419">
        <v>3.2654805139316996E-3</v>
      </c>
      <c r="B419">
        <v>0.16058839686269721</v>
      </c>
      <c r="D419">
        <f t="shared" si="48"/>
        <v>-2.7198597495315817</v>
      </c>
      <c r="E419">
        <f t="shared" si="49"/>
        <v>-0.9920425001632196</v>
      </c>
      <c r="G419">
        <f t="shared" si="50"/>
        <v>-2.7198597495315817</v>
      </c>
      <c r="H419">
        <f>$K$1*D419+SQRT(1-$K$1^2)*E419</f>
        <v>-2.4255498498495247</v>
      </c>
      <c r="I419">
        <f>EXP((-1/2*$P$3^2*$P$1)+($P$3*SQRT($P$1)*G419))</f>
        <v>0.26810991342115337</v>
      </c>
      <c r="J419">
        <f>EXP((-1/2*$P$4^2*$P$1)+($P$4*SQRT($P$1)*H419))</f>
        <v>0.15690601175746122</v>
      </c>
      <c r="L419">
        <f t="shared" si="51"/>
        <v>0</v>
      </c>
      <c r="T419">
        <f>MAX(I419-$P$5,0)+MAX(J419-$P$5,0)</f>
        <v>0</v>
      </c>
      <c r="U419">
        <f>L419-T419+$U$2</f>
        <v>0.4395</v>
      </c>
      <c r="AB419">
        <f t="shared" si="52"/>
        <v>0</v>
      </c>
      <c r="AC419">
        <f t="shared" si="53"/>
        <v>0.21975</v>
      </c>
      <c r="AH419">
        <v>0.99673451948606828</v>
      </c>
      <c r="AI419">
        <v>0.83941160313730279</v>
      </c>
      <c r="AK419">
        <f>NORMSINV(AH419)</f>
        <v>2.7198597495315813</v>
      </c>
      <c r="AL419">
        <f>NORMSINV(AI419)</f>
        <v>0.9920425001632196</v>
      </c>
      <c r="AN419">
        <f t="shared" si="54"/>
        <v>2.7198597495315813</v>
      </c>
      <c r="AO419">
        <f>$K$1*AK419+SQRT(1-$K$1^2)*AL419</f>
        <v>2.4255498498495243</v>
      </c>
      <c r="AP419">
        <f>EXP((-1/2*$P$3^2*$P$1)+($P$3*SQRT($P$1)*AN419))</f>
        <v>3.0537130933756265</v>
      </c>
      <c r="AQ419">
        <f>EXP((-1/2*$P$4^2*$P$1)+($P$4*SQRT($P$1)*AO419))</f>
        <v>4.0637585805660024</v>
      </c>
      <c r="AS419">
        <f t="shared" si="55"/>
        <v>2.5587358369708144</v>
      </c>
      <c r="AU419">
        <f>AVERAGE(AS419,L419)</f>
        <v>1.2793679184854072</v>
      </c>
    </row>
    <row r="420" spans="1:47" x14ac:dyDescent="0.25">
      <c r="A420">
        <v>6.8788720358897673E-2</v>
      </c>
      <c r="B420">
        <v>0.10675374614703818</v>
      </c>
      <c r="D420">
        <f t="shared" si="48"/>
        <v>-1.4848731088085192</v>
      </c>
      <c r="E420">
        <f t="shared" si="49"/>
        <v>-1.243978455535363</v>
      </c>
      <c r="G420">
        <f t="shared" si="50"/>
        <v>-1.4848731088085192</v>
      </c>
      <c r="H420">
        <f>$K$1*D420+SQRT(1-$K$1^2)*E420</f>
        <v>-1.8861066297134019</v>
      </c>
      <c r="I420">
        <f>EXP((-1/2*$P$3^2*$P$1)+($P$3*SQRT($P$1)*G420))</f>
        <v>0.46577367357914401</v>
      </c>
      <c r="J420">
        <f>EXP((-1/2*$P$4^2*$P$1)+($P$4*SQRT($P$1)*H420))</f>
        <v>0.22531884499010074</v>
      </c>
      <c r="L420">
        <f t="shared" si="51"/>
        <v>0</v>
      </c>
      <c r="T420">
        <f>MAX(I420-$P$5,0)+MAX(J420-$P$5,0)</f>
        <v>0</v>
      </c>
      <c r="U420">
        <f>L420-T420+$U$2</f>
        <v>0.4395</v>
      </c>
      <c r="AB420">
        <f t="shared" si="52"/>
        <v>0</v>
      </c>
      <c r="AC420">
        <f t="shared" si="53"/>
        <v>0.21975</v>
      </c>
      <c r="AH420">
        <v>0.93121127964110229</v>
      </c>
      <c r="AI420">
        <v>0.89324625385296186</v>
      </c>
      <c r="AK420">
        <f>NORMSINV(AH420)</f>
        <v>1.4848731088085192</v>
      </c>
      <c r="AL420">
        <f>NORMSINV(AI420)</f>
        <v>1.2439784555353639</v>
      </c>
      <c r="AN420">
        <f t="shared" si="54"/>
        <v>1.4848731088085192</v>
      </c>
      <c r="AO420">
        <f>$K$1*AK420+SQRT(1-$K$1^2)*AL420</f>
        <v>1.8861066297134026</v>
      </c>
      <c r="AP420">
        <f>EXP((-1/2*$P$3^2*$P$1)+($P$3*SQRT($P$1)*AN420))</f>
        <v>1.7577866666155908</v>
      </c>
      <c r="AQ420">
        <f>EXP((-1/2*$P$4^2*$P$1)+($P$4*SQRT($P$1)*AO420))</f>
        <v>2.8298926867381522</v>
      </c>
      <c r="AS420">
        <f t="shared" si="55"/>
        <v>1.2938396766768716</v>
      </c>
      <c r="AU420">
        <f>AVERAGE(AS420,L420)</f>
        <v>0.6469198383384358</v>
      </c>
    </row>
    <row r="421" spans="1:47" x14ac:dyDescent="0.25">
      <c r="A421">
        <v>0.8894924771874142</v>
      </c>
      <c r="B421">
        <v>0.94225898007141329</v>
      </c>
      <c r="D421">
        <f t="shared" si="48"/>
        <v>1.2238334957874168</v>
      </c>
      <c r="E421">
        <f t="shared" si="49"/>
        <v>1.5740233996129722</v>
      </c>
      <c r="G421">
        <f t="shared" si="50"/>
        <v>1.2238334957874168</v>
      </c>
      <c r="H421">
        <f>$K$1*D421+SQRT(1-$K$1^2)*E421</f>
        <v>1.993518817162828</v>
      </c>
      <c r="I421">
        <f>EXP((-1/2*$P$3^2*$P$1)+($P$3*SQRT($P$1)*G421))</f>
        <v>1.5641068808762959</v>
      </c>
      <c r="J421">
        <f>EXP((-1/2*$P$4^2*$P$1)+($P$4*SQRT($P$1)*H421))</f>
        <v>3.0413243952518769</v>
      </c>
      <c r="L421">
        <f t="shared" si="51"/>
        <v>1.3027156380640865</v>
      </c>
      <c r="T421">
        <f>MAX(I421-$P$5,0)+MAX(J421-$P$5,0)</f>
        <v>2.605431276128173</v>
      </c>
      <c r="U421">
        <f>L421-T421+$U$2</f>
        <v>-0.86321563806408652</v>
      </c>
      <c r="AB421">
        <f t="shared" si="52"/>
        <v>1.3027156380640865</v>
      </c>
      <c r="AC421">
        <f t="shared" si="53"/>
        <v>0.21975</v>
      </c>
      <c r="AH421">
        <v>0.1105075228125858</v>
      </c>
      <c r="AI421">
        <v>5.7741019928586712E-2</v>
      </c>
      <c r="AK421">
        <f>NORMSINV(AH421)</f>
        <v>-1.2238334957874168</v>
      </c>
      <c r="AL421">
        <f>NORMSINV(AI421)</f>
        <v>-1.5740233996129722</v>
      </c>
      <c r="AN421">
        <f t="shared" si="54"/>
        <v>-1.2238334957874168</v>
      </c>
      <c r="AO421">
        <f>$K$1*AK421+SQRT(1-$K$1^2)*AL421</f>
        <v>-1.993518817162828</v>
      </c>
      <c r="AP421">
        <f>EXP((-1/2*$P$3^2*$P$1)+($P$3*SQRT($P$1)*AN421))</f>
        <v>0.52344936467467318</v>
      </c>
      <c r="AQ421">
        <f>EXP((-1/2*$P$4^2*$P$1)+($P$4*SQRT($P$1)*AO421))</f>
        <v>0.20965476508104169</v>
      </c>
      <c r="AS421">
        <f t="shared" si="55"/>
        <v>0</v>
      </c>
      <c r="AU421">
        <f>AVERAGE(AS421,L421)</f>
        <v>0.65135781903204326</v>
      </c>
    </row>
    <row r="422" spans="1:47" x14ac:dyDescent="0.25">
      <c r="A422">
        <v>0.34797204504531998</v>
      </c>
      <c r="B422">
        <v>0.60084841456343274</v>
      </c>
      <c r="D422">
        <f t="shared" si="48"/>
        <v>-0.39080133231602648</v>
      </c>
      <c r="E422">
        <f t="shared" si="49"/>
        <v>0.25554373247270784</v>
      </c>
      <c r="G422">
        <f t="shared" si="50"/>
        <v>-0.39080133231602648</v>
      </c>
      <c r="H422">
        <f>$K$1*D422+SQRT(1-$K$1^2)*E422</f>
        <v>-3.0045813411449601E-2</v>
      </c>
      <c r="I422">
        <f>EXP((-1/2*$P$3^2*$P$1)+($P$3*SQRT($P$1)*G422))</f>
        <v>0.75974557692616451</v>
      </c>
      <c r="J422">
        <f>EXP((-1/2*$P$4^2*$P$1)+($P$4*SQRT($P$1)*H422))</f>
        <v>0.78258295894347529</v>
      </c>
      <c r="L422">
        <f t="shared" si="51"/>
        <v>0</v>
      </c>
      <c r="T422">
        <f>MAX(I422-$P$5,0)+MAX(J422-$P$5,0)</f>
        <v>0</v>
      </c>
      <c r="U422">
        <f>L422-T422+$U$2</f>
        <v>0.4395</v>
      </c>
      <c r="AB422">
        <f t="shared" si="52"/>
        <v>0</v>
      </c>
      <c r="AC422">
        <f t="shared" si="53"/>
        <v>0.21975</v>
      </c>
      <c r="AH422">
        <v>0.65202795495468002</v>
      </c>
      <c r="AI422">
        <v>0.39915158543656726</v>
      </c>
      <c r="AK422">
        <f>NORMSINV(AH422)</f>
        <v>0.39080133231602648</v>
      </c>
      <c r="AL422">
        <f>NORMSINV(AI422)</f>
        <v>-0.25554373247270784</v>
      </c>
      <c r="AN422">
        <f t="shared" si="54"/>
        <v>0.39080133231602648</v>
      </c>
      <c r="AO422">
        <f>$K$1*AK422+SQRT(1-$K$1^2)*AL422</f>
        <v>3.0045813411449601E-2</v>
      </c>
      <c r="AP422">
        <f>EXP((-1/2*$P$3^2*$P$1)+($P$3*SQRT($P$1)*AN422))</f>
        <v>1.0776380645616443</v>
      </c>
      <c r="AQ422">
        <f>EXP((-1/2*$P$4^2*$P$1)+($P$4*SQRT($P$1)*AO422))</f>
        <v>0.81477387711406601</v>
      </c>
      <c r="AS422">
        <f t="shared" si="55"/>
        <v>0</v>
      </c>
      <c r="AU422">
        <f>AVERAGE(AS422,L422)</f>
        <v>0</v>
      </c>
    </row>
    <row r="423" spans="1:47" x14ac:dyDescent="0.25">
      <c r="A423">
        <v>0.79448835718863486</v>
      </c>
      <c r="B423">
        <v>6.8910794396801658E-2</v>
      </c>
      <c r="D423">
        <f t="shared" si="48"/>
        <v>0.82209420107660447</v>
      </c>
      <c r="E423">
        <f t="shared" si="49"/>
        <v>-1.4839522500012292</v>
      </c>
      <c r="G423">
        <f t="shared" si="50"/>
        <v>0.82209420107660447</v>
      </c>
      <c r="H423">
        <f>$K$1*D423+SQRT(1-$K$1^2)*E423</f>
        <v>-0.69390527935502067</v>
      </c>
      <c r="I423">
        <f>EXP((-1/2*$P$3^2*$P$1)+($P$3*SQRT($P$1)*G423))</f>
        <v>1.3068918748741098</v>
      </c>
      <c r="J423">
        <f>EXP((-1/2*$P$4^2*$P$1)+($P$4*SQRT($P$1)*H423))</f>
        <v>0.50133245638444712</v>
      </c>
      <c r="L423">
        <f t="shared" si="51"/>
        <v>0</v>
      </c>
      <c r="T423">
        <f>MAX(I423-$P$5,0)+MAX(J423-$P$5,0)</f>
        <v>0.30689187487410985</v>
      </c>
      <c r="U423">
        <f>L423-T423+$U$2</f>
        <v>0.13260812512589015</v>
      </c>
      <c r="AB423">
        <f t="shared" si="52"/>
        <v>0.15344593743705492</v>
      </c>
      <c r="AC423">
        <f t="shared" si="53"/>
        <v>6.6304062562945076E-2</v>
      </c>
      <c r="AH423">
        <v>0.20551164281136514</v>
      </c>
      <c r="AI423">
        <v>0.9310892056031983</v>
      </c>
      <c r="AK423">
        <f>NORMSINV(AH423)</f>
        <v>-0.82209420107660447</v>
      </c>
      <c r="AL423">
        <f>NORMSINV(AI423)</f>
        <v>1.4839522500012292</v>
      </c>
      <c r="AN423">
        <f t="shared" si="54"/>
        <v>-0.82209420107660447</v>
      </c>
      <c r="AO423">
        <f>$K$1*AK423+SQRT(1-$K$1^2)*AL423</f>
        <v>0.69390527935502067</v>
      </c>
      <c r="AP423">
        <f>EXP((-1/2*$P$3^2*$P$1)+($P$3*SQRT($P$1)*AN423))</f>
        <v>0.62647168355595484</v>
      </c>
      <c r="AQ423">
        <f>EXP((-1/2*$P$4^2*$P$1)+($P$4*SQRT($P$1)*AO423))</f>
        <v>1.2718668889309011</v>
      </c>
      <c r="AS423">
        <f t="shared" si="55"/>
        <v>0</v>
      </c>
      <c r="AU423">
        <f>AVERAGE(AS423,L423)</f>
        <v>0</v>
      </c>
    </row>
    <row r="424" spans="1:47" x14ac:dyDescent="0.25">
      <c r="A424">
        <v>0.73848689230018005</v>
      </c>
      <c r="B424">
        <v>1.6296884060182502E-2</v>
      </c>
      <c r="D424">
        <f t="shared" si="48"/>
        <v>0.63868754712936315</v>
      </c>
      <c r="E424">
        <f t="shared" si="49"/>
        <v>-2.1370519299365975</v>
      </c>
      <c r="G424">
        <f t="shared" si="50"/>
        <v>0.63868754712936315</v>
      </c>
      <c r="H424">
        <f>$K$1*D424+SQRT(1-$K$1^2)*E424</f>
        <v>-1.32642901567166</v>
      </c>
      <c r="I424">
        <f>EXP((-1/2*$P$3^2*$P$1)+($P$3*SQRT($P$1)*G424))</f>
        <v>1.2039764108203217</v>
      </c>
      <c r="J424">
        <f>EXP((-1/2*$P$4^2*$P$1)+($P$4*SQRT($P$1)*H424))</f>
        <v>0.32798230051090305</v>
      </c>
      <c r="L424">
        <f t="shared" si="51"/>
        <v>0</v>
      </c>
      <c r="T424">
        <f>MAX(I424-$P$5,0)+MAX(J424-$P$5,0)</f>
        <v>0.2039764108203217</v>
      </c>
      <c r="U424">
        <f>L424-T424+$U$2</f>
        <v>0.23552358917967831</v>
      </c>
      <c r="AB424">
        <f t="shared" si="52"/>
        <v>0.10198820541016085</v>
      </c>
      <c r="AC424">
        <f t="shared" si="53"/>
        <v>0.11776179458983915</v>
      </c>
      <c r="AH424">
        <v>0.26151310769981995</v>
      </c>
      <c r="AI424">
        <v>0.98370311593981752</v>
      </c>
      <c r="AK424">
        <f>NORMSINV(AH424)</f>
        <v>-0.63868754712936315</v>
      </c>
      <c r="AL424">
        <f>NORMSINV(AI424)</f>
        <v>2.1370519299365975</v>
      </c>
      <c r="AN424">
        <f t="shared" si="54"/>
        <v>-0.63868754712936315</v>
      </c>
      <c r="AO424">
        <f>$K$1*AK424+SQRT(1-$K$1^2)*AL424</f>
        <v>1.32642901567166</v>
      </c>
      <c r="AP424">
        <f>EXP((-1/2*$P$3^2*$P$1)+($P$3*SQRT($P$1)*AN424))</f>
        <v>0.68002225435641617</v>
      </c>
      <c r="AQ424">
        <f>EXP((-1/2*$P$4^2*$P$1)+($P$4*SQRT($P$1)*AO424))</f>
        <v>1.9440931740174097</v>
      </c>
      <c r="AS424">
        <f t="shared" si="55"/>
        <v>0.31205771418691297</v>
      </c>
      <c r="AU424">
        <f>AVERAGE(AS424,L424)</f>
        <v>0.15602885709345649</v>
      </c>
    </row>
    <row r="425" spans="1:47" x14ac:dyDescent="0.25">
      <c r="A425">
        <v>0.3073824274422437</v>
      </c>
      <c r="B425">
        <v>0.56990264595477158</v>
      </c>
      <c r="D425">
        <f t="shared" si="48"/>
        <v>-0.50328365726298308</v>
      </c>
      <c r="E425">
        <f t="shared" si="49"/>
        <v>0.17612631449109739</v>
      </c>
      <c r="G425">
        <f t="shared" si="50"/>
        <v>-0.50328365726298308</v>
      </c>
      <c r="H425">
        <f>$K$1*D425+SQRT(1-$K$1^2)*E425</f>
        <v>-0.16106914276491191</v>
      </c>
      <c r="I425">
        <f>EXP((-1/2*$P$3^2*$P$1)+($P$3*SQRT($P$1)*G425))</f>
        <v>0.72247295377264031</v>
      </c>
      <c r="J425">
        <f>EXP((-1/2*$P$4^2*$P$1)+($P$4*SQRT($P$1)*H425))</f>
        <v>0.71673545623548152</v>
      </c>
      <c r="L425">
        <f t="shared" si="51"/>
        <v>0</v>
      </c>
      <c r="T425">
        <f>MAX(I425-$P$5,0)+MAX(J425-$P$5,0)</f>
        <v>0</v>
      </c>
      <c r="U425">
        <f>L425-T425+$U$2</f>
        <v>0.4395</v>
      </c>
      <c r="AB425">
        <f t="shared" si="52"/>
        <v>0</v>
      </c>
      <c r="AC425">
        <f t="shared" si="53"/>
        <v>0.21975</v>
      </c>
      <c r="AH425">
        <v>0.69261757255775636</v>
      </c>
      <c r="AI425">
        <v>0.43009735404522842</v>
      </c>
      <c r="AK425">
        <f>NORMSINV(AH425)</f>
        <v>0.50328365726298308</v>
      </c>
      <c r="AL425">
        <f>NORMSINV(AI425)</f>
        <v>-0.17612631449109739</v>
      </c>
      <c r="AN425">
        <f t="shared" si="54"/>
        <v>0.50328365726298308</v>
      </c>
      <c r="AO425">
        <f>$K$1*AK425+SQRT(1-$K$1^2)*AL425</f>
        <v>0.16106914276491191</v>
      </c>
      <c r="AP425">
        <f>EXP((-1/2*$P$3^2*$P$1)+($P$3*SQRT($P$1)*AN425))</f>
        <v>1.1332337754689616</v>
      </c>
      <c r="AQ425">
        <f>EXP((-1/2*$P$4^2*$P$1)+($P$4*SQRT($P$1)*AO425))</f>
        <v>0.88962830856840203</v>
      </c>
      <c r="AS425">
        <f t="shared" si="55"/>
        <v>1.1431042018681836E-2</v>
      </c>
      <c r="AU425">
        <f>AVERAGE(AS425,L425)</f>
        <v>5.7155210093409181E-3</v>
      </c>
    </row>
    <row r="426" spans="1:47" x14ac:dyDescent="0.25">
      <c r="A426">
        <v>0.1435285500656148</v>
      </c>
      <c r="B426">
        <v>0.86986907559434801</v>
      </c>
      <c r="D426">
        <f t="shared" si="48"/>
        <v>-1.0645997342777413</v>
      </c>
      <c r="E426">
        <f t="shared" si="49"/>
        <v>1.1257724486979586</v>
      </c>
      <c r="G426">
        <f t="shared" si="50"/>
        <v>-1.0645997342777413</v>
      </c>
      <c r="H426">
        <f>$K$1*D426+SQRT(1-$K$1^2)*E426</f>
        <v>0.26185811839172213</v>
      </c>
      <c r="I426">
        <f>EXP((-1/2*$P$3^2*$P$1)+($P$3*SQRT($P$1)*G426))</f>
        <v>0.56208428055338577</v>
      </c>
      <c r="J426">
        <f>EXP((-1/2*$P$4^2*$P$1)+($P$4*SQRT($P$1)*H426))</f>
        <v>0.95185722036700338</v>
      </c>
      <c r="L426">
        <f t="shared" si="51"/>
        <v>0</v>
      </c>
      <c r="T426">
        <f>MAX(I426-$P$5,0)+MAX(J426-$P$5,0)</f>
        <v>0</v>
      </c>
      <c r="U426">
        <f>L426-T426+$U$2</f>
        <v>0.4395</v>
      </c>
      <c r="AB426">
        <f t="shared" si="52"/>
        <v>0</v>
      </c>
      <c r="AC426">
        <f t="shared" si="53"/>
        <v>0.21975</v>
      </c>
      <c r="AH426">
        <v>0.85647144993438518</v>
      </c>
      <c r="AI426">
        <v>0.13013092440565199</v>
      </c>
      <c r="AK426">
        <f>NORMSINV(AH426)</f>
        <v>1.0645997342777413</v>
      </c>
      <c r="AL426">
        <f>NORMSINV(AI426)</f>
        <v>-1.1257724486979586</v>
      </c>
      <c r="AN426">
        <f t="shared" si="54"/>
        <v>1.0645997342777413</v>
      </c>
      <c r="AO426">
        <f>$K$1*AK426+SQRT(1-$K$1^2)*AL426</f>
        <v>-0.26185811839172213</v>
      </c>
      <c r="AP426">
        <f>EXP((-1/2*$P$3^2*$P$1)+($P$3*SQRT($P$1)*AN426))</f>
        <v>1.4565978473404759</v>
      </c>
      <c r="AQ426">
        <f>EXP((-1/2*$P$4^2*$P$1)+($P$4*SQRT($P$1)*AO426))</f>
        <v>0.66987793755026181</v>
      </c>
      <c r="AS426">
        <f t="shared" si="55"/>
        <v>6.3237892445368926E-2</v>
      </c>
      <c r="AU426">
        <f>AVERAGE(AS426,L426)</f>
        <v>3.1618946222684463E-2</v>
      </c>
    </row>
    <row r="427" spans="1:47" x14ac:dyDescent="0.25">
      <c r="A427">
        <v>0.26969206823938718</v>
      </c>
      <c r="B427">
        <v>0.14398632770775474</v>
      </c>
      <c r="D427">
        <f t="shared" si="48"/>
        <v>-0.61374456181005355</v>
      </c>
      <c r="E427">
        <f t="shared" si="49"/>
        <v>-1.0625795711281252</v>
      </c>
      <c r="G427">
        <f t="shared" si="50"/>
        <v>-0.61374456181005355</v>
      </c>
      <c r="H427">
        <f>$K$1*D427+SQRT(1-$K$1^2)*E427</f>
        <v>-1.2183103939885322</v>
      </c>
      <c r="I427">
        <f>EXP((-1/2*$P$3^2*$P$1)+($P$3*SQRT($P$1)*G427))</f>
        <v>0.68765026076779434</v>
      </c>
      <c r="J427">
        <f>EXP((-1/2*$P$4^2*$P$1)+($P$4*SQRT($P$1)*H427))</f>
        <v>0.3526541463885926</v>
      </c>
      <c r="L427">
        <f t="shared" si="51"/>
        <v>0</v>
      </c>
      <c r="T427">
        <f>MAX(I427-$P$5,0)+MAX(J427-$P$5,0)</f>
        <v>0</v>
      </c>
      <c r="U427">
        <f>L427-T427+$U$2</f>
        <v>0.4395</v>
      </c>
      <c r="AB427">
        <f t="shared" si="52"/>
        <v>0</v>
      </c>
      <c r="AC427">
        <f t="shared" si="53"/>
        <v>0.21975</v>
      </c>
      <c r="AH427">
        <v>0.73030793176061282</v>
      </c>
      <c r="AI427">
        <v>0.85601367229224523</v>
      </c>
      <c r="AK427">
        <f>NORMSINV(AH427)</f>
        <v>0.61374456181005355</v>
      </c>
      <c r="AL427">
        <f>NORMSINV(AI427)</f>
        <v>1.0625795711281252</v>
      </c>
      <c r="AN427">
        <f t="shared" si="54"/>
        <v>0.61374456181005355</v>
      </c>
      <c r="AO427">
        <f>$K$1*AK427+SQRT(1-$K$1^2)*AL427</f>
        <v>1.2183103939885322</v>
      </c>
      <c r="AP427">
        <f>EXP((-1/2*$P$3^2*$P$1)+($P$3*SQRT($P$1)*AN427))</f>
        <v>1.1906208719587046</v>
      </c>
      <c r="AQ427">
        <f>EXP((-1/2*$P$4^2*$P$1)+($P$4*SQRT($P$1)*AO427))</f>
        <v>1.8080835236208037</v>
      </c>
      <c r="AS427">
        <f t="shared" si="55"/>
        <v>0.49935219778975415</v>
      </c>
      <c r="AU427">
        <f>AVERAGE(AS427,L427)</f>
        <v>0.24967609889487707</v>
      </c>
    </row>
    <row r="428" spans="1:47" x14ac:dyDescent="0.25">
      <c r="A428">
        <v>0.69792779320657983</v>
      </c>
      <c r="B428">
        <v>0.13095492416150395</v>
      </c>
      <c r="D428">
        <f t="shared" si="48"/>
        <v>0.51844989011837872</v>
      </c>
      <c r="E428">
        <f t="shared" si="49"/>
        <v>-1.1218885060136434</v>
      </c>
      <c r="G428">
        <f t="shared" si="50"/>
        <v>0.51844989011837872</v>
      </c>
      <c r="H428">
        <f>$K$1*D428+SQRT(1-$K$1^2)*E428</f>
        <v>-0.5864408707398876</v>
      </c>
      <c r="I428">
        <f>EXP((-1/2*$P$3^2*$P$1)+($P$3*SQRT($P$1)*G428))</f>
        <v>1.1409461102069867</v>
      </c>
      <c r="J428">
        <f>EXP((-1/2*$P$4^2*$P$1)+($P$4*SQRT($P$1)*H428))</f>
        <v>0.53880772586460324</v>
      </c>
      <c r="L428">
        <f t="shared" si="51"/>
        <v>0</v>
      </c>
      <c r="T428">
        <f>MAX(I428-$P$5,0)+MAX(J428-$P$5,0)</f>
        <v>0.14094611020698666</v>
      </c>
      <c r="U428">
        <f>L428-T428+$U$2</f>
        <v>0.29855388979301334</v>
      </c>
      <c r="AB428">
        <f t="shared" si="52"/>
        <v>7.0473055103493332E-2</v>
      </c>
      <c r="AC428">
        <f t="shared" si="53"/>
        <v>0.14927694489650667</v>
      </c>
      <c r="AH428">
        <v>0.30207220679342017</v>
      </c>
      <c r="AI428">
        <v>0.869045075838496</v>
      </c>
      <c r="AK428">
        <f>NORMSINV(AH428)</f>
        <v>-0.51844989011837872</v>
      </c>
      <c r="AL428">
        <f>NORMSINV(AI428)</f>
        <v>1.1218885060136439</v>
      </c>
      <c r="AN428">
        <f t="shared" si="54"/>
        <v>-0.51844989011837872</v>
      </c>
      <c r="AO428">
        <f>$K$1*AK428+SQRT(1-$K$1^2)*AL428</f>
        <v>0.58644087073988793</v>
      </c>
      <c r="AP428">
        <f>EXP((-1/2*$P$3^2*$P$1)+($P$3*SQRT($P$1)*AN428))</f>
        <v>0.71758932849988022</v>
      </c>
      <c r="AQ428">
        <f>EXP((-1/2*$P$4^2*$P$1)+($P$4*SQRT($P$1)*AO428))</f>
        <v>1.1834057327195839</v>
      </c>
      <c r="AS428">
        <f t="shared" si="55"/>
        <v>0</v>
      </c>
      <c r="AU428">
        <f>AVERAGE(AS428,L428)</f>
        <v>0</v>
      </c>
    </row>
    <row r="429" spans="1:47" x14ac:dyDescent="0.25">
      <c r="A429">
        <v>0.36176641132847071</v>
      </c>
      <c r="B429">
        <v>0.24738303781243323</v>
      </c>
      <c r="D429">
        <f t="shared" si="48"/>
        <v>-0.35374122747112557</v>
      </c>
      <c r="E429">
        <f t="shared" si="49"/>
        <v>-0.68274802776573151</v>
      </c>
      <c r="G429">
        <f t="shared" si="50"/>
        <v>-0.35374122747112557</v>
      </c>
      <c r="H429">
        <f>$K$1*D429+SQRT(1-$K$1^2)*E429</f>
        <v>-0.75844315869526047</v>
      </c>
      <c r="I429">
        <f>EXP((-1/2*$P$3^2*$P$1)+($P$3*SQRT($P$1)*G429))</f>
        <v>0.77244236128755828</v>
      </c>
      <c r="J429">
        <f>EXP((-1/2*$P$4^2*$P$1)+($P$4*SQRT($P$1)*H429))</f>
        <v>0.48009122647906388</v>
      </c>
      <c r="L429">
        <f t="shared" si="51"/>
        <v>0</v>
      </c>
      <c r="T429">
        <f>MAX(I429-$P$5,0)+MAX(J429-$P$5,0)</f>
        <v>0</v>
      </c>
      <c r="U429">
        <f>L429-T429+$U$2</f>
        <v>0.4395</v>
      </c>
      <c r="AB429">
        <f t="shared" si="52"/>
        <v>0</v>
      </c>
      <c r="AC429">
        <f t="shared" si="53"/>
        <v>0.21975</v>
      </c>
      <c r="AH429">
        <v>0.63823358867152935</v>
      </c>
      <c r="AI429">
        <v>0.7526169621875668</v>
      </c>
      <c r="AK429">
        <f>NORMSINV(AH429)</f>
        <v>0.3537412274711258</v>
      </c>
      <c r="AL429">
        <f>NORMSINV(AI429)</f>
        <v>0.68274802776573151</v>
      </c>
      <c r="AN429">
        <f t="shared" si="54"/>
        <v>0.3537412274711258</v>
      </c>
      <c r="AO429">
        <f>$K$1*AK429+SQRT(1-$K$1^2)*AL429</f>
        <v>0.75844315869526069</v>
      </c>
      <c r="AP429">
        <f>EXP((-1/2*$P$3^2*$P$1)+($P$3*SQRT($P$1)*AN429))</f>
        <v>1.0599247194486681</v>
      </c>
      <c r="AQ429">
        <f>EXP((-1/2*$P$4^2*$P$1)+($P$4*SQRT($P$1)*AO429))</f>
        <v>1.3281395627619943</v>
      </c>
      <c r="AS429">
        <f t="shared" si="55"/>
        <v>0.19403214110533118</v>
      </c>
      <c r="AU429">
        <f>AVERAGE(AS429,L429)</f>
        <v>9.701607055266559E-2</v>
      </c>
    </row>
    <row r="430" spans="1:47" x14ac:dyDescent="0.25">
      <c r="A430">
        <v>0.91863765373699147</v>
      </c>
      <c r="B430">
        <v>0.64998321481978816</v>
      </c>
      <c r="D430">
        <f t="shared" si="48"/>
        <v>1.3959661375683614</v>
      </c>
      <c r="E430">
        <f t="shared" si="49"/>
        <v>0.38527515032012188</v>
      </c>
      <c r="G430">
        <f t="shared" si="50"/>
        <v>1.3959661375683614</v>
      </c>
      <c r="H430">
        <f>$K$1*D430+SQRT(1-$K$1^2)*E430</f>
        <v>1.1457998027971144</v>
      </c>
      <c r="I430">
        <f>EXP((-1/2*$P$3^2*$P$1)+($P$3*SQRT($P$1)*G430))</f>
        <v>1.6892675549934222</v>
      </c>
      <c r="J430">
        <f>EXP((-1/2*$P$4^2*$P$1)+($P$4*SQRT($P$1)*H430))</f>
        <v>1.7222401811481598</v>
      </c>
      <c r="L430">
        <f t="shared" si="51"/>
        <v>0.70575386807079088</v>
      </c>
      <c r="T430">
        <f>MAX(I430-$P$5,0)+MAX(J430-$P$5,0)</f>
        <v>1.411507736141582</v>
      </c>
      <c r="U430">
        <f>L430-T430+$U$2</f>
        <v>-0.2662538680707911</v>
      </c>
      <c r="AB430">
        <f t="shared" si="52"/>
        <v>0.70575386807079099</v>
      </c>
      <c r="AC430">
        <f t="shared" si="53"/>
        <v>0.21974999999999989</v>
      </c>
      <c r="AH430">
        <v>8.1362346263008534E-2</v>
      </c>
      <c r="AI430">
        <v>0.35001678518021184</v>
      </c>
      <c r="AK430">
        <f>NORMSINV(AH430)</f>
        <v>-1.3959661375683614</v>
      </c>
      <c r="AL430">
        <f>NORMSINV(AI430)</f>
        <v>-0.38527515032012188</v>
      </c>
      <c r="AN430">
        <f t="shared" si="54"/>
        <v>-1.3959661375683614</v>
      </c>
      <c r="AO430">
        <f>$K$1*AK430+SQRT(1-$K$1^2)*AL430</f>
        <v>-1.1457998027971144</v>
      </c>
      <c r="AP430">
        <f>EXP((-1/2*$P$3^2*$P$1)+($P$3*SQRT($P$1)*AN430))</f>
        <v>0.48466612092195777</v>
      </c>
      <c r="AQ430">
        <f>EXP((-1/2*$P$4^2*$P$1)+($P$4*SQRT($P$1)*AO430))</f>
        <v>0.37023184025162392</v>
      </c>
      <c r="AS430">
        <f t="shared" si="55"/>
        <v>0</v>
      </c>
      <c r="AU430">
        <f>AVERAGE(AS430,L430)</f>
        <v>0.35287693403539544</v>
      </c>
    </row>
    <row r="431" spans="1:47" x14ac:dyDescent="0.25">
      <c r="A431">
        <v>0.92071291238135933</v>
      </c>
      <c r="B431">
        <v>0.73503830072939236</v>
      </c>
      <c r="D431">
        <f t="shared" si="48"/>
        <v>1.4098831961535292</v>
      </c>
      <c r="E431">
        <f t="shared" si="49"/>
        <v>0.62812295198051415</v>
      </c>
      <c r="G431">
        <f t="shared" si="50"/>
        <v>1.4098831961535292</v>
      </c>
      <c r="H431">
        <f>$K$1*D431+SQRT(1-$K$1^2)*E431</f>
        <v>1.3484282792765288</v>
      </c>
      <c r="I431">
        <f>EXP((-1/2*$P$3^2*$P$1)+($P$3*SQRT($P$1)*G431))</f>
        <v>1.6998141701092881</v>
      </c>
      <c r="J431">
        <f>EXP((-1/2*$P$4^2*$P$1)+($P$4*SQRT($P$1)*H431))</f>
        <v>1.9729959781089814</v>
      </c>
      <c r="L431">
        <f t="shared" si="51"/>
        <v>0.83640507410913489</v>
      </c>
      <c r="T431">
        <f>MAX(I431-$P$5,0)+MAX(J431-$P$5,0)</f>
        <v>1.6728101482182696</v>
      </c>
      <c r="U431">
        <f>L431-T431+$U$2</f>
        <v>-0.39690507410913467</v>
      </c>
      <c r="AB431">
        <f t="shared" si="52"/>
        <v>0.83640507410913478</v>
      </c>
      <c r="AC431">
        <f t="shared" si="53"/>
        <v>0.21975000000000011</v>
      </c>
      <c r="AH431">
        <v>7.9287087618640673E-2</v>
      </c>
      <c r="AI431">
        <v>0.26496169927060764</v>
      </c>
      <c r="AK431">
        <f>NORMSINV(AH431)</f>
        <v>-1.4098831961535292</v>
      </c>
      <c r="AL431">
        <f>NORMSINV(AI431)</f>
        <v>-0.62812295198051415</v>
      </c>
      <c r="AN431">
        <f t="shared" si="54"/>
        <v>-1.4098831961535292</v>
      </c>
      <c r="AO431">
        <f>$K$1*AK431+SQRT(1-$K$1^2)*AL431</f>
        <v>-1.3484282792765288</v>
      </c>
      <c r="AP431">
        <f>EXP((-1/2*$P$3^2*$P$1)+($P$3*SQRT($P$1)*AN431))</f>
        <v>0.48165897630171084</v>
      </c>
      <c r="AQ431">
        <f>EXP((-1/2*$P$4^2*$P$1)+($P$4*SQRT($P$1)*AO431))</f>
        <v>0.32317762362237967</v>
      </c>
      <c r="AS431">
        <f t="shared" si="55"/>
        <v>0</v>
      </c>
      <c r="AU431">
        <f>AVERAGE(AS431,L431)</f>
        <v>0.41820253705456745</v>
      </c>
    </row>
    <row r="432" spans="1:47" x14ac:dyDescent="0.25">
      <c r="A432">
        <v>0.44294564653462326</v>
      </c>
      <c r="B432">
        <v>0.45628223517563404</v>
      </c>
      <c r="D432">
        <f t="shared" si="48"/>
        <v>-0.14350508816329119</v>
      </c>
      <c r="E432">
        <f t="shared" si="49"/>
        <v>-0.10980443921611871</v>
      </c>
      <c r="G432">
        <f t="shared" si="50"/>
        <v>-0.14350508816329119</v>
      </c>
      <c r="H432">
        <f>$K$1*D432+SQRT(1-$K$1^2)*E432</f>
        <v>-0.17394660427086966</v>
      </c>
      <c r="I432">
        <f>EXP((-1/2*$P$3^2*$P$1)+($P$3*SQRT($P$1)*G432))</f>
        <v>0.84859144595473235</v>
      </c>
      <c r="J432">
        <f>EXP((-1/2*$P$4^2*$P$1)+($P$4*SQRT($P$1)*H432))</f>
        <v>0.71057062860532372</v>
      </c>
      <c r="L432">
        <f t="shared" si="51"/>
        <v>0</v>
      </c>
      <c r="T432">
        <f>MAX(I432-$P$5,0)+MAX(J432-$P$5,0)</f>
        <v>0</v>
      </c>
      <c r="U432">
        <f>L432-T432+$U$2</f>
        <v>0.4395</v>
      </c>
      <c r="AB432">
        <f t="shared" si="52"/>
        <v>0</v>
      </c>
      <c r="AC432">
        <f t="shared" si="53"/>
        <v>0.21975</v>
      </c>
      <c r="AH432">
        <v>0.55705435346537668</v>
      </c>
      <c r="AI432">
        <v>0.54371776482436596</v>
      </c>
      <c r="AK432">
        <f>NORMSINV(AH432)</f>
        <v>0.14350508816329105</v>
      </c>
      <c r="AL432">
        <f>NORMSINV(AI432)</f>
        <v>0.10980443921611871</v>
      </c>
      <c r="AN432">
        <f t="shared" si="54"/>
        <v>0.14350508816329105</v>
      </c>
      <c r="AO432">
        <f>$K$1*AK432+SQRT(1-$K$1^2)*AL432</f>
        <v>0.17394660427086961</v>
      </c>
      <c r="AP432">
        <f>EXP((-1/2*$P$3^2*$P$1)+($P$3*SQRT($P$1)*AN432))</f>
        <v>0.96481146137037122</v>
      </c>
      <c r="AQ432">
        <f>EXP((-1/2*$P$4^2*$P$1)+($P$4*SQRT($P$1)*AO432))</f>
        <v>0.89734661967844254</v>
      </c>
      <c r="AS432">
        <f t="shared" si="55"/>
        <v>0</v>
      </c>
      <c r="AU432">
        <f>AVERAGE(AS432,L432)</f>
        <v>0</v>
      </c>
    </row>
    <row r="433" spans="1:47" x14ac:dyDescent="0.25">
      <c r="A433">
        <v>0.15155491805780205</v>
      </c>
      <c r="B433">
        <v>0.29844050416577655</v>
      </c>
      <c r="D433">
        <f t="shared" si="48"/>
        <v>-1.029787358853717</v>
      </c>
      <c r="E433">
        <f t="shared" si="49"/>
        <v>-0.5288910826265264</v>
      </c>
      <c r="G433">
        <f t="shared" si="50"/>
        <v>-1.029787358853717</v>
      </c>
      <c r="H433">
        <f>$K$1*D433+SQRT(1-$K$1^2)*E433</f>
        <v>-1.0409852814134513</v>
      </c>
      <c r="I433">
        <f>EXP((-1/2*$P$3^2*$P$1)+($P$3*SQRT($P$1)*G433))</f>
        <v>0.57090360162452536</v>
      </c>
      <c r="J433">
        <f>EXP((-1/2*$P$4^2*$P$1)+($P$4*SQRT($P$1)*H433))</f>
        <v>0.39720047305195777</v>
      </c>
      <c r="L433">
        <f t="shared" si="51"/>
        <v>0</v>
      </c>
      <c r="T433">
        <f>MAX(I433-$P$5,0)+MAX(J433-$P$5,0)</f>
        <v>0</v>
      </c>
      <c r="U433">
        <f>L433-T433+$U$2</f>
        <v>0.4395</v>
      </c>
      <c r="AB433">
        <f t="shared" si="52"/>
        <v>0</v>
      </c>
      <c r="AC433">
        <f t="shared" si="53"/>
        <v>0.21975</v>
      </c>
      <c r="AH433">
        <v>0.84844508194219792</v>
      </c>
      <c r="AI433">
        <v>0.7015594958342235</v>
      </c>
      <c r="AK433">
        <f>NORMSINV(AH433)</f>
        <v>1.029787358853717</v>
      </c>
      <c r="AL433">
        <f>NORMSINV(AI433)</f>
        <v>0.5288910826265264</v>
      </c>
      <c r="AN433">
        <f t="shared" si="54"/>
        <v>1.029787358853717</v>
      </c>
      <c r="AO433">
        <f>$K$1*AK433+SQRT(1-$K$1^2)*AL433</f>
        <v>1.0409852814134513</v>
      </c>
      <c r="AP433">
        <f>EXP((-1/2*$P$3^2*$P$1)+($P$3*SQRT($P$1)*AN433))</f>
        <v>1.4340963180968835</v>
      </c>
      <c r="AQ433">
        <f>EXP((-1/2*$P$4^2*$P$1)+($P$4*SQRT($P$1)*AO433))</f>
        <v>1.6053056199113973</v>
      </c>
      <c r="AS433">
        <f t="shared" si="55"/>
        <v>0.51970096900414031</v>
      </c>
      <c r="AU433">
        <f>AVERAGE(AS433,L433)</f>
        <v>0.25985048450207016</v>
      </c>
    </row>
    <row r="434" spans="1:47" x14ac:dyDescent="0.25">
      <c r="A434">
        <v>0.11719107638782922</v>
      </c>
      <c r="B434">
        <v>0.44907986693929869</v>
      </c>
      <c r="D434">
        <f t="shared" si="48"/>
        <v>-1.18914616992908</v>
      </c>
      <c r="E434">
        <f t="shared" si="49"/>
        <v>-0.12798640236551412</v>
      </c>
      <c r="G434">
        <f t="shared" si="50"/>
        <v>-1.18914616992908</v>
      </c>
      <c r="H434">
        <f>$K$1*D434+SQRT(1-$K$1^2)*E434</f>
        <v>-0.81587682384985927</v>
      </c>
      <c r="I434">
        <f>EXP((-1/2*$P$3^2*$P$1)+($P$3*SQRT($P$1)*G434))</f>
        <v>0.53163275709231528</v>
      </c>
      <c r="J434">
        <f>EXP((-1/2*$P$4^2*$P$1)+($P$4*SQRT($P$1)*H434))</f>
        <v>0.46194621528082452</v>
      </c>
      <c r="L434">
        <f t="shared" si="51"/>
        <v>0</v>
      </c>
      <c r="T434">
        <f>MAX(I434-$P$5,0)+MAX(J434-$P$5,0)</f>
        <v>0</v>
      </c>
      <c r="U434">
        <f>L434-T434+$U$2</f>
        <v>0.4395</v>
      </c>
      <c r="AB434">
        <f t="shared" si="52"/>
        <v>0</v>
      </c>
      <c r="AC434">
        <f t="shared" si="53"/>
        <v>0.21975</v>
      </c>
      <c r="AH434">
        <v>0.88280892361217078</v>
      </c>
      <c r="AI434">
        <v>0.55092013306070131</v>
      </c>
      <c r="AK434">
        <f>NORMSINV(AH434)</f>
        <v>1.18914616992908</v>
      </c>
      <c r="AL434">
        <f>NORMSINV(AI434)</f>
        <v>0.12798640236551412</v>
      </c>
      <c r="AN434">
        <f t="shared" si="54"/>
        <v>1.18914616992908</v>
      </c>
      <c r="AO434">
        <f>$K$1*AK434+SQRT(1-$K$1^2)*AL434</f>
        <v>0.81587682384985927</v>
      </c>
      <c r="AP434">
        <f>EXP((-1/2*$P$3^2*$P$1)+($P$3*SQRT($P$1)*AN434))</f>
        <v>1.5400306737227885</v>
      </c>
      <c r="AQ434">
        <f>EXP((-1/2*$P$4^2*$P$1)+($P$4*SQRT($P$1)*AO434))</f>
        <v>1.3803082058679688</v>
      </c>
      <c r="AS434">
        <f t="shared" si="55"/>
        <v>0.46016943979537861</v>
      </c>
      <c r="AU434">
        <f>AVERAGE(AS434,L434)</f>
        <v>0.2300847198976893</v>
      </c>
    </row>
    <row r="435" spans="1:47" x14ac:dyDescent="0.25">
      <c r="A435">
        <v>0.69350260933256025</v>
      </c>
      <c r="B435">
        <v>0.3813287759025849</v>
      </c>
      <c r="D435">
        <f t="shared" si="48"/>
        <v>0.50580324349817074</v>
      </c>
      <c r="E435">
        <f t="shared" si="49"/>
        <v>-0.30199279977810867</v>
      </c>
      <c r="G435">
        <f t="shared" si="50"/>
        <v>0.50580324349817074</v>
      </c>
      <c r="H435">
        <f>$K$1*D435+SQRT(1-$K$1^2)*E435</f>
        <v>6.1887706276415488E-2</v>
      </c>
      <c r="I435">
        <f>EXP((-1/2*$P$3^2*$P$1)+($P$3*SQRT($P$1)*G435))</f>
        <v>1.1345114152859275</v>
      </c>
      <c r="J435">
        <f>EXP((-1/2*$P$4^2*$P$1)+($P$4*SQRT($P$1)*H435))</f>
        <v>0.8323648068090107</v>
      </c>
      <c r="L435">
        <f t="shared" si="51"/>
        <v>0</v>
      </c>
      <c r="T435">
        <f>MAX(I435-$P$5,0)+MAX(J435-$P$5,0)</f>
        <v>0.13451141528592747</v>
      </c>
      <c r="U435">
        <f>L435-T435+$U$2</f>
        <v>0.30498858471407253</v>
      </c>
      <c r="AB435">
        <f t="shared" si="52"/>
        <v>6.7255707642963736E-2</v>
      </c>
      <c r="AC435">
        <f t="shared" si="53"/>
        <v>0.15249429235703627</v>
      </c>
      <c r="AH435">
        <v>0.30649739066743975</v>
      </c>
      <c r="AI435">
        <v>0.61867122409741504</v>
      </c>
      <c r="AK435">
        <f>NORMSINV(AH435)</f>
        <v>-0.50580324349817074</v>
      </c>
      <c r="AL435">
        <f>NORMSINV(AI435)</f>
        <v>0.30199279977810856</v>
      </c>
      <c r="AN435">
        <f t="shared" si="54"/>
        <v>-0.50580324349817074</v>
      </c>
      <c r="AO435">
        <f>$K$1*AK435+SQRT(1-$K$1^2)*AL435</f>
        <v>-6.1887706276415599E-2</v>
      </c>
      <c r="AP435">
        <f>EXP((-1/2*$P$3^2*$P$1)+($P$3*SQRT($P$1)*AN435))</f>
        <v>0.7216593346234772</v>
      </c>
      <c r="AQ435">
        <f>EXP((-1/2*$P$4^2*$P$1)+($P$4*SQRT($P$1)*AO435))</f>
        <v>0.76604410278494572</v>
      </c>
      <c r="AS435">
        <f t="shared" si="55"/>
        <v>0</v>
      </c>
      <c r="AU435">
        <f>AVERAGE(AS435,L435)</f>
        <v>0</v>
      </c>
    </row>
    <row r="436" spans="1:47" x14ac:dyDescent="0.25">
      <c r="A436">
        <v>0.80224005859553815</v>
      </c>
      <c r="B436">
        <v>0.68538468581194489</v>
      </c>
      <c r="D436">
        <f t="shared" si="48"/>
        <v>0.84964967957582727</v>
      </c>
      <c r="E436">
        <f t="shared" si="49"/>
        <v>0.48281003010988816</v>
      </c>
      <c r="G436">
        <f t="shared" si="50"/>
        <v>0.84964967957582727</v>
      </c>
      <c r="H436">
        <f>$K$1*D436+SQRT(1-$K$1^2)*E436</f>
        <v>0.89603783183340679</v>
      </c>
      <c r="I436">
        <f>EXP((-1/2*$P$3^2*$P$1)+($P$3*SQRT($P$1)*G436))</f>
        <v>1.3230965864755548</v>
      </c>
      <c r="J436">
        <f>EXP((-1/2*$P$4^2*$P$1)+($P$4*SQRT($P$1)*H436))</f>
        <v>1.4565643107011381</v>
      </c>
      <c r="L436">
        <f t="shared" si="51"/>
        <v>0.38983044858834637</v>
      </c>
      <c r="T436">
        <f>MAX(I436-$P$5,0)+MAX(J436-$P$5,0)</f>
        <v>0.77966089717669296</v>
      </c>
      <c r="U436">
        <f>L436-T436+$U$2</f>
        <v>4.9669551411653412E-2</v>
      </c>
      <c r="AB436">
        <f t="shared" si="52"/>
        <v>0.38983044858834648</v>
      </c>
      <c r="AC436">
        <f t="shared" si="53"/>
        <v>0.21974999999999989</v>
      </c>
      <c r="AH436">
        <v>0.19775994140446185</v>
      </c>
      <c r="AI436">
        <v>0.31461531418805511</v>
      </c>
      <c r="AK436">
        <f>NORMSINV(AH436)</f>
        <v>-0.84964967957582727</v>
      </c>
      <c r="AL436">
        <f>NORMSINV(AI436)</f>
        <v>-0.48281003010988816</v>
      </c>
      <c r="AN436">
        <f t="shared" si="54"/>
        <v>-0.84964967957582727</v>
      </c>
      <c r="AO436">
        <f>$K$1*AK436+SQRT(1-$K$1^2)*AL436</f>
        <v>-0.89603783183340679</v>
      </c>
      <c r="AP436">
        <f>EXP((-1/2*$P$3^2*$P$1)+($P$3*SQRT($P$1)*AN436))</f>
        <v>0.61879893081646042</v>
      </c>
      <c r="AQ436">
        <f>EXP((-1/2*$P$4^2*$P$1)+($P$4*SQRT($P$1)*AO436))</f>
        <v>0.43776175685290669</v>
      </c>
      <c r="AS436">
        <f t="shared" si="55"/>
        <v>0</v>
      </c>
      <c r="AU436">
        <f>AVERAGE(AS436,L436)</f>
        <v>0.19491522429417318</v>
      </c>
    </row>
    <row r="437" spans="1:47" x14ac:dyDescent="0.25">
      <c r="A437">
        <v>0.6913052766502884</v>
      </c>
      <c r="B437">
        <v>0.21051667836542864</v>
      </c>
      <c r="D437">
        <f t="shared" si="48"/>
        <v>0.49955358544203676</v>
      </c>
      <c r="E437">
        <f t="shared" si="49"/>
        <v>-0.80462977159702009</v>
      </c>
      <c r="G437">
        <f t="shared" si="50"/>
        <v>0.49955358544203676</v>
      </c>
      <c r="H437">
        <f>$K$1*D437+SQRT(1-$K$1^2)*E437</f>
        <v>-0.3439716660123941</v>
      </c>
      <c r="I437">
        <f>EXP((-1/2*$P$3^2*$P$1)+($P$3*SQRT($P$1)*G437))</f>
        <v>1.1313449600452214</v>
      </c>
      <c r="J437">
        <f>EXP((-1/2*$P$4^2*$P$1)+($P$4*SQRT($P$1)*H437))</f>
        <v>0.63397661615507261</v>
      </c>
      <c r="L437">
        <f t="shared" si="51"/>
        <v>0</v>
      </c>
      <c r="T437">
        <f>MAX(I437-$P$5,0)+MAX(J437-$P$5,0)</f>
        <v>0.13134496004522145</v>
      </c>
      <c r="U437">
        <f>L437-T437+$U$2</f>
        <v>0.30815503995477855</v>
      </c>
      <c r="AB437">
        <f t="shared" si="52"/>
        <v>6.5672480022610724E-2</v>
      </c>
      <c r="AC437">
        <f t="shared" si="53"/>
        <v>0.15407751997738928</v>
      </c>
      <c r="AH437">
        <v>0.3086947233497116</v>
      </c>
      <c r="AI437">
        <v>0.78948332163457136</v>
      </c>
      <c r="AK437">
        <f>NORMSINV(AH437)</f>
        <v>-0.49955358544203676</v>
      </c>
      <c r="AL437">
        <f>NORMSINV(AI437)</f>
        <v>0.80462977159702009</v>
      </c>
      <c r="AN437">
        <f t="shared" si="54"/>
        <v>-0.49955358544203676</v>
      </c>
      <c r="AO437">
        <f>$K$1*AK437+SQRT(1-$K$1^2)*AL437</f>
        <v>0.3439716660123941</v>
      </c>
      <c r="AP437">
        <f>EXP((-1/2*$P$3^2*$P$1)+($P$3*SQRT($P$1)*AN437))</f>
        <v>0.72367914472810846</v>
      </c>
      <c r="AQ437">
        <f>EXP((-1/2*$P$4^2*$P$1)+($P$4*SQRT($P$1)*AO437))</f>
        <v>1.0057597320999732</v>
      </c>
      <c r="AS437">
        <f t="shared" si="55"/>
        <v>0</v>
      </c>
      <c r="AU437">
        <f>AVERAGE(AS437,L437)</f>
        <v>0</v>
      </c>
    </row>
    <row r="438" spans="1:47" x14ac:dyDescent="0.25">
      <c r="A438">
        <v>0.69408246101260418</v>
      </c>
      <c r="B438">
        <v>0.60408337656788846</v>
      </c>
      <c r="D438">
        <f t="shared" si="48"/>
        <v>0.50745574864733067</v>
      </c>
      <c r="E438">
        <f t="shared" si="49"/>
        <v>0.26393079356430971</v>
      </c>
      <c r="G438">
        <f t="shared" si="50"/>
        <v>0.50745574864733067</v>
      </c>
      <c r="H438">
        <f>$K$1*D438+SQRT(1-$K$1^2)*E438</f>
        <v>0.51561808403984621</v>
      </c>
      <c r="I438">
        <f>EXP((-1/2*$P$3^2*$P$1)+($P$3*SQRT($P$1)*G438))</f>
        <v>1.1353501549395748</v>
      </c>
      <c r="J438">
        <f>EXP((-1/2*$P$4^2*$P$1)+($P$4*SQRT($P$1)*H438))</f>
        <v>1.128497527038206</v>
      </c>
      <c r="L438">
        <f t="shared" si="51"/>
        <v>0.13192384098889054</v>
      </c>
      <c r="T438">
        <f>MAX(I438-$P$5,0)+MAX(J438-$P$5,0)</f>
        <v>0.26384768197778086</v>
      </c>
      <c r="U438">
        <f>L438-T438+$U$2</f>
        <v>0.30757615901110968</v>
      </c>
      <c r="AB438">
        <f t="shared" si="52"/>
        <v>0.13192384098889043</v>
      </c>
      <c r="AC438">
        <f t="shared" si="53"/>
        <v>0.21975000000000011</v>
      </c>
      <c r="AH438">
        <v>0.30591753898739582</v>
      </c>
      <c r="AI438">
        <v>0.39591662343211154</v>
      </c>
      <c r="AK438">
        <f>NORMSINV(AH438)</f>
        <v>-0.50745574864733067</v>
      </c>
      <c r="AL438">
        <f>NORMSINV(AI438)</f>
        <v>-0.26393079356430971</v>
      </c>
      <c r="AN438">
        <f t="shared" si="54"/>
        <v>-0.50745574864733067</v>
      </c>
      <c r="AO438">
        <f>$K$1*AK438+SQRT(1-$K$1^2)*AL438</f>
        <v>-0.51561808403984621</v>
      </c>
      <c r="AP438">
        <f>EXP((-1/2*$P$3^2*$P$1)+($P$3*SQRT($P$1)*AN438))</f>
        <v>0.72112620896375002</v>
      </c>
      <c r="AQ438">
        <f>EXP((-1/2*$P$4^2*$P$1)+($P$4*SQRT($P$1)*AO438))</f>
        <v>0.56502396890071871</v>
      </c>
      <c r="AS438">
        <f t="shared" si="55"/>
        <v>0</v>
      </c>
      <c r="AU438">
        <f>AVERAGE(AS438,L438)</f>
        <v>6.596192049444527E-2</v>
      </c>
    </row>
    <row r="439" spans="1:47" x14ac:dyDescent="0.25">
      <c r="A439">
        <v>0.22800378429517501</v>
      </c>
      <c r="B439">
        <v>0.17423017059846796</v>
      </c>
      <c r="D439">
        <f t="shared" si="48"/>
        <v>-0.74543702425304681</v>
      </c>
      <c r="E439">
        <f t="shared" si="49"/>
        <v>-0.93757990718203232</v>
      </c>
      <c r="G439">
        <f t="shared" si="50"/>
        <v>-0.74543702425304681</v>
      </c>
      <c r="H439">
        <f>$K$1*D439+SQRT(1-$K$1^2)*E439</f>
        <v>-1.197326140297454</v>
      </c>
      <c r="I439">
        <f>EXP((-1/2*$P$3^2*$P$1)+($P$3*SQRT($P$1)*G439))</f>
        <v>0.64832084639973853</v>
      </c>
      <c r="J439">
        <f>EXP((-1/2*$P$4^2*$P$1)+($P$4*SQRT($P$1)*H439))</f>
        <v>0.35765344495324208</v>
      </c>
      <c r="L439">
        <f t="shared" si="51"/>
        <v>0</v>
      </c>
      <c r="T439">
        <f>MAX(I439-$P$5,0)+MAX(J439-$P$5,0)</f>
        <v>0</v>
      </c>
      <c r="U439">
        <f>L439-T439+$U$2</f>
        <v>0.4395</v>
      </c>
      <c r="AB439">
        <f t="shared" si="52"/>
        <v>0</v>
      </c>
      <c r="AC439">
        <f t="shared" si="53"/>
        <v>0.21975</v>
      </c>
      <c r="AH439">
        <v>0.77199621570482502</v>
      </c>
      <c r="AI439">
        <v>0.8257698294015321</v>
      </c>
      <c r="AK439">
        <f>NORMSINV(AH439)</f>
        <v>0.74543702425304681</v>
      </c>
      <c r="AL439">
        <f>NORMSINV(AI439)</f>
        <v>0.93757990718203399</v>
      </c>
      <c r="AN439">
        <f t="shared" si="54"/>
        <v>0.74543702425304681</v>
      </c>
      <c r="AO439">
        <f>$K$1*AK439+SQRT(1-$K$1^2)*AL439</f>
        <v>1.1973261402974553</v>
      </c>
      <c r="AP439">
        <f>EXP((-1/2*$P$3^2*$P$1)+($P$3*SQRT($P$1)*AN439))</f>
        <v>1.2628481061878007</v>
      </c>
      <c r="AQ439">
        <f>EXP((-1/2*$P$4^2*$P$1)+($P$4*SQRT($P$1)*AO439))</f>
        <v>1.7828100375354536</v>
      </c>
      <c r="AS439">
        <f t="shared" si="55"/>
        <v>0.52282907186162708</v>
      </c>
      <c r="AU439">
        <f>AVERAGE(AS439,L439)</f>
        <v>0.26141453593081354</v>
      </c>
    </row>
    <row r="440" spans="1:47" x14ac:dyDescent="0.25">
      <c r="A440">
        <v>0.84258552812280652</v>
      </c>
      <c r="B440">
        <v>0.73821222571489609</v>
      </c>
      <c r="D440">
        <f t="shared" si="48"/>
        <v>1.0051410339562046</v>
      </c>
      <c r="E440">
        <f t="shared" si="49"/>
        <v>0.63784351721247401</v>
      </c>
      <c r="G440">
        <f t="shared" si="50"/>
        <v>1.0051410339562046</v>
      </c>
      <c r="H440">
        <f>$K$1*D440+SQRT(1-$K$1^2)*E440</f>
        <v>1.1133594341437019</v>
      </c>
      <c r="I440">
        <f>EXP((-1/2*$P$3^2*$P$1)+($P$3*SQRT($P$1)*G440))</f>
        <v>1.4183762561859112</v>
      </c>
      <c r="J440">
        <f>EXP((-1/2*$P$4^2*$P$1)+($P$4*SQRT($P$1)*H440))</f>
        <v>1.6851662328367389</v>
      </c>
      <c r="L440">
        <f t="shared" si="51"/>
        <v>0.55177124451132498</v>
      </c>
      <c r="T440">
        <f>MAX(I440-$P$5,0)+MAX(J440-$P$5,0)</f>
        <v>1.1035424890226502</v>
      </c>
      <c r="U440">
        <f>L440-T440+$U$2</f>
        <v>-0.1122712445113252</v>
      </c>
      <c r="AB440">
        <f t="shared" si="52"/>
        <v>0.55177124451132509</v>
      </c>
      <c r="AC440">
        <f t="shared" si="53"/>
        <v>0.21974999999999989</v>
      </c>
      <c r="AH440">
        <v>0.15741447187719348</v>
      </c>
      <c r="AI440">
        <v>0.26178777428510391</v>
      </c>
      <c r="AK440">
        <f>NORMSINV(AH440)</f>
        <v>-1.0051410339562046</v>
      </c>
      <c r="AL440">
        <f>NORMSINV(AI440)</f>
        <v>-0.63784351721247401</v>
      </c>
      <c r="AN440">
        <f t="shared" si="54"/>
        <v>-1.0051410339562046</v>
      </c>
      <c r="AO440">
        <f>$K$1*AK440+SQRT(1-$K$1^2)*AL440</f>
        <v>-1.1133594341437019</v>
      </c>
      <c r="AP440">
        <f>EXP((-1/2*$P$3^2*$P$1)+($P$3*SQRT($P$1)*AN440))</f>
        <v>0.57723100588245324</v>
      </c>
      <c r="AQ440">
        <f>EXP((-1/2*$P$4^2*$P$1)+($P$4*SQRT($P$1)*AO440))</f>
        <v>0.37837700471152719</v>
      </c>
      <c r="AS440">
        <f t="shared" si="55"/>
        <v>0</v>
      </c>
      <c r="AU440">
        <f>AVERAGE(AS440,L440)</f>
        <v>0.27588562225566249</v>
      </c>
    </row>
    <row r="441" spans="1:47" x14ac:dyDescent="0.25">
      <c r="A441">
        <v>0.32004760887478256</v>
      </c>
      <c r="B441">
        <v>0.14230780968657492</v>
      </c>
      <c r="D441">
        <f t="shared" si="48"/>
        <v>-0.4675656728977049</v>
      </c>
      <c r="E441">
        <f t="shared" si="49"/>
        <v>-1.0700081963831147</v>
      </c>
      <c r="G441">
        <f t="shared" si="50"/>
        <v>-0.4675656728977049</v>
      </c>
      <c r="H441">
        <f>$K$1*D441+SQRT(1-$K$1^2)*E441</f>
        <v>-1.1365459608451147</v>
      </c>
      <c r="I441">
        <f>EXP((-1/2*$P$3^2*$P$1)+($P$3*SQRT($P$1)*G441))</f>
        <v>0.73410608876550898</v>
      </c>
      <c r="J441">
        <f>EXP((-1/2*$P$4^2*$P$1)+($P$4*SQRT($P$1)*H441))</f>
        <v>0.37253726406754412</v>
      </c>
      <c r="L441">
        <f t="shared" si="51"/>
        <v>0</v>
      </c>
      <c r="T441">
        <f>MAX(I441-$P$5,0)+MAX(J441-$P$5,0)</f>
        <v>0</v>
      </c>
      <c r="U441">
        <f>L441-T441+$U$2</f>
        <v>0.4395</v>
      </c>
      <c r="AB441">
        <f t="shared" si="52"/>
        <v>0</v>
      </c>
      <c r="AC441">
        <f t="shared" si="53"/>
        <v>0.21975</v>
      </c>
      <c r="AH441">
        <v>0.67995239112521744</v>
      </c>
      <c r="AI441">
        <v>0.85769219031342514</v>
      </c>
      <c r="AK441">
        <f>NORMSINV(AH441)</f>
        <v>0.4675656728977049</v>
      </c>
      <c r="AL441">
        <f>NORMSINV(AI441)</f>
        <v>1.0700081963831152</v>
      </c>
      <c r="AN441">
        <f t="shared" si="54"/>
        <v>0.4675656728977049</v>
      </c>
      <c r="AO441">
        <f>$K$1*AK441+SQRT(1-$K$1^2)*AL441</f>
        <v>1.1365459608451152</v>
      </c>
      <c r="AP441">
        <f>EXP((-1/2*$P$3^2*$P$1)+($P$3*SQRT($P$1)*AN441))</f>
        <v>1.1152757967922318</v>
      </c>
      <c r="AQ441">
        <f>EXP((-1/2*$P$4^2*$P$1)+($P$4*SQRT($P$1)*AO441))</f>
        <v>1.711582204313838</v>
      </c>
      <c r="AS441">
        <f t="shared" si="55"/>
        <v>0.41342900055303478</v>
      </c>
      <c r="AU441">
        <f>AVERAGE(AS441,L441)</f>
        <v>0.20671450027651739</v>
      </c>
    </row>
    <row r="442" spans="1:47" x14ac:dyDescent="0.25">
      <c r="A442">
        <v>0.51347392193365271</v>
      </c>
      <c r="B442">
        <v>0.3835261085848567</v>
      </c>
      <c r="D442">
        <f t="shared" si="48"/>
        <v>3.3780537223724511E-2</v>
      </c>
      <c r="E442">
        <f t="shared" si="49"/>
        <v>-0.29623291051381501</v>
      </c>
      <c r="G442">
        <f t="shared" si="50"/>
        <v>3.3780537223724511E-2</v>
      </c>
      <c r="H442">
        <f>$K$1*D442+SQRT(1-$K$1^2)*E442</f>
        <v>-0.21671800607681732</v>
      </c>
      <c r="I442">
        <f>EXP((-1/2*$P$3^2*$P$1)+($P$3*SQRT($P$1)*G442))</f>
        <v>0.91861067658257556</v>
      </c>
      <c r="J442">
        <f>EXP((-1/2*$P$4^2*$P$1)+($P$4*SQRT($P$1)*H442))</f>
        <v>0.69047268993380073</v>
      </c>
      <c r="L442">
        <f t="shared" si="51"/>
        <v>0</v>
      </c>
      <c r="T442">
        <f>MAX(I442-$P$5,0)+MAX(J442-$P$5,0)</f>
        <v>0</v>
      </c>
      <c r="U442">
        <f>L442-T442+$U$2</f>
        <v>0.4395</v>
      </c>
      <c r="AB442">
        <f t="shared" si="52"/>
        <v>0</v>
      </c>
      <c r="AC442">
        <f t="shared" si="53"/>
        <v>0.21975</v>
      </c>
      <c r="AH442">
        <v>0.48652607806634729</v>
      </c>
      <c r="AI442">
        <v>0.6164738914151433</v>
      </c>
      <c r="AK442">
        <f>NORMSINV(AH442)</f>
        <v>-3.3780537223724511E-2</v>
      </c>
      <c r="AL442">
        <f>NORMSINV(AI442)</f>
        <v>0.29623291051381501</v>
      </c>
      <c r="AN442">
        <f t="shared" si="54"/>
        <v>-3.3780537223724511E-2</v>
      </c>
      <c r="AO442">
        <f>$K$1*AK442+SQRT(1-$K$1^2)*AL442</f>
        <v>0.21671800607681732</v>
      </c>
      <c r="AP442">
        <f>EXP((-1/2*$P$3^2*$P$1)+($P$3*SQRT($P$1)*AN442))</f>
        <v>0.89127066988142578</v>
      </c>
      <c r="AQ442">
        <f>EXP((-1/2*$P$4^2*$P$1)+($P$4*SQRT($P$1)*AO442))</f>
        <v>0.92346614271290894</v>
      </c>
      <c r="AS442">
        <f t="shared" si="55"/>
        <v>0</v>
      </c>
      <c r="AU442">
        <f>AVERAGE(AS442,L442)</f>
        <v>0</v>
      </c>
    </row>
    <row r="443" spans="1:47" x14ac:dyDescent="0.25">
      <c r="A443">
        <v>0.78768272957548757</v>
      </c>
      <c r="B443">
        <v>0.5740226447340312</v>
      </c>
      <c r="D443">
        <f t="shared" si="48"/>
        <v>0.7984066579550223</v>
      </c>
      <c r="E443">
        <f t="shared" si="49"/>
        <v>0.18662494058981668</v>
      </c>
      <c r="G443">
        <f t="shared" si="50"/>
        <v>0.7984066579550223</v>
      </c>
      <c r="H443">
        <f>$K$1*D443+SQRT(1-$K$1^2)*E443</f>
        <v>0.62834394724486664</v>
      </c>
      <c r="I443">
        <f>EXP((-1/2*$P$3^2*$P$1)+($P$3*SQRT($P$1)*G443))</f>
        <v>1.2931205292317085</v>
      </c>
      <c r="J443">
        <f>EXP((-1/2*$P$4^2*$P$1)+($P$4*SQRT($P$1)*H443))</f>
        <v>1.2171425431213891</v>
      </c>
      <c r="L443">
        <f t="shared" si="51"/>
        <v>0.25513153617654893</v>
      </c>
      <c r="T443">
        <f>MAX(I443-$P$5,0)+MAX(J443-$P$5,0)</f>
        <v>0.51026307235309765</v>
      </c>
      <c r="U443">
        <f>L443-T443+$U$2</f>
        <v>0.18436846382345129</v>
      </c>
      <c r="AB443">
        <f t="shared" si="52"/>
        <v>0.25513153617654882</v>
      </c>
      <c r="AC443">
        <f t="shared" si="53"/>
        <v>0.21975000000000011</v>
      </c>
      <c r="AH443">
        <v>0.21231727042451243</v>
      </c>
      <c r="AI443">
        <v>0.4259773552659688</v>
      </c>
      <c r="AK443">
        <f>NORMSINV(AH443)</f>
        <v>-0.7984066579550223</v>
      </c>
      <c r="AL443">
        <f>NORMSINV(AI443)</f>
        <v>-0.18662494058981668</v>
      </c>
      <c r="AN443">
        <f t="shared" si="54"/>
        <v>-0.7984066579550223</v>
      </c>
      <c r="AO443">
        <f>$K$1*AK443+SQRT(1-$K$1^2)*AL443</f>
        <v>-0.62834394724486664</v>
      </c>
      <c r="AP443">
        <f>EXP((-1/2*$P$3^2*$P$1)+($P$3*SQRT($P$1)*AN443))</f>
        <v>0.63314341901633919</v>
      </c>
      <c r="AQ443">
        <f>EXP((-1/2*$P$4^2*$P$1)+($P$4*SQRT($P$1)*AO443))</f>
        <v>0.52387302968357485</v>
      </c>
      <c r="AS443">
        <f t="shared" si="55"/>
        <v>0</v>
      </c>
      <c r="AU443">
        <f>AVERAGE(AS443,L443)</f>
        <v>0.12756576808827447</v>
      </c>
    </row>
    <row r="444" spans="1:47" x14ac:dyDescent="0.25">
      <c r="A444">
        <v>0.70607623523667107</v>
      </c>
      <c r="B444">
        <v>0.93542283394878989</v>
      </c>
      <c r="D444">
        <f t="shared" si="48"/>
        <v>0.54195786946714186</v>
      </c>
      <c r="E444">
        <f t="shared" si="49"/>
        <v>1.5174451492794963</v>
      </c>
      <c r="G444">
        <f t="shared" si="50"/>
        <v>0.54195786946714186</v>
      </c>
      <c r="H444">
        <f>$K$1*D444+SQRT(1-$K$1^2)*E444</f>
        <v>1.5391308411038822</v>
      </c>
      <c r="I444">
        <f>EXP((-1/2*$P$3^2*$P$1)+($P$3*SQRT($P$1)*G444))</f>
        <v>1.153004250112236</v>
      </c>
      <c r="J444">
        <f>EXP((-1/2*$P$4^2*$P$1)+($P$4*SQRT($P$1)*H444))</f>
        <v>2.242251188564206</v>
      </c>
      <c r="L444">
        <f t="shared" si="51"/>
        <v>0.69762771933822099</v>
      </c>
      <c r="T444">
        <f>MAX(I444-$P$5,0)+MAX(J444-$P$5,0)</f>
        <v>1.395255438676442</v>
      </c>
      <c r="U444">
        <f>L444-T444+$U$2</f>
        <v>-0.25812771933822098</v>
      </c>
      <c r="AB444">
        <f t="shared" si="52"/>
        <v>0.69762771933822099</v>
      </c>
      <c r="AC444">
        <f t="shared" si="53"/>
        <v>0.21975</v>
      </c>
      <c r="AH444">
        <v>0.29392376476332893</v>
      </c>
      <c r="AI444">
        <v>6.4577166051210111E-2</v>
      </c>
      <c r="AK444">
        <f>NORMSINV(AH444)</f>
        <v>-0.54195786946714186</v>
      </c>
      <c r="AL444">
        <f>NORMSINV(AI444)</f>
        <v>-1.517445149279496</v>
      </c>
      <c r="AN444">
        <f t="shared" si="54"/>
        <v>-0.54195786946714186</v>
      </c>
      <c r="AO444">
        <f>$K$1*AK444+SQRT(1-$K$1^2)*AL444</f>
        <v>-1.539130841103882</v>
      </c>
      <c r="AP444">
        <f>EXP((-1/2*$P$3^2*$P$1)+($P$3*SQRT($P$1)*AN444))</f>
        <v>0.71008476594798753</v>
      </c>
      <c r="AQ444">
        <f>EXP((-1/2*$P$4^2*$P$1)+($P$4*SQRT($P$1)*AO444))</f>
        <v>0.2843696347999573</v>
      </c>
      <c r="AS444">
        <f t="shared" si="55"/>
        <v>0</v>
      </c>
      <c r="AU444">
        <f>AVERAGE(AS444,L444)</f>
        <v>0.34881385966911049</v>
      </c>
    </row>
    <row r="445" spans="1:47" x14ac:dyDescent="0.25">
      <c r="A445">
        <v>0.31525620288705097</v>
      </c>
      <c r="B445">
        <v>0.52687154759361554</v>
      </c>
      <c r="D445">
        <f t="shared" si="48"/>
        <v>-0.48100575885550384</v>
      </c>
      <c r="E445">
        <f t="shared" si="49"/>
        <v>6.7407994705148494E-2</v>
      </c>
      <c r="G445">
        <f t="shared" si="50"/>
        <v>-0.48100575885550384</v>
      </c>
      <c r="H445">
        <f>$K$1*D445+SQRT(1-$K$1^2)*E445</f>
        <v>-0.2346770595491835</v>
      </c>
      <c r="I445">
        <f>EXP((-1/2*$P$3^2*$P$1)+($P$3*SQRT($P$1)*G445))</f>
        <v>0.72970691272646537</v>
      </c>
      <c r="J445">
        <f>EXP((-1/2*$P$4^2*$P$1)+($P$4*SQRT($P$1)*H445))</f>
        <v>0.68220426487127139</v>
      </c>
      <c r="L445">
        <f t="shared" si="51"/>
        <v>0</v>
      </c>
      <c r="T445">
        <f>MAX(I445-$P$5,0)+MAX(J445-$P$5,0)</f>
        <v>0</v>
      </c>
      <c r="U445">
        <f>L445-T445+$U$2</f>
        <v>0.4395</v>
      </c>
      <c r="AB445">
        <f t="shared" si="52"/>
        <v>0</v>
      </c>
      <c r="AC445">
        <f t="shared" si="53"/>
        <v>0.21975</v>
      </c>
      <c r="AH445">
        <v>0.68474379711294908</v>
      </c>
      <c r="AI445">
        <v>0.47312845240638446</v>
      </c>
      <c r="AK445">
        <f>NORMSINV(AH445)</f>
        <v>0.48100575885550406</v>
      </c>
      <c r="AL445">
        <f>NORMSINV(AI445)</f>
        <v>-6.7407994705148494E-2</v>
      </c>
      <c r="AN445">
        <f t="shared" si="54"/>
        <v>0.48100575885550406</v>
      </c>
      <c r="AO445">
        <f>$K$1*AK445+SQRT(1-$K$1^2)*AL445</f>
        <v>0.23467705954918366</v>
      </c>
      <c r="AP445">
        <f>EXP((-1/2*$P$3^2*$P$1)+($P$3*SQRT($P$1)*AN445))</f>
        <v>1.1219994477219482</v>
      </c>
      <c r="AQ445">
        <f>EXP((-1/2*$P$4^2*$P$1)+($P$4*SQRT($P$1)*AO445))</f>
        <v>0.93465870041444354</v>
      </c>
      <c r="AS445">
        <f t="shared" si="55"/>
        <v>2.8329074068195848E-2</v>
      </c>
      <c r="AU445">
        <f>AVERAGE(AS445,L445)</f>
        <v>1.4164537034097924E-2</v>
      </c>
    </row>
    <row r="446" spans="1:47" x14ac:dyDescent="0.25">
      <c r="A446">
        <v>0.13223670155949582</v>
      </c>
      <c r="B446">
        <v>0.80333872493667413</v>
      </c>
      <c r="D446">
        <f t="shared" si="48"/>
        <v>-1.1158802352619013</v>
      </c>
      <c r="E446">
        <f t="shared" si="49"/>
        <v>0.85360741235081916</v>
      </c>
      <c r="G446">
        <f t="shared" si="50"/>
        <v>-1.1158802352619013</v>
      </c>
      <c r="H446">
        <f>$K$1*D446+SQRT(1-$K$1^2)*E446</f>
        <v>1.3357788723514563E-2</v>
      </c>
      <c r="I446">
        <f>EXP((-1/2*$P$3^2*$P$1)+($P$3*SQRT($P$1)*G446))</f>
        <v>0.54934049944550167</v>
      </c>
      <c r="J446">
        <f>EXP((-1/2*$P$4^2*$P$1)+($P$4*SQRT($P$1)*H446))</f>
        <v>0.80570361863519735</v>
      </c>
      <c r="L446">
        <f t="shared" si="51"/>
        <v>0</v>
      </c>
      <c r="T446">
        <f>MAX(I446-$P$5,0)+MAX(J446-$P$5,0)</f>
        <v>0</v>
      </c>
      <c r="U446">
        <f>L446-T446+$U$2</f>
        <v>0.4395</v>
      </c>
      <c r="AB446">
        <f t="shared" si="52"/>
        <v>0</v>
      </c>
      <c r="AC446">
        <f t="shared" si="53"/>
        <v>0.21975</v>
      </c>
      <c r="AH446">
        <v>0.86776329844050415</v>
      </c>
      <c r="AI446">
        <v>0.19666127506332587</v>
      </c>
      <c r="AK446">
        <f>NORMSINV(AH446)</f>
        <v>1.1158802352619013</v>
      </c>
      <c r="AL446">
        <f>NORMSINV(AI446)</f>
        <v>-0.85360741235081916</v>
      </c>
      <c r="AN446">
        <f t="shared" si="54"/>
        <v>1.1158802352619013</v>
      </c>
      <c r="AO446">
        <f>$K$1*AK446+SQRT(1-$K$1^2)*AL446</f>
        <v>-1.3357788723514563E-2</v>
      </c>
      <c r="AP446">
        <f>EXP((-1/2*$P$3^2*$P$1)+($P$3*SQRT($P$1)*AN446))</f>
        <v>1.4903884820150703</v>
      </c>
      <c r="AQ446">
        <f>EXP((-1/2*$P$4^2*$P$1)+($P$4*SQRT($P$1)*AO446))</f>
        <v>0.79139293516127995</v>
      </c>
      <c r="AS446">
        <f t="shared" si="55"/>
        <v>0.14089070858817521</v>
      </c>
      <c r="AU446">
        <f>AVERAGE(AS446,L446)</f>
        <v>7.0445354294087603E-2</v>
      </c>
    </row>
    <row r="447" spans="1:47" x14ac:dyDescent="0.25">
      <c r="A447">
        <v>3.4150212103640859E-2</v>
      </c>
      <c r="B447">
        <v>8.8442640461439861E-2</v>
      </c>
      <c r="D447">
        <f t="shared" si="48"/>
        <v>-1.8230195880326185</v>
      </c>
      <c r="E447">
        <f t="shared" si="49"/>
        <v>-1.3504075795134953</v>
      </c>
      <c r="G447">
        <f t="shared" si="50"/>
        <v>-1.8230195880326185</v>
      </c>
      <c r="H447">
        <f>$K$1*D447+SQRT(1-$K$1^2)*E447</f>
        <v>-2.1741378164303673</v>
      </c>
      <c r="I447">
        <f>EXP((-1/2*$P$3^2*$P$1)+($P$3*SQRT($P$1)*G447))</f>
        <v>0.40040483962807288</v>
      </c>
      <c r="J447">
        <f>EXP((-1/2*$P$4^2*$P$1)+($P$4*SQRT($P$1)*H447))</f>
        <v>0.18573098210299904</v>
      </c>
      <c r="L447">
        <f t="shared" si="51"/>
        <v>0</v>
      </c>
      <c r="T447">
        <f>MAX(I447-$P$5,0)+MAX(J447-$P$5,0)</f>
        <v>0</v>
      </c>
      <c r="U447">
        <f>L447-T447+$U$2</f>
        <v>0.4395</v>
      </c>
      <c r="AB447">
        <f t="shared" si="52"/>
        <v>0</v>
      </c>
      <c r="AC447">
        <f t="shared" si="53"/>
        <v>0.21975</v>
      </c>
      <c r="AH447">
        <v>0.96584978789635911</v>
      </c>
      <c r="AI447">
        <v>0.9115573595385601</v>
      </c>
      <c r="AK447">
        <f>NORMSINV(AH447)</f>
        <v>1.8230195880326181</v>
      </c>
      <c r="AL447">
        <f>NORMSINV(AI447)</f>
        <v>1.3504075795134962</v>
      </c>
      <c r="AN447">
        <f t="shared" si="54"/>
        <v>1.8230195880326181</v>
      </c>
      <c r="AO447">
        <f>$K$1*AK447+SQRT(1-$K$1^2)*AL447</f>
        <v>2.1741378164303677</v>
      </c>
      <c r="AP447">
        <f>EXP((-1/2*$P$3^2*$P$1)+($P$3*SQRT($P$1)*AN447))</f>
        <v>2.0447573856461938</v>
      </c>
      <c r="AQ447">
        <f>EXP((-1/2*$P$4^2*$P$1)+($P$4*SQRT($P$1)*AO447))</f>
        <v>3.4330737090927035</v>
      </c>
      <c r="AS447">
        <f t="shared" si="55"/>
        <v>1.7389155473694489</v>
      </c>
      <c r="AU447">
        <f>AVERAGE(AS447,L447)</f>
        <v>0.86945777368472443</v>
      </c>
    </row>
    <row r="448" spans="1:47" x14ac:dyDescent="0.25">
      <c r="A448">
        <v>0.90993987853633229</v>
      </c>
      <c r="B448">
        <v>0.58836634418774991</v>
      </c>
      <c r="D448">
        <f t="shared" si="48"/>
        <v>1.3403848981158413</v>
      </c>
      <c r="E448">
        <f t="shared" si="49"/>
        <v>0.22334460821808644</v>
      </c>
      <c r="G448">
        <f t="shared" si="50"/>
        <v>1.3403848981158413</v>
      </c>
      <c r="H448">
        <f>$K$1*D448+SQRT(1-$K$1^2)*E448</f>
        <v>0.98290662544397389</v>
      </c>
      <c r="I448">
        <f>EXP((-1/2*$P$3^2*$P$1)+($P$3*SQRT($P$1)*G448))</f>
        <v>1.6477955258020924</v>
      </c>
      <c r="J448">
        <f>EXP((-1/2*$P$4^2*$P$1)+($P$4*SQRT($P$1)*H448))</f>
        <v>1.5439650402302085</v>
      </c>
      <c r="L448">
        <f t="shared" si="51"/>
        <v>0.59588028301615048</v>
      </c>
      <c r="T448">
        <f>MAX(I448-$P$5,0)+MAX(J448-$P$5,0)</f>
        <v>1.191760566032301</v>
      </c>
      <c r="U448">
        <f>L448-T448+$U$2</f>
        <v>-0.15638028301615048</v>
      </c>
      <c r="AB448">
        <f t="shared" si="52"/>
        <v>0.59588028301615048</v>
      </c>
      <c r="AC448">
        <f t="shared" si="53"/>
        <v>0.21975</v>
      </c>
      <c r="AH448">
        <v>9.0060121463667708E-2</v>
      </c>
      <c r="AI448">
        <v>0.41163365581225009</v>
      </c>
      <c r="AK448">
        <f>NORMSINV(AH448)</f>
        <v>-1.3403848981158413</v>
      </c>
      <c r="AL448">
        <f>NORMSINV(AI448)</f>
        <v>-0.22334460821808644</v>
      </c>
      <c r="AN448">
        <f t="shared" si="54"/>
        <v>-1.3403848981158413</v>
      </c>
      <c r="AO448">
        <f>$K$1*AK448+SQRT(1-$K$1^2)*AL448</f>
        <v>-0.98290662544397389</v>
      </c>
      <c r="AP448">
        <f>EXP((-1/2*$P$3^2*$P$1)+($P$3*SQRT($P$1)*AN448))</f>
        <v>0.49686428944480276</v>
      </c>
      <c r="AQ448">
        <f>EXP((-1/2*$P$4^2*$P$1)+($P$4*SQRT($P$1)*AO448))</f>
        <v>0.41298095164557713</v>
      </c>
      <c r="AS448">
        <f t="shared" si="55"/>
        <v>0</v>
      </c>
      <c r="AU448">
        <f>AVERAGE(AS448,L448)</f>
        <v>0.29794014150807524</v>
      </c>
    </row>
    <row r="449" spans="1:47" x14ac:dyDescent="0.25">
      <c r="A449">
        <v>0.11786248359630115</v>
      </c>
      <c r="B449">
        <v>0.42667928098391672</v>
      </c>
      <c r="D449">
        <f t="shared" si="48"/>
        <v>-1.185740064773275</v>
      </c>
      <c r="E449">
        <f t="shared" si="49"/>
        <v>-0.18483486335849048</v>
      </c>
      <c r="G449">
        <f t="shared" si="50"/>
        <v>-1.185740064773275</v>
      </c>
      <c r="H449">
        <f>$K$1*D449+SQRT(1-$K$1^2)*E449</f>
        <v>-0.85931192955075741</v>
      </c>
      <c r="I449">
        <f>EXP((-1/2*$P$3^2*$P$1)+($P$3*SQRT($P$1)*G449))</f>
        <v>0.53244318725272832</v>
      </c>
      <c r="J449">
        <f>EXP((-1/2*$P$4^2*$P$1)+($P$4*SQRT($P$1)*H449))</f>
        <v>0.44868061635192097</v>
      </c>
      <c r="L449">
        <f t="shared" si="51"/>
        <v>0</v>
      </c>
      <c r="T449">
        <f>MAX(I449-$P$5,0)+MAX(J449-$P$5,0)</f>
        <v>0</v>
      </c>
      <c r="U449">
        <f>L449-T449+$U$2</f>
        <v>0.4395</v>
      </c>
      <c r="AB449">
        <f t="shared" si="52"/>
        <v>0</v>
      </c>
      <c r="AC449">
        <f t="shared" si="53"/>
        <v>0.21975</v>
      </c>
      <c r="AH449">
        <v>0.88213751640369886</v>
      </c>
      <c r="AI449">
        <v>0.57332071901608328</v>
      </c>
      <c r="AK449">
        <f>NORMSINV(AH449)</f>
        <v>1.185740064773275</v>
      </c>
      <c r="AL449">
        <f>NORMSINV(AI449)</f>
        <v>0.18483486335849048</v>
      </c>
      <c r="AN449">
        <f t="shared" si="54"/>
        <v>1.185740064773275</v>
      </c>
      <c r="AO449">
        <f>$K$1*AK449+SQRT(1-$K$1^2)*AL449</f>
        <v>0.85931192955075741</v>
      </c>
      <c r="AP449">
        <f>EXP((-1/2*$P$3^2*$P$1)+($P$3*SQRT($P$1)*AN449))</f>
        <v>1.5376865977052399</v>
      </c>
      <c r="AQ449">
        <f>EXP((-1/2*$P$4^2*$P$1)+($P$4*SQRT($P$1)*AO449))</f>
        <v>1.4211181147207217</v>
      </c>
      <c r="AS449">
        <f t="shared" si="55"/>
        <v>0.47940235621298077</v>
      </c>
      <c r="AU449">
        <f>AVERAGE(AS449,L449)</f>
        <v>0.23970117810649039</v>
      </c>
    </row>
    <row r="450" spans="1:47" x14ac:dyDescent="0.25">
      <c r="A450">
        <v>0.74947355571153906</v>
      </c>
      <c r="B450">
        <v>0.18616290780358288</v>
      </c>
      <c r="D450">
        <f t="shared" si="48"/>
        <v>0.67283402516663859</v>
      </c>
      <c r="E450">
        <f t="shared" si="49"/>
        <v>-0.89212522516124126</v>
      </c>
      <c r="G450">
        <f t="shared" si="50"/>
        <v>0.67283402516663859</v>
      </c>
      <c r="H450">
        <f>$K$1*D450+SQRT(1-$K$1^2)*E450</f>
        <v>-0.30999976502900989</v>
      </c>
      <c r="I450">
        <f>EXP((-1/2*$P$3^2*$P$1)+($P$3*SQRT($P$1)*G450))</f>
        <v>1.2225031555242407</v>
      </c>
      <c r="J450">
        <f>EXP((-1/2*$P$4^2*$P$1)+($P$4*SQRT($P$1)*H450))</f>
        <v>0.64859021972068598</v>
      </c>
      <c r="L450">
        <f t="shared" si="51"/>
        <v>0</v>
      </c>
      <c r="T450">
        <f>MAX(I450-$P$5,0)+MAX(J450-$P$5,0)</f>
        <v>0.22250315552424071</v>
      </c>
      <c r="U450">
        <f>L450-T450+$U$2</f>
        <v>0.21699684447575929</v>
      </c>
      <c r="AB450">
        <f t="shared" si="52"/>
        <v>0.11125157776212036</v>
      </c>
      <c r="AC450">
        <f t="shared" si="53"/>
        <v>0.10849842223787964</v>
      </c>
      <c r="AH450">
        <v>0.25052644428846094</v>
      </c>
      <c r="AI450">
        <v>0.81383709219641709</v>
      </c>
      <c r="AK450">
        <f>NORMSINV(AH450)</f>
        <v>-0.67283402516663859</v>
      </c>
      <c r="AL450">
        <f>NORMSINV(AI450)</f>
        <v>0.89212522516124126</v>
      </c>
      <c r="AN450">
        <f t="shared" si="54"/>
        <v>-0.67283402516663859</v>
      </c>
      <c r="AO450">
        <f>$K$1*AK450+SQRT(1-$K$1^2)*AL450</f>
        <v>0.30999976502900989</v>
      </c>
      <c r="AP450">
        <f>EXP((-1/2*$P$3^2*$P$1)+($P$3*SQRT($P$1)*AN450))</f>
        <v>0.66971667874909413</v>
      </c>
      <c r="AQ450">
        <f>EXP((-1/2*$P$4^2*$P$1)+($P$4*SQRT($P$1)*AO450))</f>
        <v>0.98309862257307334</v>
      </c>
      <c r="AS450">
        <f t="shared" si="55"/>
        <v>0</v>
      </c>
      <c r="AU450">
        <f>AVERAGE(AS450,L450)</f>
        <v>0</v>
      </c>
    </row>
    <row r="451" spans="1:47" x14ac:dyDescent="0.25">
      <c r="A451">
        <v>0.30457472457045198</v>
      </c>
      <c r="B451">
        <v>0.71849726859340191</v>
      </c>
      <c r="D451">
        <f t="shared" si="48"/>
        <v>-0.51128793905047276</v>
      </c>
      <c r="E451">
        <f t="shared" si="49"/>
        <v>0.57838315695987819</v>
      </c>
      <c r="G451">
        <f t="shared" si="50"/>
        <v>-0.51128793905047276</v>
      </c>
      <c r="H451">
        <f>$K$1*D451+SQRT(1-$K$1^2)*E451</f>
        <v>0.15593376213761895</v>
      </c>
      <c r="I451">
        <f>EXP((-1/2*$P$3^2*$P$1)+($P$3*SQRT($P$1)*G451))</f>
        <v>0.71989139576943961</v>
      </c>
      <c r="J451">
        <f>EXP((-1/2*$P$4^2*$P$1)+($P$4*SQRT($P$1)*H451))</f>
        <v>0.88656888470662043</v>
      </c>
      <c r="L451">
        <f t="shared" si="51"/>
        <v>0</v>
      </c>
      <c r="T451">
        <f>MAX(I451-$P$5,0)+MAX(J451-$P$5,0)</f>
        <v>0</v>
      </c>
      <c r="U451">
        <f>L451-T451+$U$2</f>
        <v>0.4395</v>
      </c>
      <c r="AB451">
        <f t="shared" si="52"/>
        <v>0</v>
      </c>
      <c r="AC451">
        <f t="shared" si="53"/>
        <v>0.21975</v>
      </c>
      <c r="AH451">
        <v>0.69542527542954802</v>
      </c>
      <c r="AI451">
        <v>0.28150273140659809</v>
      </c>
      <c r="AK451">
        <f>NORMSINV(AH451)</f>
        <v>0.51128793905047276</v>
      </c>
      <c r="AL451">
        <f>NORMSINV(AI451)</f>
        <v>-0.57838315695987819</v>
      </c>
      <c r="AN451">
        <f t="shared" si="54"/>
        <v>0.51128793905047276</v>
      </c>
      <c r="AO451">
        <f>$K$1*AK451+SQRT(1-$K$1^2)*AL451</f>
        <v>-0.15593376213761895</v>
      </c>
      <c r="AP451">
        <f>EXP((-1/2*$P$3^2*$P$1)+($P$3*SQRT($P$1)*AN451))</f>
        <v>1.1372975950113975</v>
      </c>
      <c r="AQ451">
        <f>EXP((-1/2*$P$4^2*$P$1)+($P$4*SQRT($P$1)*AO451))</f>
        <v>0.7192088089497688</v>
      </c>
      <c r="AS451">
        <f t="shared" si="55"/>
        <v>0</v>
      </c>
      <c r="AU451">
        <f>AVERAGE(AS451,L451)</f>
        <v>0</v>
      </c>
    </row>
    <row r="452" spans="1:47" x14ac:dyDescent="0.25">
      <c r="A452">
        <v>0.14056825464644307</v>
      </c>
      <c r="B452">
        <v>0.28632465590380568</v>
      </c>
      <c r="D452">
        <f t="shared" si="48"/>
        <v>-1.0777697791956113</v>
      </c>
      <c r="E452">
        <f t="shared" si="49"/>
        <v>-0.56415402741077525</v>
      </c>
      <c r="G452">
        <f t="shared" si="50"/>
        <v>-1.0777697791956113</v>
      </c>
      <c r="H452">
        <f>$K$1*D452+SQRT(1-$K$1^2)*E452</f>
        <v>-1.0979850894459871</v>
      </c>
      <c r="I452">
        <f>EXP((-1/2*$P$3^2*$P$1)+($P$3*SQRT($P$1)*G452))</f>
        <v>0.55878343379481366</v>
      </c>
      <c r="J452">
        <f>EXP((-1/2*$P$4^2*$P$1)+($P$4*SQRT($P$1)*H452))</f>
        <v>0.38229955989459935</v>
      </c>
      <c r="L452">
        <f t="shared" si="51"/>
        <v>0</v>
      </c>
      <c r="T452">
        <f>MAX(I452-$P$5,0)+MAX(J452-$P$5,0)</f>
        <v>0</v>
      </c>
      <c r="U452">
        <f>L452-T452+$U$2</f>
        <v>0.4395</v>
      </c>
      <c r="AB452">
        <f t="shared" si="52"/>
        <v>0</v>
      </c>
      <c r="AC452">
        <f t="shared" si="53"/>
        <v>0.21975</v>
      </c>
      <c r="AH452">
        <v>0.85943174535355693</v>
      </c>
      <c r="AI452">
        <v>0.71367534409619426</v>
      </c>
      <c r="AK452">
        <f>NORMSINV(AH452)</f>
        <v>1.0777697791956113</v>
      </c>
      <c r="AL452">
        <f>NORMSINV(AI452)</f>
        <v>0.56415402741077514</v>
      </c>
      <c r="AN452">
        <f t="shared" si="54"/>
        <v>1.0777697791956113</v>
      </c>
      <c r="AO452">
        <f>$K$1*AK452+SQRT(1-$K$1^2)*AL452</f>
        <v>1.0979850894459868</v>
      </c>
      <c r="AP452">
        <f>EXP((-1/2*$P$3^2*$P$1)+($P$3*SQRT($P$1)*AN452))</f>
        <v>1.4652022654247501</v>
      </c>
      <c r="AQ452">
        <f>EXP((-1/2*$P$4^2*$P$1)+($P$4*SQRT($P$1)*AO452))</f>
        <v>1.6678757145249357</v>
      </c>
      <c r="AS452">
        <f t="shared" si="55"/>
        <v>0.56653898997484298</v>
      </c>
      <c r="AU452">
        <f>AVERAGE(AS452,L452)</f>
        <v>0.28326949498742149</v>
      </c>
    </row>
    <row r="453" spans="1:47" x14ac:dyDescent="0.25">
      <c r="A453">
        <v>7.5289162877285071E-2</v>
      </c>
      <c r="B453">
        <v>0.79702139347514267</v>
      </c>
      <c r="D453">
        <f t="shared" si="48"/>
        <v>-1.4374917133170375</v>
      </c>
      <c r="E453">
        <f t="shared" si="49"/>
        <v>0.83102905989829678</v>
      </c>
      <c r="G453">
        <f t="shared" si="50"/>
        <v>-1.4374917133170375</v>
      </c>
      <c r="H453">
        <f>$K$1*D453+SQRT(1-$K$1^2)*E453</f>
        <v>-0.19767178007158503</v>
      </c>
      <c r="I453">
        <f>EXP((-1/2*$P$3^2*$P$1)+($P$3*SQRT($P$1)*G453))</f>
        <v>0.47574854191981458</v>
      </c>
      <c r="J453">
        <f>EXP((-1/2*$P$4^2*$P$1)+($P$4*SQRT($P$1)*H453))</f>
        <v>0.69935117876576069</v>
      </c>
      <c r="L453">
        <f t="shared" si="51"/>
        <v>0</v>
      </c>
      <c r="T453">
        <f>MAX(I453-$P$5,0)+MAX(J453-$P$5,0)</f>
        <v>0</v>
      </c>
      <c r="U453">
        <f>L453-T453+$U$2</f>
        <v>0.4395</v>
      </c>
      <c r="AB453">
        <f t="shared" si="52"/>
        <v>0</v>
      </c>
      <c r="AC453">
        <f t="shared" si="53"/>
        <v>0.21975</v>
      </c>
      <c r="AH453">
        <v>0.92471083712271496</v>
      </c>
      <c r="AI453">
        <v>0.20297860652485733</v>
      </c>
      <c r="AK453">
        <f>NORMSINV(AH453)</f>
        <v>1.4374917133170375</v>
      </c>
      <c r="AL453">
        <f>NORMSINV(AI453)</f>
        <v>-0.83102905989829678</v>
      </c>
      <c r="AN453">
        <f t="shared" si="54"/>
        <v>1.4374917133170375</v>
      </c>
      <c r="AO453">
        <f>$K$1*AK453+SQRT(1-$K$1^2)*AL453</f>
        <v>0.19767178007158503</v>
      </c>
      <c r="AP453">
        <f>EXP((-1/2*$P$3^2*$P$1)+($P$3*SQRT($P$1)*AN453))</f>
        <v>1.720931712736548</v>
      </c>
      <c r="AQ453">
        <f>EXP((-1/2*$P$4^2*$P$1)+($P$4*SQRT($P$1)*AO453))</f>
        <v>0.91174244211196109</v>
      </c>
      <c r="AS453">
        <f t="shared" si="55"/>
        <v>0.31633707742425443</v>
      </c>
      <c r="AU453">
        <f>AVERAGE(AS453,L453)</f>
        <v>0.15816853871212722</v>
      </c>
    </row>
    <row r="454" spans="1:47" x14ac:dyDescent="0.25">
      <c r="A454">
        <v>0.60277108066042051</v>
      </c>
      <c r="B454">
        <v>0.99685659352397227</v>
      </c>
      <c r="D454">
        <f t="shared" ref="D454:D517" si="56">NORMSINV(A454)</f>
        <v>0.26052629014142487</v>
      </c>
      <c r="E454">
        <f t="shared" ref="E454:E517" si="57">NORMSINV(B454)</f>
        <v>2.7324347150225048</v>
      </c>
      <c r="G454">
        <f t="shared" ref="G454:G517" si="58">D454</f>
        <v>0.26052629014142487</v>
      </c>
      <c r="H454">
        <f>$K$1*D454+SQRT(1-$K$1^2)*E454</f>
        <v>2.3422635461028589</v>
      </c>
      <c r="I454">
        <f>EXP((-1/2*$P$3^2*$P$1)+($P$3*SQRT($P$1)*G454))</f>
        <v>1.0166479571071114</v>
      </c>
      <c r="J454">
        <f>EXP((-1/2*$P$4^2*$P$1)+($P$4*SQRT($P$1)*H454))</f>
        <v>3.8429417463606255</v>
      </c>
      <c r="L454">
        <f t="shared" ref="L454:L517" si="59">MAX(1/2*I454+1/2*J454-1,0)</f>
        <v>1.4297948517338686</v>
      </c>
      <c r="T454">
        <f>MAX(I454-$P$5,0)+MAX(J454-$P$5,0)</f>
        <v>2.8595897034677371</v>
      </c>
      <c r="U454">
        <f>L454-T454+$U$2</f>
        <v>-0.99029485173386855</v>
      </c>
      <c r="AB454">
        <f t="shared" ref="AB454:AB517" si="60">1/2*(MAX(I454-$P$5,0)+MAX(J454-$P$5,0))</f>
        <v>1.4297948517338686</v>
      </c>
      <c r="AC454">
        <f t="shared" ref="AC454:AC517" si="61">L454-AB454+$U$2*1/2</f>
        <v>0.21975</v>
      </c>
      <c r="AH454">
        <v>0.39722891933957949</v>
      </c>
      <c r="AI454">
        <v>3.1434064760277325E-3</v>
      </c>
      <c r="AK454">
        <f>NORMSINV(AH454)</f>
        <v>-0.26052629014142487</v>
      </c>
      <c r="AL454">
        <f>NORMSINV(AI454)</f>
        <v>-2.7324347150225048</v>
      </c>
      <c r="AN454">
        <f t="shared" ref="AN454:AN517" si="62">AK454</f>
        <v>-0.26052629014142487</v>
      </c>
      <c r="AO454">
        <f>$K$1*AK454+SQRT(1-$K$1^2)*AL454</f>
        <v>-2.3422635461028589</v>
      </c>
      <c r="AP454">
        <f>EXP((-1/2*$P$3^2*$P$1)+($P$3*SQRT($P$1)*AN454))</f>
        <v>0.80532375770241427</v>
      </c>
      <c r="AQ454">
        <f>EXP((-1/2*$P$4^2*$P$1)+($P$4*SQRT($P$1)*AO454))</f>
        <v>0.16592188841416222</v>
      </c>
      <c r="AS454">
        <f t="shared" ref="AS454:AS517" si="63">MAX(1/2*AP454+1/2*AQ454-1,0)</f>
        <v>0</v>
      </c>
      <c r="AU454">
        <f>AVERAGE(AS454,L454)</f>
        <v>0.71489742586693428</v>
      </c>
    </row>
    <row r="455" spans="1:47" x14ac:dyDescent="0.25">
      <c r="A455">
        <v>0.54661702322458572</v>
      </c>
      <c r="B455">
        <v>0.57817316202276681</v>
      </c>
      <c r="D455">
        <f t="shared" si="56"/>
        <v>0.11711874758615527</v>
      </c>
      <c r="E455">
        <f t="shared" si="57"/>
        <v>0.19722217794977184</v>
      </c>
      <c r="G455">
        <f t="shared" si="58"/>
        <v>0.11711874758615527</v>
      </c>
      <c r="H455">
        <f>$K$1*D455+SQRT(1-$K$1^2)*E455</f>
        <v>0.22804899091151065</v>
      </c>
      <c r="I455">
        <f>EXP((-1/2*$P$3^2*$P$1)+($P$3*SQRT($P$1)*G455))</f>
        <v>0.95349327799183381</v>
      </c>
      <c r="J455">
        <f>EXP((-1/2*$P$4^2*$P$1)+($P$4*SQRT($P$1)*H455))</f>
        <v>0.93051220513528532</v>
      </c>
      <c r="L455">
        <f t="shared" si="59"/>
        <v>0</v>
      </c>
      <c r="T455">
        <f>MAX(I455-$P$5,0)+MAX(J455-$P$5,0)</f>
        <v>0</v>
      </c>
      <c r="U455">
        <f>L455-T455+$U$2</f>
        <v>0.4395</v>
      </c>
      <c r="AB455">
        <f t="shared" si="60"/>
        <v>0</v>
      </c>
      <c r="AC455">
        <f t="shared" si="61"/>
        <v>0.21975</v>
      </c>
      <c r="AH455">
        <v>0.45338297677541428</v>
      </c>
      <c r="AI455">
        <v>0.42182683797723319</v>
      </c>
      <c r="AK455">
        <f>NORMSINV(AH455)</f>
        <v>-0.11711874758615527</v>
      </c>
      <c r="AL455">
        <f>NORMSINV(AI455)</f>
        <v>-0.19722217794977184</v>
      </c>
      <c r="AN455">
        <f t="shared" si="62"/>
        <v>-0.11711874758615527</v>
      </c>
      <c r="AO455">
        <f>$K$1*AK455+SQRT(1-$K$1^2)*AL455</f>
        <v>-0.22804899091151065</v>
      </c>
      <c r="AP455">
        <f>EXP((-1/2*$P$3^2*$P$1)+($P$3*SQRT($P$1)*AN455))</f>
        <v>0.85866442058440373</v>
      </c>
      <c r="AQ455">
        <f>EXP((-1/2*$P$4^2*$P$1)+($P$4*SQRT($P$1)*AO455))</f>
        <v>0.68524426450598774</v>
      </c>
      <c r="AS455">
        <f t="shared" si="63"/>
        <v>0</v>
      </c>
      <c r="AU455">
        <f>AVERAGE(AS455,L455)</f>
        <v>0</v>
      </c>
    </row>
    <row r="456" spans="1:47" x14ac:dyDescent="0.25">
      <c r="A456">
        <v>7.3213904232917265E-2</v>
      </c>
      <c r="B456">
        <v>0.66231269264809112</v>
      </c>
      <c r="D456">
        <f t="shared" si="56"/>
        <v>-1.4522654565326314</v>
      </c>
      <c r="E456">
        <f t="shared" si="57"/>
        <v>0.41878315784872111</v>
      </c>
      <c r="G456">
        <f t="shared" si="58"/>
        <v>-1.4522654565326314</v>
      </c>
      <c r="H456">
        <f>$K$1*D456+SQRT(1-$K$1^2)*E456</f>
        <v>-0.5363327476406019</v>
      </c>
      <c r="I456">
        <f>EXP((-1/2*$P$3^2*$P$1)+($P$3*SQRT($P$1)*G456))</f>
        <v>0.47261562337119972</v>
      </c>
      <c r="J456">
        <f>EXP((-1/2*$P$4^2*$P$1)+($P$4*SQRT($P$1)*H456))</f>
        <v>0.5572267977248655</v>
      </c>
      <c r="L456">
        <f t="shared" si="59"/>
        <v>0</v>
      </c>
      <c r="T456">
        <f>MAX(I456-$P$5,0)+MAX(J456-$P$5,0)</f>
        <v>0</v>
      </c>
      <c r="U456">
        <f>L456-T456+$U$2</f>
        <v>0.4395</v>
      </c>
      <c r="AB456">
        <f t="shared" si="60"/>
        <v>0</v>
      </c>
      <c r="AC456">
        <f t="shared" si="61"/>
        <v>0.21975</v>
      </c>
      <c r="AH456">
        <v>0.92678609576708271</v>
      </c>
      <c r="AI456">
        <v>0.33768730735190888</v>
      </c>
      <c r="AK456">
        <f>NORMSINV(AH456)</f>
        <v>1.4522654565326316</v>
      </c>
      <c r="AL456">
        <f>NORMSINV(AI456)</f>
        <v>-0.41878315784872111</v>
      </c>
      <c r="AN456">
        <f t="shared" si="62"/>
        <v>1.4522654565326316</v>
      </c>
      <c r="AO456">
        <f>$K$1*AK456+SQRT(1-$K$1^2)*AL456</f>
        <v>0.53633274764060201</v>
      </c>
      <c r="AP456">
        <f>EXP((-1/2*$P$3^2*$P$1)+($P$3*SQRT($P$1)*AN456))</f>
        <v>1.7323395854709991</v>
      </c>
      <c r="AQ456">
        <f>EXP((-1/2*$P$4^2*$P$1)+($P$4*SQRT($P$1)*AO456))</f>
        <v>1.1442883835184943</v>
      </c>
      <c r="AS456">
        <f t="shared" si="63"/>
        <v>0.43831398449474657</v>
      </c>
      <c r="AU456">
        <f>AVERAGE(AS456,L456)</f>
        <v>0.21915699224737328</v>
      </c>
    </row>
    <row r="457" spans="1:47" x14ac:dyDescent="0.25">
      <c r="A457">
        <v>0.10785241248817408</v>
      </c>
      <c r="B457">
        <v>0.31366924039429916</v>
      </c>
      <c r="D457">
        <f t="shared" si="56"/>
        <v>-1.2380303028477588</v>
      </c>
      <c r="E457">
        <f t="shared" si="57"/>
        <v>-0.48547635577363651</v>
      </c>
      <c r="G457">
        <f t="shared" si="58"/>
        <v>-1.2380303028477588</v>
      </c>
      <c r="H457">
        <f>$K$1*D457+SQRT(1-$K$1^2)*E457</f>
        <v>-1.1311992663275645</v>
      </c>
      <c r="I457">
        <f>EXP((-1/2*$P$3^2*$P$1)+($P$3*SQRT($P$1)*G457))</f>
        <v>0.52013650976780612</v>
      </c>
      <c r="J457">
        <f>EXP((-1/2*$P$4^2*$P$1)+($P$4*SQRT($P$1)*H457))</f>
        <v>0.37387583200370489</v>
      </c>
      <c r="L457">
        <f t="shared" si="59"/>
        <v>0</v>
      </c>
      <c r="T457">
        <f>MAX(I457-$P$5,0)+MAX(J457-$P$5,0)</f>
        <v>0</v>
      </c>
      <c r="U457">
        <f>L457-T457+$U$2</f>
        <v>0.4395</v>
      </c>
      <c r="AB457">
        <f t="shared" si="60"/>
        <v>0</v>
      </c>
      <c r="AC457">
        <f t="shared" si="61"/>
        <v>0.21975</v>
      </c>
      <c r="AH457">
        <v>0.89214758751182588</v>
      </c>
      <c r="AI457">
        <v>0.68633075960570089</v>
      </c>
      <c r="AK457">
        <f>NORMSINV(AH457)</f>
        <v>1.2380303028477591</v>
      </c>
      <c r="AL457">
        <f>NORMSINV(AI457)</f>
        <v>0.48547635577363668</v>
      </c>
      <c r="AN457">
        <f t="shared" si="62"/>
        <v>1.2380303028477591</v>
      </c>
      <c r="AO457">
        <f>$K$1*AK457+SQRT(1-$K$1^2)*AL457</f>
        <v>1.1311992663275647</v>
      </c>
      <c r="AP457">
        <f>EXP((-1/2*$P$3^2*$P$1)+($P$3*SQRT($P$1)*AN457))</f>
        <v>1.5740689947788342</v>
      </c>
      <c r="AQ457">
        <f>EXP((-1/2*$P$4^2*$P$1)+($P$4*SQRT($P$1)*AO457))</f>
        <v>1.7054543167568395</v>
      </c>
      <c r="AS457">
        <f t="shared" si="63"/>
        <v>0.63976165576783695</v>
      </c>
      <c r="AU457">
        <f>AVERAGE(AS457,L457)</f>
        <v>0.31988082788391847</v>
      </c>
    </row>
    <row r="458" spans="1:47" x14ac:dyDescent="0.25">
      <c r="A458">
        <v>0.59361552781762139</v>
      </c>
      <c r="B458">
        <v>0.9838251899777215</v>
      </c>
      <c r="D458">
        <f t="shared" si="56"/>
        <v>0.23685543451223512</v>
      </c>
      <c r="E458">
        <f t="shared" si="57"/>
        <v>2.1400636892118117</v>
      </c>
      <c r="G458">
        <f t="shared" si="58"/>
        <v>0.23685543451223512</v>
      </c>
      <c r="H458">
        <f>$K$1*D458+SQRT(1-$K$1^2)*E458</f>
        <v>1.8541642120767905</v>
      </c>
      <c r="I458">
        <f>EXP((-1/2*$P$3^2*$P$1)+($P$3*SQRT($P$1)*G458))</f>
        <v>1.0059425578372239</v>
      </c>
      <c r="J458">
        <f>EXP((-1/2*$P$4^2*$P$1)+($P$4*SQRT($P$1)*H458))</f>
        <v>2.7698998543884583</v>
      </c>
      <c r="L458">
        <f t="shared" si="59"/>
        <v>0.88792120611284098</v>
      </c>
      <c r="T458">
        <f>MAX(I458-$P$5,0)+MAX(J458-$P$5,0)</f>
        <v>1.7758424122256822</v>
      </c>
      <c r="U458">
        <f>L458-T458+$U$2</f>
        <v>-0.4484212061128412</v>
      </c>
      <c r="AB458">
        <f t="shared" si="60"/>
        <v>0.88792120611284109</v>
      </c>
      <c r="AC458">
        <f t="shared" si="61"/>
        <v>0.21974999999999989</v>
      </c>
      <c r="AH458">
        <v>0.40638447218237861</v>
      </c>
      <c r="AI458">
        <v>1.6174810022278496E-2</v>
      </c>
      <c r="AK458">
        <f>NORMSINV(AH458)</f>
        <v>-0.23685543451223512</v>
      </c>
      <c r="AL458">
        <f>NORMSINV(AI458)</f>
        <v>-2.1400636892118117</v>
      </c>
      <c r="AN458">
        <f t="shared" si="62"/>
        <v>-0.23685543451223512</v>
      </c>
      <c r="AO458">
        <f>$K$1*AK458+SQRT(1-$K$1^2)*AL458</f>
        <v>-1.8541642120767905</v>
      </c>
      <c r="AP458">
        <f>EXP((-1/2*$P$3^2*$P$1)+($P$3*SQRT($P$1)*AN458))</f>
        <v>0.8138941400771954</v>
      </c>
      <c r="AQ458">
        <f>EXP((-1/2*$P$4^2*$P$1)+($P$4*SQRT($P$1)*AO458))</f>
        <v>0.23019899098935104</v>
      </c>
      <c r="AS458">
        <f t="shared" si="63"/>
        <v>0</v>
      </c>
      <c r="AU458">
        <f>AVERAGE(AS458,L458)</f>
        <v>0.44396060305642049</v>
      </c>
    </row>
    <row r="459" spans="1:47" x14ac:dyDescent="0.25">
      <c r="A459">
        <v>0.56804101687673569</v>
      </c>
      <c r="B459">
        <v>0.59443952757347329</v>
      </c>
      <c r="D459">
        <f t="shared" si="56"/>
        <v>0.17138892024380012</v>
      </c>
      <c r="E459">
        <f t="shared" si="57"/>
        <v>0.23898018867555007</v>
      </c>
      <c r="G459">
        <f t="shared" si="58"/>
        <v>0.17138892024380012</v>
      </c>
      <c r="H459">
        <f>$K$1*D459+SQRT(1-$K$1^2)*E459</f>
        <v>0.29401750308672014</v>
      </c>
      <c r="I459">
        <f>EXP((-1/2*$P$3^2*$P$1)+($P$3*SQRT($P$1)*G459))</f>
        <v>0.97691801574007742</v>
      </c>
      <c r="J459">
        <f>EXP((-1/2*$P$4^2*$P$1)+($P$4*SQRT($P$1)*H459))</f>
        <v>0.97261489845483784</v>
      </c>
      <c r="L459">
        <f t="shared" si="59"/>
        <v>0</v>
      </c>
      <c r="T459">
        <f>MAX(I459-$P$5,0)+MAX(J459-$P$5,0)</f>
        <v>0</v>
      </c>
      <c r="U459">
        <f>L459-T459+$U$2</f>
        <v>0.4395</v>
      </c>
      <c r="AB459">
        <f t="shared" si="60"/>
        <v>0</v>
      </c>
      <c r="AC459">
        <f t="shared" si="61"/>
        <v>0.21975</v>
      </c>
      <c r="AH459">
        <v>0.43195898312326431</v>
      </c>
      <c r="AI459">
        <v>0.40556047242652671</v>
      </c>
      <c r="AK459">
        <f>NORMSINV(AH459)</f>
        <v>-0.17138892024380012</v>
      </c>
      <c r="AL459">
        <f>NORMSINV(AI459)</f>
        <v>-0.23898018867555007</v>
      </c>
      <c r="AN459">
        <f t="shared" si="62"/>
        <v>-0.17138892024380012</v>
      </c>
      <c r="AO459">
        <f>$K$1*AK459+SQRT(1-$K$1^2)*AL459</f>
        <v>-0.29401750308672014</v>
      </c>
      <c r="AP459">
        <f>EXP((-1/2*$P$3^2*$P$1)+($P$3*SQRT($P$1)*AN459))</f>
        <v>0.83807519145579612</v>
      </c>
      <c r="AQ459">
        <f>EXP((-1/2*$P$4^2*$P$1)+($P$4*SQRT($P$1)*AO459))</f>
        <v>0.65558131243388595</v>
      </c>
      <c r="AS459">
        <f t="shared" si="63"/>
        <v>0</v>
      </c>
      <c r="AU459">
        <f>AVERAGE(AS459,L459)</f>
        <v>0</v>
      </c>
    </row>
    <row r="460" spans="1:47" x14ac:dyDescent="0.25">
      <c r="A460">
        <v>0.24774925992614522</v>
      </c>
      <c r="B460">
        <v>0.91845454268013549</v>
      </c>
      <c r="D460">
        <f t="shared" si="56"/>
        <v>-0.68158955746067895</v>
      </c>
      <c r="E460">
        <f t="shared" si="57"/>
        <v>1.3947510831572953</v>
      </c>
      <c r="G460">
        <f t="shared" si="58"/>
        <v>-0.68158955746067895</v>
      </c>
      <c r="H460">
        <f>$K$1*D460+SQRT(1-$K$1^2)*E460</f>
        <v>0.70684713204942895</v>
      </c>
      <c r="I460">
        <f>EXP((-1/2*$P$3^2*$P$1)+($P$3*SQRT($P$1)*G460))</f>
        <v>0.66709946806764842</v>
      </c>
      <c r="J460">
        <f>EXP((-1/2*$P$4^2*$P$1)+($P$4*SQRT($P$1)*H460))</f>
        <v>1.2829568732642387</v>
      </c>
      <c r="L460">
        <f t="shared" si="59"/>
        <v>0</v>
      </c>
      <c r="T460">
        <f>MAX(I460-$P$5,0)+MAX(J460-$P$5,0)</f>
        <v>0.28295687326423868</v>
      </c>
      <c r="U460">
        <f>L460-T460+$U$2</f>
        <v>0.15654312673576132</v>
      </c>
      <c r="AB460">
        <f t="shared" si="60"/>
        <v>0.14147843663211934</v>
      </c>
      <c r="AC460">
        <f t="shared" si="61"/>
        <v>7.8271563367880659E-2</v>
      </c>
      <c r="AH460">
        <v>0.75225074007385473</v>
      </c>
      <c r="AI460">
        <v>8.1545457319864512E-2</v>
      </c>
      <c r="AK460">
        <f>NORMSINV(AH460)</f>
        <v>0.68158955746067862</v>
      </c>
      <c r="AL460">
        <f>NORMSINV(AI460)</f>
        <v>-1.3947510831572953</v>
      </c>
      <c r="AN460">
        <f t="shared" si="62"/>
        <v>0.68158955746067862</v>
      </c>
      <c r="AO460">
        <f>$K$1*AK460+SQRT(1-$K$1^2)*AL460</f>
        <v>-0.70684713204942917</v>
      </c>
      <c r="AP460">
        <f>EXP((-1/2*$P$3^2*$P$1)+($P$3*SQRT($P$1)*AN460))</f>
        <v>1.2272993642905392</v>
      </c>
      <c r="AQ460">
        <f>EXP((-1/2*$P$4^2*$P$1)+($P$4*SQRT($P$1)*AO460))</f>
        <v>0.49699889755409327</v>
      </c>
      <c r="AS460">
        <f t="shared" si="63"/>
        <v>0</v>
      </c>
      <c r="AU460">
        <f>AVERAGE(AS460,L460)</f>
        <v>0</v>
      </c>
    </row>
    <row r="461" spans="1:47" x14ac:dyDescent="0.25">
      <c r="A461">
        <v>0.20572527237769708</v>
      </c>
      <c r="B461">
        <v>0.92144535660878324</v>
      </c>
      <c r="D461">
        <f t="shared" si="56"/>
        <v>-0.82134366099340894</v>
      </c>
      <c r="E461">
        <f t="shared" si="57"/>
        <v>1.4148608905916984</v>
      </c>
      <c r="G461">
        <f t="shared" si="58"/>
        <v>-0.82134366099340894</v>
      </c>
      <c r="H461">
        <f>$K$1*D461+SQRT(1-$K$1^2)*E461</f>
        <v>0.63908251587731346</v>
      </c>
      <c r="I461">
        <f>EXP((-1/2*$P$3^2*$P$1)+($P$3*SQRT($P$1)*G461))</f>
        <v>0.62668199515356926</v>
      </c>
      <c r="J461">
        <f>EXP((-1/2*$P$4^2*$P$1)+($P$4*SQRT($P$1)*H461))</f>
        <v>1.2259420693206124</v>
      </c>
      <c r="L461">
        <f t="shared" si="59"/>
        <v>0</v>
      </c>
      <c r="T461">
        <f>MAX(I461-$P$5,0)+MAX(J461-$P$5,0)</f>
        <v>0.22594206932061245</v>
      </c>
      <c r="U461">
        <f>L461-T461+$U$2</f>
        <v>0.21355793067938755</v>
      </c>
      <c r="AB461">
        <f t="shared" si="60"/>
        <v>0.11297103466030622</v>
      </c>
      <c r="AC461">
        <f t="shared" si="61"/>
        <v>0.10677896533969378</v>
      </c>
      <c r="AH461">
        <v>0.79427472762230289</v>
      </c>
      <c r="AI461">
        <v>7.8554643391216761E-2</v>
      </c>
      <c r="AK461">
        <f>NORMSINV(AH461)</f>
        <v>0.82134366099340894</v>
      </c>
      <c r="AL461">
        <f>NORMSINV(AI461)</f>
        <v>-1.4148608905916984</v>
      </c>
      <c r="AN461">
        <f t="shared" si="62"/>
        <v>0.82134366099340894</v>
      </c>
      <c r="AO461">
        <f>$K$1*AK461+SQRT(1-$K$1^2)*AL461</f>
        <v>-0.63908251587731346</v>
      </c>
      <c r="AP461">
        <f>EXP((-1/2*$P$3^2*$P$1)+($P$3*SQRT($P$1)*AN461))</f>
        <v>1.3064532879668111</v>
      </c>
      <c r="AQ461">
        <f>EXP((-1/2*$P$4^2*$P$1)+($P$4*SQRT($P$1)*AO461))</f>
        <v>0.52011279127987786</v>
      </c>
      <c r="AS461">
        <f t="shared" si="63"/>
        <v>0</v>
      </c>
      <c r="AU461">
        <f>AVERAGE(AS461,L461)</f>
        <v>0</v>
      </c>
    </row>
    <row r="462" spans="1:47" x14ac:dyDescent="0.25">
      <c r="A462">
        <v>0.42213202307199316</v>
      </c>
      <c r="B462">
        <v>0.1588488418225654</v>
      </c>
      <c r="D462">
        <f t="shared" si="56"/>
        <v>-0.19644222899391425</v>
      </c>
      <c r="E462">
        <f t="shared" si="57"/>
        <v>-0.99920027303421322</v>
      </c>
      <c r="G462">
        <f t="shared" si="58"/>
        <v>-0.19644222899391425</v>
      </c>
      <c r="H462">
        <f>$K$1*D462+SQRT(1-$K$1^2)*E462</f>
        <v>-0.91722555582371912</v>
      </c>
      <c r="I462">
        <f>EXP((-1/2*$P$3^2*$P$1)+($P$3*SQRT($P$1)*G462))</f>
        <v>0.82873765332944516</v>
      </c>
      <c r="J462">
        <f>EXP((-1/2*$P$4^2*$P$1)+($P$4*SQRT($P$1)*H462))</f>
        <v>0.4315837883474305</v>
      </c>
      <c r="L462">
        <f t="shared" si="59"/>
        <v>0</v>
      </c>
      <c r="T462">
        <f>MAX(I462-$P$5,0)+MAX(J462-$P$5,0)</f>
        <v>0</v>
      </c>
      <c r="U462">
        <f>L462-T462+$U$2</f>
        <v>0.4395</v>
      </c>
      <c r="AB462">
        <f t="shared" si="60"/>
        <v>0</v>
      </c>
      <c r="AC462">
        <f t="shared" si="61"/>
        <v>0.21975</v>
      </c>
      <c r="AH462">
        <v>0.57786797692800684</v>
      </c>
      <c r="AI462">
        <v>0.84115115817743458</v>
      </c>
      <c r="AK462">
        <f>NORMSINV(AH462)</f>
        <v>0.19644222899391425</v>
      </c>
      <c r="AL462">
        <f>NORMSINV(AI462)</f>
        <v>0.99920027303421322</v>
      </c>
      <c r="AN462">
        <f t="shared" si="62"/>
        <v>0.19644222899391425</v>
      </c>
      <c r="AO462">
        <f>$K$1*AK462+SQRT(1-$K$1^2)*AL462</f>
        <v>0.91722555582371912</v>
      </c>
      <c r="AP462">
        <f>EXP((-1/2*$P$3^2*$P$1)+($P$3*SQRT($P$1)*AN462))</f>
        <v>0.98792512900643437</v>
      </c>
      <c r="AQ462">
        <f>EXP((-1/2*$P$4^2*$P$1)+($P$4*SQRT($P$1)*AO462))</f>
        <v>1.4774145110114156</v>
      </c>
      <c r="AS462">
        <f t="shared" si="63"/>
        <v>0.232669820008925</v>
      </c>
      <c r="AU462">
        <f>AVERAGE(AS462,L462)</f>
        <v>0.1163349100044625</v>
      </c>
    </row>
    <row r="463" spans="1:47" x14ac:dyDescent="0.25">
      <c r="A463">
        <v>0.75722525711844235</v>
      </c>
      <c r="B463">
        <v>0.69325846125675217</v>
      </c>
      <c r="D463">
        <f t="shared" si="56"/>
        <v>0.69740482030527717</v>
      </c>
      <c r="E463">
        <f t="shared" si="57"/>
        <v>0.50510786512712968</v>
      </c>
      <c r="G463">
        <f t="shared" si="58"/>
        <v>0.69740482030527717</v>
      </c>
      <c r="H463">
        <f>$K$1*D463+SQRT(1-$K$1^2)*E463</f>
        <v>0.8225291842848701</v>
      </c>
      <c r="I463">
        <f>EXP((-1/2*$P$3^2*$P$1)+($P$3*SQRT($P$1)*G463))</f>
        <v>1.2360105779461352</v>
      </c>
      <c r="J463">
        <f>EXP((-1/2*$P$4^2*$P$1)+($P$4*SQRT($P$1)*H463))</f>
        <v>1.3864816494997638</v>
      </c>
      <c r="L463">
        <f t="shared" si="59"/>
        <v>0.31124611372294941</v>
      </c>
      <c r="T463">
        <f>MAX(I463-$P$5,0)+MAX(J463-$P$5,0)</f>
        <v>0.62249222744589905</v>
      </c>
      <c r="U463">
        <f>L463-T463+$U$2</f>
        <v>0.12825388627705037</v>
      </c>
      <c r="AB463">
        <f t="shared" si="60"/>
        <v>0.31124611372294952</v>
      </c>
      <c r="AC463">
        <f t="shared" si="61"/>
        <v>0.21974999999999989</v>
      </c>
      <c r="AH463">
        <v>0.24277474288155765</v>
      </c>
      <c r="AI463">
        <v>0.30674153874324783</v>
      </c>
      <c r="AK463">
        <f>NORMSINV(AH463)</f>
        <v>-0.69740482030527717</v>
      </c>
      <c r="AL463">
        <f>NORMSINV(AI463)</f>
        <v>-0.50510786512712968</v>
      </c>
      <c r="AN463">
        <f t="shared" si="62"/>
        <v>-0.69740482030527717</v>
      </c>
      <c r="AO463">
        <f>$K$1*AK463+SQRT(1-$K$1^2)*AL463</f>
        <v>-0.8225291842848701</v>
      </c>
      <c r="AP463">
        <f>EXP((-1/2*$P$3^2*$P$1)+($P$3*SQRT($P$1)*AN463))</f>
        <v>0.66239785296858655</v>
      </c>
      <c r="AQ463">
        <f>EXP((-1/2*$P$4^2*$P$1)+($P$4*SQRT($P$1)*AO463))</f>
        <v>0.4598893550822159</v>
      </c>
      <c r="AS463">
        <f t="shared" si="63"/>
        <v>0</v>
      </c>
      <c r="AU463">
        <f>AVERAGE(AS463,L463)</f>
        <v>0.15562305686147471</v>
      </c>
    </row>
    <row r="464" spans="1:47" x14ac:dyDescent="0.25">
      <c r="A464">
        <v>0.53285317545091093</v>
      </c>
      <c r="B464">
        <v>0.89263588366344193</v>
      </c>
      <c r="D464">
        <f t="shared" si="56"/>
        <v>8.2443998840003224E-2</v>
      </c>
      <c r="E464">
        <f t="shared" si="57"/>
        <v>1.2406685075867772</v>
      </c>
      <c r="G464">
        <f t="shared" si="58"/>
        <v>8.2443998840003224E-2</v>
      </c>
      <c r="H464">
        <f>$K$1*D464+SQRT(1-$K$1^2)*E464</f>
        <v>1.0420012053734238</v>
      </c>
      <c r="I464">
        <f>EXP((-1/2*$P$3^2*$P$1)+($P$3*SQRT($P$1)*G464))</f>
        <v>0.93882149140007332</v>
      </c>
      <c r="J464">
        <f>EXP((-1/2*$P$4^2*$P$1)+($P$4*SQRT($P$1)*H464))</f>
        <v>1.6064000125945543</v>
      </c>
      <c r="L464">
        <f t="shared" si="59"/>
        <v>0.27261075199731377</v>
      </c>
      <c r="T464">
        <f>MAX(I464-$P$5,0)+MAX(J464-$P$5,0)</f>
        <v>0.60640001259455434</v>
      </c>
      <c r="U464">
        <f>L464-T464+$U$2</f>
        <v>0.10571073940275943</v>
      </c>
      <c r="AB464">
        <f t="shared" si="60"/>
        <v>0.30320000629727717</v>
      </c>
      <c r="AC464">
        <f t="shared" si="61"/>
        <v>0.1891607457000366</v>
      </c>
      <c r="AH464">
        <v>0.46714682454908907</v>
      </c>
      <c r="AI464">
        <v>0.10736411633655807</v>
      </c>
      <c r="AK464">
        <f>NORMSINV(AH464)</f>
        <v>-8.2443998840003224E-2</v>
      </c>
      <c r="AL464">
        <f>NORMSINV(AI464)</f>
        <v>-1.2406685075867772</v>
      </c>
      <c r="AN464">
        <f t="shared" si="62"/>
        <v>-8.2443998840003224E-2</v>
      </c>
      <c r="AO464">
        <f>$K$1*AK464+SQRT(1-$K$1^2)*AL464</f>
        <v>-1.0420012053734238</v>
      </c>
      <c r="AP464">
        <f>EXP((-1/2*$P$3^2*$P$1)+($P$3*SQRT($P$1)*AN464))</f>
        <v>0.87208352234992081</v>
      </c>
      <c r="AQ464">
        <f>EXP((-1/2*$P$4^2*$P$1)+($P$4*SQRT($P$1)*AO464))</f>
        <v>0.39692987215053444</v>
      </c>
      <c r="AS464">
        <f t="shared" si="63"/>
        <v>0</v>
      </c>
      <c r="AU464">
        <f>AVERAGE(AS464,L464)</f>
        <v>0.13630537599865689</v>
      </c>
    </row>
    <row r="465" spans="1:47" x14ac:dyDescent="0.25">
      <c r="A465">
        <v>0.16165654469435714</v>
      </c>
      <c r="B465">
        <v>0.75951414532914208</v>
      </c>
      <c r="D465">
        <f t="shared" si="56"/>
        <v>-0.98767245382937086</v>
      </c>
      <c r="E465">
        <f t="shared" si="57"/>
        <v>0.70474055325512075</v>
      </c>
      <c r="G465">
        <f t="shared" si="58"/>
        <v>-0.98767245382937086</v>
      </c>
      <c r="H465">
        <f>$K$1*D465+SQRT(1-$K$1^2)*E465</f>
        <v>-2.881102969352578E-2</v>
      </c>
      <c r="I465">
        <f>EXP((-1/2*$P$3^2*$P$1)+($P$3*SQRT($P$1)*G465))</f>
        <v>0.58175810240656278</v>
      </c>
      <c r="J465">
        <f>EXP((-1/2*$P$4^2*$P$1)+($P$4*SQRT($P$1)*H465))</f>
        <v>0.78323145511600223</v>
      </c>
      <c r="L465">
        <f t="shared" si="59"/>
        <v>0</v>
      </c>
      <c r="T465">
        <f>MAX(I465-$P$5,0)+MAX(J465-$P$5,0)</f>
        <v>0</v>
      </c>
      <c r="U465">
        <f>L465-T465+$U$2</f>
        <v>0.4395</v>
      </c>
      <c r="AB465">
        <f t="shared" si="60"/>
        <v>0</v>
      </c>
      <c r="AC465">
        <f t="shared" si="61"/>
        <v>0.21975</v>
      </c>
      <c r="AH465">
        <v>0.8383434553056428</v>
      </c>
      <c r="AI465">
        <v>0.24048585467085792</v>
      </c>
      <c r="AK465">
        <f>NORMSINV(AH465)</f>
        <v>0.98767245382936752</v>
      </c>
      <c r="AL465">
        <f>NORMSINV(AI465)</f>
        <v>-0.70474055325512075</v>
      </c>
      <c r="AN465">
        <f t="shared" si="62"/>
        <v>0.98767245382936752</v>
      </c>
      <c r="AO465">
        <f>$K$1*AK465+SQRT(1-$K$1^2)*AL465</f>
        <v>2.8811029693523782E-2</v>
      </c>
      <c r="AP465">
        <f>EXP((-1/2*$P$3^2*$P$1)+($P$3*SQRT($P$1)*AN465))</f>
        <v>1.407338805752995</v>
      </c>
      <c r="AQ465">
        <f>EXP((-1/2*$P$4^2*$P$1)+($P$4*SQRT($P$1)*AO465))</f>
        <v>0.81409926460031556</v>
      </c>
      <c r="AS465">
        <f t="shared" si="63"/>
        <v>0.11071903517665538</v>
      </c>
      <c r="AU465">
        <f>AVERAGE(AS465,L465)</f>
        <v>5.5359517588327689E-2</v>
      </c>
    </row>
    <row r="466" spans="1:47" x14ac:dyDescent="0.25">
      <c r="A466">
        <v>1.3092440565202796E-2</v>
      </c>
      <c r="B466">
        <v>0.64598529007843253</v>
      </c>
      <c r="D466">
        <f t="shared" si="56"/>
        <v>-2.2234587619941353</v>
      </c>
      <c r="E466">
        <f t="shared" si="57"/>
        <v>0.37450394805043902</v>
      </c>
      <c r="G466">
        <f t="shared" si="58"/>
        <v>-2.2234587619941353</v>
      </c>
      <c r="H466">
        <f>$K$1*D466+SQRT(1-$K$1^2)*E466</f>
        <v>-1.03447209875613</v>
      </c>
      <c r="I466">
        <f>EXP((-1/2*$P$3^2*$P$1)+($P$3*SQRT($P$1)*G466))</f>
        <v>0.33475345029057446</v>
      </c>
      <c r="J466">
        <f>EXP((-1/2*$P$4^2*$P$1)+($P$4*SQRT($P$1)*H466))</f>
        <v>0.39893970847312327</v>
      </c>
      <c r="L466">
        <f t="shared" si="59"/>
        <v>0</v>
      </c>
      <c r="T466">
        <f>MAX(I466-$P$5,0)+MAX(J466-$P$5,0)</f>
        <v>0</v>
      </c>
      <c r="U466">
        <f>L466-T466+$U$2</f>
        <v>0.4395</v>
      </c>
      <c r="AB466">
        <f t="shared" si="60"/>
        <v>0</v>
      </c>
      <c r="AC466">
        <f t="shared" si="61"/>
        <v>0.21975</v>
      </c>
      <c r="AH466">
        <v>0.98690755943479724</v>
      </c>
      <c r="AI466">
        <v>0.35401470992156747</v>
      </c>
      <c r="AK466">
        <f>NORMSINV(AH466)</f>
        <v>2.2234587619941353</v>
      </c>
      <c r="AL466">
        <f>NORMSINV(AI466)</f>
        <v>-0.37450394805043902</v>
      </c>
      <c r="AN466">
        <f t="shared" si="62"/>
        <v>2.2234587619941353</v>
      </c>
      <c r="AO466">
        <f>$K$1*AK466+SQRT(1-$K$1^2)*AL466</f>
        <v>1.03447209875613</v>
      </c>
      <c r="AP466">
        <f>EXP((-1/2*$P$3^2*$P$1)+($P$3*SQRT($P$1)*AN466))</f>
        <v>2.445772410612356</v>
      </c>
      <c r="AQ466">
        <f>EXP((-1/2*$P$4^2*$P$1)+($P$4*SQRT($P$1)*AO466))</f>
        <v>1.5983070576308165</v>
      </c>
      <c r="AS466">
        <f t="shared" si="63"/>
        <v>1.0220397341215861</v>
      </c>
      <c r="AU466">
        <f>AVERAGE(AS466,L466)</f>
        <v>0.51101986706079305</v>
      </c>
    </row>
    <row r="467" spans="1:47" x14ac:dyDescent="0.25">
      <c r="A467">
        <v>0.9302652058473464</v>
      </c>
      <c r="B467">
        <v>0.37824640644550922</v>
      </c>
      <c r="D467">
        <f t="shared" si="56"/>
        <v>1.4777691128863542</v>
      </c>
      <c r="E467">
        <f t="shared" si="57"/>
        <v>-0.31008961032115806</v>
      </c>
      <c r="G467">
        <f t="shared" si="58"/>
        <v>1.4777691128863542</v>
      </c>
      <c r="H467">
        <f>$K$1*D467+SQRT(1-$K$1^2)*E467</f>
        <v>0.63858977947488593</v>
      </c>
      <c r="I467">
        <f>EXP((-1/2*$P$3^2*$P$1)+($P$3*SQRT($P$1)*G467))</f>
        <v>1.7522110337127195</v>
      </c>
      <c r="J467">
        <f>EXP((-1/2*$P$4^2*$P$1)+($P$4*SQRT($P$1)*H467))</f>
        <v>1.225536916300727</v>
      </c>
      <c r="L467">
        <f t="shared" si="59"/>
        <v>0.48887397500672325</v>
      </c>
      <c r="T467">
        <f>MAX(I467-$P$5,0)+MAX(J467-$P$5,0)</f>
        <v>0.9777479500134465</v>
      </c>
      <c r="U467">
        <f>L467-T467+$U$2</f>
        <v>-4.9373975006723247E-2</v>
      </c>
      <c r="AB467">
        <f t="shared" si="60"/>
        <v>0.48887397500672325</v>
      </c>
      <c r="AC467">
        <f t="shared" si="61"/>
        <v>0.21975</v>
      </c>
      <c r="AH467">
        <v>6.9734794152653601E-2</v>
      </c>
      <c r="AI467">
        <v>0.62175359355449078</v>
      </c>
      <c r="AK467">
        <f>NORMSINV(AH467)</f>
        <v>-1.4777691128863535</v>
      </c>
      <c r="AL467">
        <f>NORMSINV(AI467)</f>
        <v>0.31008961032115806</v>
      </c>
      <c r="AN467">
        <f t="shared" si="62"/>
        <v>-1.4777691128863535</v>
      </c>
      <c r="AO467">
        <f>$K$1*AK467+SQRT(1-$K$1^2)*AL467</f>
        <v>-0.6385897794748856</v>
      </c>
      <c r="AP467">
        <f>EXP((-1/2*$P$3^2*$P$1)+($P$3*SQRT($P$1)*AN467))</f>
        <v>0.46725579129769118</v>
      </c>
      <c r="AQ467">
        <f>EXP((-1/2*$P$4^2*$P$1)+($P$4*SQRT($P$1)*AO467))</f>
        <v>0.52028473654343166</v>
      </c>
      <c r="AS467">
        <f t="shared" si="63"/>
        <v>0</v>
      </c>
      <c r="AU467">
        <f>AVERAGE(AS467,L467)</f>
        <v>0.24443698750336162</v>
      </c>
    </row>
    <row r="468" spans="1:47" x14ac:dyDescent="0.25">
      <c r="A468">
        <v>0.20914334543900875</v>
      </c>
      <c r="B468">
        <v>0.9472640156254768</v>
      </c>
      <c r="D468">
        <f t="shared" si="56"/>
        <v>-0.80939723718294843</v>
      </c>
      <c r="E468">
        <f t="shared" si="57"/>
        <v>1.6188851863660343</v>
      </c>
      <c r="G468">
        <f t="shared" si="58"/>
        <v>-0.80939723718294843</v>
      </c>
      <c r="H468">
        <f>$K$1*D468+SQRT(1-$K$1^2)*E468</f>
        <v>0.80946980678305858</v>
      </c>
      <c r="I468">
        <f>EXP((-1/2*$P$3^2*$P$1)+($P$3*SQRT($P$1)*G468))</f>
        <v>0.63003906812130472</v>
      </c>
      <c r="J468">
        <f>EXP((-1/2*$P$4^2*$P$1)+($P$4*SQRT($P$1)*H468))</f>
        <v>1.3743884301602545</v>
      </c>
      <c r="L468">
        <f t="shared" si="59"/>
        <v>2.2137491407796528E-3</v>
      </c>
      <c r="T468">
        <f>MAX(I468-$P$5,0)+MAX(J468-$P$5,0)</f>
        <v>0.37438843016025447</v>
      </c>
      <c r="U468">
        <f>L468-T468+$U$2</f>
        <v>6.7325318980525184E-2</v>
      </c>
      <c r="AB468">
        <f t="shared" si="60"/>
        <v>0.18719421508012724</v>
      </c>
      <c r="AC468">
        <f t="shared" si="61"/>
        <v>3.4769534060652418E-2</v>
      </c>
      <c r="AH468">
        <v>0.79085665456099119</v>
      </c>
      <c r="AI468">
        <v>5.2735984374523204E-2</v>
      </c>
      <c r="AK468">
        <f>NORMSINV(AH468)</f>
        <v>0.80939723718294876</v>
      </c>
      <c r="AL468">
        <f>NORMSINV(AI468)</f>
        <v>-1.6188851863660343</v>
      </c>
      <c r="AN468">
        <f t="shared" si="62"/>
        <v>0.80939723718294876</v>
      </c>
      <c r="AO468">
        <f>$K$1*AK468+SQRT(1-$K$1^2)*AL468</f>
        <v>-0.80946980678305835</v>
      </c>
      <c r="AP468">
        <f>EXP((-1/2*$P$3^2*$P$1)+($P$3*SQRT($P$1)*AN468))</f>
        <v>1.2994920386752071</v>
      </c>
      <c r="AQ468">
        <f>EXP((-1/2*$P$4^2*$P$1)+($P$4*SQRT($P$1)*AO468))</f>
        <v>0.46393591333377687</v>
      </c>
      <c r="AS468">
        <f t="shared" si="63"/>
        <v>0</v>
      </c>
      <c r="AU468">
        <f>AVERAGE(AS468,L468)</f>
        <v>1.1068745703898264E-3</v>
      </c>
    </row>
    <row r="469" spans="1:47" x14ac:dyDescent="0.25">
      <c r="A469">
        <v>0.4468825342570269</v>
      </c>
      <c r="B469">
        <v>0.62010559404278698</v>
      </c>
      <c r="D469">
        <f t="shared" si="56"/>
        <v>-0.13354159786869801</v>
      </c>
      <c r="E469">
        <f t="shared" si="57"/>
        <v>0.30575812752501569</v>
      </c>
      <c r="G469">
        <f t="shared" si="58"/>
        <v>-0.13354159786869801</v>
      </c>
      <c r="H469">
        <f>$K$1*D469+SQRT(1-$K$1^2)*E469</f>
        <v>0.16448154329879375</v>
      </c>
      <c r="I469">
        <f>EXP((-1/2*$P$3^2*$P$1)+($P$3*SQRT($P$1)*G469))</f>
        <v>0.85238104336839926</v>
      </c>
      <c r="J469">
        <f>EXP((-1/2*$P$4^2*$P$1)+($P$4*SQRT($P$1)*H469))</f>
        <v>0.89166709634149244</v>
      </c>
      <c r="L469">
        <f t="shared" si="59"/>
        <v>0</v>
      </c>
      <c r="T469">
        <f>MAX(I469-$P$5,0)+MAX(J469-$P$5,0)</f>
        <v>0</v>
      </c>
      <c r="U469">
        <f>L469-T469+$U$2</f>
        <v>0.4395</v>
      </c>
      <c r="AB469">
        <f t="shared" si="60"/>
        <v>0</v>
      </c>
      <c r="AC469">
        <f t="shared" si="61"/>
        <v>0.21975</v>
      </c>
      <c r="AH469">
        <v>0.55311746574297316</v>
      </c>
      <c r="AI469">
        <v>0.37989440595721302</v>
      </c>
      <c r="AK469">
        <f>NORMSINV(AH469)</f>
        <v>0.13354159786869815</v>
      </c>
      <c r="AL469">
        <f>NORMSINV(AI469)</f>
        <v>-0.30575812752501569</v>
      </c>
      <c r="AN469">
        <f t="shared" si="62"/>
        <v>0.13354159786869815</v>
      </c>
      <c r="AO469">
        <f>$K$1*AK469+SQRT(1-$K$1^2)*AL469</f>
        <v>-0.16448154329879366</v>
      </c>
      <c r="AP469">
        <f>EXP((-1/2*$P$3^2*$P$1)+($P$3*SQRT($P$1)*AN469))</f>
        <v>0.96052201001861826</v>
      </c>
      <c r="AQ469">
        <f>EXP((-1/2*$P$4^2*$P$1)+($P$4*SQRT($P$1)*AO469))</f>
        <v>0.71509664788345317</v>
      </c>
      <c r="AS469">
        <f t="shared" si="63"/>
        <v>0</v>
      </c>
      <c r="AU469">
        <f>AVERAGE(AS469,L469)</f>
        <v>0</v>
      </c>
    </row>
    <row r="470" spans="1:47" x14ac:dyDescent="0.25">
      <c r="A470">
        <v>0.51396221808526876</v>
      </c>
      <c r="B470">
        <v>0.93032624286629839</v>
      </c>
      <c r="D470">
        <f t="shared" si="56"/>
        <v>3.5005238357568462E-2</v>
      </c>
      <c r="E470">
        <f t="shared" si="57"/>
        <v>1.4782251876991672</v>
      </c>
      <c r="G470">
        <f t="shared" si="58"/>
        <v>3.5005238357568462E-2</v>
      </c>
      <c r="H470">
        <f>$K$1*D470+SQRT(1-$K$1^2)*E470</f>
        <v>1.2035832931738748</v>
      </c>
      <c r="I470">
        <f>EXP((-1/2*$P$3^2*$P$1)+($P$3*SQRT($P$1)*G470))</f>
        <v>0.91911394021057435</v>
      </c>
      <c r="J470">
        <f>EXP((-1/2*$P$4^2*$P$1)+($P$4*SQRT($P$1)*H470))</f>
        <v>1.7903089774117906</v>
      </c>
      <c r="L470">
        <f t="shared" si="59"/>
        <v>0.35471145881118238</v>
      </c>
      <c r="T470">
        <f>MAX(I470-$P$5,0)+MAX(J470-$P$5,0)</f>
        <v>0.79030897741179063</v>
      </c>
      <c r="U470">
        <f>L470-T470+$U$2</f>
        <v>3.9024813993917551E-3</v>
      </c>
      <c r="AB470">
        <f t="shared" si="60"/>
        <v>0.39515448870589531</v>
      </c>
      <c r="AC470">
        <f t="shared" si="61"/>
        <v>0.17930697010528707</v>
      </c>
      <c r="AH470">
        <v>0.48603778191473124</v>
      </c>
      <c r="AI470">
        <v>6.9673757133701608E-2</v>
      </c>
      <c r="AK470">
        <f>NORMSINV(AH470)</f>
        <v>-3.5005238357568462E-2</v>
      </c>
      <c r="AL470">
        <f>NORMSINV(AI470)</f>
        <v>-1.4782251876991668</v>
      </c>
      <c r="AN470">
        <f t="shared" si="62"/>
        <v>-3.5005238357568462E-2</v>
      </c>
      <c r="AO470">
        <f>$K$1*AK470+SQRT(1-$K$1^2)*AL470</f>
        <v>-1.2035832931738744</v>
      </c>
      <c r="AP470">
        <f>EXP((-1/2*$P$3^2*$P$1)+($P$3*SQRT($P$1)*AN470))</f>
        <v>0.8907826519206159</v>
      </c>
      <c r="AQ470">
        <f>EXP((-1/2*$P$4^2*$P$1)+($P$4*SQRT($P$1)*AO470))</f>
        <v>0.35615536740679155</v>
      </c>
      <c r="AS470">
        <f t="shared" si="63"/>
        <v>0</v>
      </c>
      <c r="AU470">
        <f>AVERAGE(AS470,L470)</f>
        <v>0.17735572940559119</v>
      </c>
    </row>
    <row r="471" spans="1:47" x14ac:dyDescent="0.25">
      <c r="A471">
        <v>0.46162297433393351</v>
      </c>
      <c r="B471">
        <v>0.10855433820612201</v>
      </c>
      <c r="D471">
        <f t="shared" si="56"/>
        <v>-9.6345785444540852E-2</v>
      </c>
      <c r="E471">
        <f t="shared" si="57"/>
        <v>-1.2342529118445735</v>
      </c>
      <c r="G471">
        <f t="shared" si="58"/>
        <v>-9.6345785444540852E-2</v>
      </c>
      <c r="H471">
        <f>$K$1*D471+SQRT(1-$K$1^2)*E471</f>
        <v>-1.0452098007423833</v>
      </c>
      <c r="I471">
        <f>EXP((-1/2*$P$3^2*$P$1)+($P$3*SQRT($P$1)*G471))</f>
        <v>0.86667853879930079</v>
      </c>
      <c r="J471">
        <f>EXP((-1/2*$P$4^2*$P$1)+($P$4*SQRT($P$1)*H471))</f>
        <v>0.39607644257049024</v>
      </c>
      <c r="L471">
        <f t="shared" si="59"/>
        <v>0</v>
      </c>
      <c r="T471">
        <f>MAX(I471-$P$5,0)+MAX(J471-$P$5,0)</f>
        <v>0</v>
      </c>
      <c r="U471">
        <f>L471-T471+$U$2</f>
        <v>0.4395</v>
      </c>
      <c r="AB471">
        <f t="shared" si="60"/>
        <v>0</v>
      </c>
      <c r="AC471">
        <f t="shared" si="61"/>
        <v>0.21975</v>
      </c>
      <c r="AH471">
        <v>0.53837702566606649</v>
      </c>
      <c r="AI471">
        <v>0.89144566179387796</v>
      </c>
      <c r="AK471">
        <f>NORMSINV(AH471)</f>
        <v>9.6345785444540852E-2</v>
      </c>
      <c r="AL471">
        <f>NORMSINV(AI471)</f>
        <v>1.2342529118445735</v>
      </c>
      <c r="AN471">
        <f t="shared" si="62"/>
        <v>9.6345785444540852E-2</v>
      </c>
      <c r="AO471">
        <f>$K$1*AK471+SQRT(1-$K$1^2)*AL471</f>
        <v>1.0452098007423833</v>
      </c>
      <c r="AP471">
        <f>EXP((-1/2*$P$3^2*$P$1)+($P$3*SQRT($P$1)*AN471))</f>
        <v>0.94467638971683088</v>
      </c>
      <c r="AQ471">
        <f>EXP((-1/2*$P$4^2*$P$1)+($P$4*SQRT($P$1)*AO471))</f>
        <v>1.6098613375833222</v>
      </c>
      <c r="AS471">
        <f t="shared" si="63"/>
        <v>0.27726886365007664</v>
      </c>
      <c r="AU471">
        <f>AVERAGE(AS471,L471)</f>
        <v>0.13863443182503832</v>
      </c>
    </row>
    <row r="472" spans="1:47" x14ac:dyDescent="0.25">
      <c r="A472">
        <v>0.20264290292062137</v>
      </c>
      <c r="B472">
        <v>0.46153141880550552</v>
      </c>
      <c r="D472">
        <f t="shared" si="56"/>
        <v>-0.83221817668326004</v>
      </c>
      <c r="E472">
        <f t="shared" si="57"/>
        <v>-9.6576351307359837E-2</v>
      </c>
      <c r="G472">
        <f t="shared" si="58"/>
        <v>-0.83221817668326004</v>
      </c>
      <c r="H472">
        <f>$K$1*D472+SQRT(1-$K$1^2)*E472</f>
        <v>-0.57659198705584391</v>
      </c>
      <c r="I472">
        <f>EXP((-1/2*$P$3^2*$P$1)+($P$3*SQRT($P$1)*G472))</f>
        <v>0.62364169451877216</v>
      </c>
      <c r="J472">
        <f>EXP((-1/2*$P$4^2*$P$1)+($P$4*SQRT($P$1)*H472))</f>
        <v>0.5423793234847285</v>
      </c>
      <c r="L472">
        <f t="shared" si="59"/>
        <v>0</v>
      </c>
      <c r="T472">
        <f>MAX(I472-$P$5,0)+MAX(J472-$P$5,0)</f>
        <v>0</v>
      </c>
      <c r="U472">
        <f>L472-T472+$U$2</f>
        <v>0.4395</v>
      </c>
      <c r="AB472">
        <f t="shared" si="60"/>
        <v>0</v>
      </c>
      <c r="AC472">
        <f t="shared" si="61"/>
        <v>0.21975</v>
      </c>
      <c r="AH472">
        <v>0.79735709707937863</v>
      </c>
      <c r="AI472">
        <v>0.53846858119449448</v>
      </c>
      <c r="AK472">
        <f>NORMSINV(AH472)</f>
        <v>0.83221817668326004</v>
      </c>
      <c r="AL472">
        <f>NORMSINV(AI472)</f>
        <v>9.6576351307359837E-2</v>
      </c>
      <c r="AN472">
        <f t="shared" si="62"/>
        <v>0.83221817668326004</v>
      </c>
      <c r="AO472">
        <f>$K$1*AK472+SQRT(1-$K$1^2)*AL472</f>
        <v>0.57659198705584391</v>
      </c>
      <c r="AP472">
        <f>EXP((-1/2*$P$3^2*$P$1)+($P$3*SQRT($P$1)*AN472))</f>
        <v>1.3128223469884392</v>
      </c>
      <c r="AQ472">
        <f>EXP((-1/2*$P$4^2*$P$1)+($P$4*SQRT($P$1)*AO472))</f>
        <v>1.1756129410042429</v>
      </c>
      <c r="AS472">
        <f t="shared" si="63"/>
        <v>0.24421764399634105</v>
      </c>
      <c r="AU472">
        <f>AVERAGE(AS472,L472)</f>
        <v>0.12210882199817052</v>
      </c>
    </row>
    <row r="473" spans="1:47" x14ac:dyDescent="0.25">
      <c r="A473">
        <v>0.63533433027130959</v>
      </c>
      <c r="B473">
        <v>0.59654530472731715</v>
      </c>
      <c r="D473">
        <f t="shared" si="56"/>
        <v>0.34601513628075653</v>
      </c>
      <c r="E473">
        <f t="shared" si="57"/>
        <v>0.24441504537677464</v>
      </c>
      <c r="G473">
        <f t="shared" si="58"/>
        <v>0.34601513628075653</v>
      </c>
      <c r="H473">
        <f>$K$1*D473+SQRT(1-$K$1^2)*E473</f>
        <v>0.40314111806987363</v>
      </c>
      <c r="I473">
        <f>EXP((-1/2*$P$3^2*$P$1)+($P$3*SQRT($P$1)*G473))</f>
        <v>1.0562687734307286</v>
      </c>
      <c r="J473">
        <f>EXP((-1/2*$P$4^2*$P$1)+($P$4*SQRT($P$1)*H473))</f>
        <v>1.0464832775396979</v>
      </c>
      <c r="L473">
        <f t="shared" si="59"/>
        <v>5.1376025485213361E-2</v>
      </c>
      <c r="T473">
        <f>MAX(I473-$P$5,0)+MAX(J473-$P$5,0)</f>
        <v>0.1027520509704265</v>
      </c>
      <c r="U473">
        <f>L473-T473+$U$2</f>
        <v>0.38812397451478686</v>
      </c>
      <c r="AB473">
        <f t="shared" si="60"/>
        <v>5.137602548521325E-2</v>
      </c>
      <c r="AC473">
        <f t="shared" si="61"/>
        <v>0.21975000000000011</v>
      </c>
      <c r="AH473">
        <v>0.36466566972869041</v>
      </c>
      <c r="AI473">
        <v>0.40345469527268285</v>
      </c>
      <c r="AK473">
        <f>NORMSINV(AH473)</f>
        <v>-0.34601513628075653</v>
      </c>
      <c r="AL473">
        <f>NORMSINV(AI473)</f>
        <v>-0.24441504537677464</v>
      </c>
      <c r="AN473">
        <f t="shared" si="62"/>
        <v>-0.34601513628075653</v>
      </c>
      <c r="AO473">
        <f>$K$1*AK473+SQRT(1-$K$1^2)*AL473</f>
        <v>-0.40314111806987363</v>
      </c>
      <c r="AP473">
        <f>EXP((-1/2*$P$3^2*$P$1)+($P$3*SQRT($P$1)*AN473))</f>
        <v>0.77511593040734272</v>
      </c>
      <c r="AQ473">
        <f>EXP((-1/2*$P$4^2*$P$1)+($P$4*SQRT($P$1)*AO473))</f>
        <v>0.60930562896413332</v>
      </c>
      <c r="AS473">
        <f t="shared" si="63"/>
        <v>0</v>
      </c>
      <c r="AU473">
        <f>AVERAGE(AS473,L473)</f>
        <v>2.5688012742606681E-2</v>
      </c>
    </row>
    <row r="474" spans="1:47" x14ac:dyDescent="0.25">
      <c r="A474">
        <v>0.64668721579638055</v>
      </c>
      <c r="B474">
        <v>0.5390789513840144</v>
      </c>
      <c r="D474">
        <f t="shared" si="56"/>
        <v>0.37639189796069239</v>
      </c>
      <c r="E474">
        <f t="shared" si="57"/>
        <v>9.8113588869004079E-2</v>
      </c>
      <c r="G474">
        <f t="shared" si="58"/>
        <v>0.37639189796069239</v>
      </c>
      <c r="H474">
        <f>$K$1*D474+SQRT(1-$K$1^2)*E474</f>
        <v>0.30432600987161867</v>
      </c>
      <c r="I474">
        <f>EXP((-1/2*$P$3^2*$P$1)+($P$3*SQRT($P$1)*G474))</f>
        <v>1.0707159897625742</v>
      </c>
      <c r="J474">
        <f>EXP((-1/2*$P$4^2*$P$1)+($P$4*SQRT($P$1)*H474))</f>
        <v>0.97936399138750296</v>
      </c>
      <c r="L474">
        <f t="shared" si="59"/>
        <v>2.5039990575038473E-2</v>
      </c>
      <c r="T474">
        <f>MAX(I474-$P$5,0)+MAX(J474-$P$5,0)</f>
        <v>7.0715989762574205E-2</v>
      </c>
      <c r="U474">
        <f>L474-T474+$U$2</f>
        <v>0.39382400081246427</v>
      </c>
      <c r="AB474">
        <f t="shared" si="60"/>
        <v>3.5357994881287103E-2</v>
      </c>
      <c r="AC474">
        <f t="shared" si="61"/>
        <v>0.20943199569375137</v>
      </c>
      <c r="AH474">
        <v>0.35331278420361945</v>
      </c>
      <c r="AI474">
        <v>0.4609210486159856</v>
      </c>
      <c r="AK474">
        <f>NORMSINV(AH474)</f>
        <v>-0.37639189796069239</v>
      </c>
      <c r="AL474">
        <f>NORMSINV(AI474)</f>
        <v>-9.8113588869004079E-2</v>
      </c>
      <c r="AN474">
        <f t="shared" si="62"/>
        <v>-0.37639189796069239</v>
      </c>
      <c r="AO474">
        <f>$K$1*AK474+SQRT(1-$K$1^2)*AL474</f>
        <v>-0.30432600987161867</v>
      </c>
      <c r="AP474">
        <f>EXP((-1/2*$P$3^2*$P$1)+($P$3*SQRT($P$1)*AN474))</f>
        <v>0.76465725823290565</v>
      </c>
      <c r="AQ474">
        <f>EXP((-1/2*$P$4^2*$P$1)+($P$4*SQRT($P$1)*AO474))</f>
        <v>0.65106350369122801</v>
      </c>
      <c r="AS474">
        <f t="shared" si="63"/>
        <v>0</v>
      </c>
      <c r="AU474">
        <f>AVERAGE(AS474,L474)</f>
        <v>1.2519995287519237E-2</v>
      </c>
    </row>
    <row r="475" spans="1:47" x14ac:dyDescent="0.25">
      <c r="A475">
        <v>0.35392315439313943</v>
      </c>
      <c r="B475">
        <v>0.38117618335520492</v>
      </c>
      <c r="D475">
        <f t="shared" si="56"/>
        <v>-0.37475012655477941</v>
      </c>
      <c r="E475">
        <f t="shared" si="57"/>
        <v>-0.30239316217060336</v>
      </c>
      <c r="G475">
        <f t="shared" si="58"/>
        <v>-0.37475012655477941</v>
      </c>
      <c r="H475">
        <f>$K$1*D475+SQRT(1-$K$1^2)*E475</f>
        <v>-0.4667646056693503</v>
      </c>
      <c r="I475">
        <f>EXP((-1/2*$P$3^2*$P$1)+($P$3*SQRT($P$1)*G475))</f>
        <v>0.76521889294885292</v>
      </c>
      <c r="J475">
        <f>EXP((-1/2*$P$4^2*$P$1)+($P$4*SQRT($P$1)*H475))</f>
        <v>0.58384764249444654</v>
      </c>
      <c r="L475">
        <f t="shared" si="59"/>
        <v>0</v>
      </c>
      <c r="T475">
        <f>MAX(I475-$P$5,0)+MAX(J475-$P$5,0)</f>
        <v>0</v>
      </c>
      <c r="U475">
        <f>L475-T475+$U$2</f>
        <v>0.4395</v>
      </c>
      <c r="AB475">
        <f t="shared" si="60"/>
        <v>0</v>
      </c>
      <c r="AC475">
        <f t="shared" si="61"/>
        <v>0.21975</v>
      </c>
      <c r="AH475">
        <v>0.64607684560686063</v>
      </c>
      <c r="AI475">
        <v>0.61882381664479502</v>
      </c>
      <c r="AK475">
        <f>NORMSINV(AH475)</f>
        <v>0.37475012655477957</v>
      </c>
      <c r="AL475">
        <f>NORMSINV(AI475)</f>
        <v>0.3023931621706033</v>
      </c>
      <c r="AN475">
        <f t="shared" si="62"/>
        <v>0.37475012655477957</v>
      </c>
      <c r="AO475">
        <f>$K$1*AK475+SQRT(1-$K$1^2)*AL475</f>
        <v>0.46676460566935041</v>
      </c>
      <c r="AP475">
        <f>EXP((-1/2*$P$3^2*$P$1)+($P$3*SQRT($P$1)*AN475))</f>
        <v>1.0699301345304155</v>
      </c>
      <c r="AQ475">
        <f>EXP((-1/2*$P$4^2*$P$1)+($P$4*SQRT($P$1)*AO475))</f>
        <v>1.0921139441405527</v>
      </c>
      <c r="AS475">
        <f t="shared" si="63"/>
        <v>8.1022039335484131E-2</v>
      </c>
      <c r="AU475">
        <f>AVERAGE(AS475,L475)</f>
        <v>4.0511019667742065E-2</v>
      </c>
    </row>
    <row r="476" spans="1:47" x14ac:dyDescent="0.25">
      <c r="A476">
        <v>0.499984740745262</v>
      </c>
      <c r="B476">
        <v>0.20853297524948883</v>
      </c>
      <c r="D476">
        <f t="shared" si="56"/>
        <v>-3.8249279385389755E-5</v>
      </c>
      <c r="E476">
        <f t="shared" si="57"/>
        <v>-0.81152202376690141</v>
      </c>
      <c r="G476">
        <f t="shared" si="58"/>
        <v>-3.8249279385389755E-5</v>
      </c>
      <c r="H476">
        <f>$K$1*D476+SQRT(1-$K$1^2)*E476</f>
        <v>-0.64924056858115242</v>
      </c>
      <c r="I476">
        <f>EXP((-1/2*$P$3^2*$P$1)+($P$3*SQRT($P$1)*G476))</f>
        <v>0.90482194038342678</v>
      </c>
      <c r="J476">
        <f>EXP((-1/2*$P$4^2*$P$1)+($P$4*SQRT($P$1)*H476))</f>
        <v>0.51658067166460708</v>
      </c>
      <c r="L476">
        <f t="shared" si="59"/>
        <v>0</v>
      </c>
      <c r="T476">
        <f>MAX(I476-$P$5,0)+MAX(J476-$P$5,0)</f>
        <v>0</v>
      </c>
      <c r="U476">
        <f>L476-T476+$U$2</f>
        <v>0.4395</v>
      </c>
      <c r="AB476">
        <f t="shared" si="60"/>
        <v>0</v>
      </c>
      <c r="AC476">
        <f t="shared" si="61"/>
        <v>0.21975</v>
      </c>
      <c r="AH476">
        <v>0.500015259254738</v>
      </c>
      <c r="AI476">
        <v>0.79146702475051112</v>
      </c>
      <c r="AK476">
        <f>NORMSINV(AH476)</f>
        <v>3.8249279385389755E-5</v>
      </c>
      <c r="AL476">
        <f>NORMSINV(AI476)</f>
        <v>0.8115220237669013</v>
      </c>
      <c r="AN476">
        <f t="shared" si="62"/>
        <v>3.8249279385389755E-5</v>
      </c>
      <c r="AO476">
        <f>$K$1*AK476+SQRT(1-$K$1^2)*AL476</f>
        <v>0.64924056858115231</v>
      </c>
      <c r="AP476">
        <f>EXP((-1/2*$P$3^2*$P$1)+($P$3*SQRT($P$1)*AN476))</f>
        <v>0.90485289595324914</v>
      </c>
      <c r="AQ476">
        <f>EXP((-1/2*$P$4^2*$P$1)+($P$4*SQRT($P$1)*AO476))</f>
        <v>1.2343244464937257</v>
      </c>
      <c r="AS476">
        <f t="shared" si="63"/>
        <v>6.9588671223487442E-2</v>
      </c>
      <c r="AU476">
        <f>AVERAGE(AS476,L476)</f>
        <v>3.4794335611743721E-2</v>
      </c>
    </row>
    <row r="477" spans="1:47" x14ac:dyDescent="0.25">
      <c r="A477">
        <v>0.28333384197515793</v>
      </c>
      <c r="B477">
        <v>7.6967680898464924E-2</v>
      </c>
      <c r="D477">
        <f t="shared" si="56"/>
        <v>-0.57296604608196522</v>
      </c>
      <c r="E477">
        <f t="shared" si="57"/>
        <v>-1.4257678575835933</v>
      </c>
      <c r="G477">
        <f t="shared" si="58"/>
        <v>-0.57296604608196522</v>
      </c>
      <c r="H477">
        <f>$K$1*D477+SQRT(1-$K$1^2)*E477</f>
        <v>-1.4843939137160538</v>
      </c>
      <c r="I477">
        <f>EXP((-1/2*$P$3^2*$P$1)+($P$3*SQRT($P$1)*G477))</f>
        <v>0.70030578362857698</v>
      </c>
      <c r="J477">
        <f>EXP((-1/2*$P$4^2*$P$1)+($P$4*SQRT($P$1)*H477))</f>
        <v>0.29500537309205466</v>
      </c>
      <c r="L477">
        <f t="shared" si="59"/>
        <v>0</v>
      </c>
      <c r="T477">
        <f>MAX(I477-$P$5,0)+MAX(J477-$P$5,0)</f>
        <v>0</v>
      </c>
      <c r="U477">
        <f>L477-T477+$U$2</f>
        <v>0.4395</v>
      </c>
      <c r="AB477">
        <f t="shared" si="60"/>
        <v>0</v>
      </c>
      <c r="AC477">
        <f t="shared" si="61"/>
        <v>0.21975</v>
      </c>
      <c r="AH477">
        <v>0.71666615802484213</v>
      </c>
      <c r="AI477">
        <v>0.92303231910153505</v>
      </c>
      <c r="AK477">
        <f>NORMSINV(AH477)</f>
        <v>0.57296604608196522</v>
      </c>
      <c r="AL477">
        <f>NORMSINV(AI477)</f>
        <v>1.4257678575835933</v>
      </c>
      <c r="AN477">
        <f t="shared" si="62"/>
        <v>0.57296604608196522</v>
      </c>
      <c r="AO477">
        <f>$K$1*AK477+SQRT(1-$K$1^2)*AL477</f>
        <v>1.4843939137160538</v>
      </c>
      <c r="AP477">
        <f>EXP((-1/2*$P$3^2*$P$1)+($P$3*SQRT($P$1)*AN477))</f>
        <v>1.1691046571624693</v>
      </c>
      <c r="AQ477">
        <f>EXP((-1/2*$P$4^2*$P$1)+($P$4*SQRT($P$1)*AO477))</f>
        <v>2.1614119937497049</v>
      </c>
      <c r="AS477">
        <f t="shared" si="63"/>
        <v>0.6652583254560871</v>
      </c>
      <c r="AU477">
        <f>AVERAGE(AS477,L477)</f>
        <v>0.33262916272804355</v>
      </c>
    </row>
    <row r="478" spans="1:47" x14ac:dyDescent="0.25">
      <c r="A478">
        <v>0.69408246101260418</v>
      </c>
      <c r="B478">
        <v>0.68514053773613692</v>
      </c>
      <c r="D478">
        <f t="shared" si="56"/>
        <v>0.50745574864733067</v>
      </c>
      <c r="E478">
        <f t="shared" si="57"/>
        <v>0.48212250365616421</v>
      </c>
      <c r="G478">
        <f t="shared" si="58"/>
        <v>0.50745574864733067</v>
      </c>
      <c r="H478">
        <f>$K$1*D478+SQRT(1-$K$1^2)*E478</f>
        <v>0.69017145211332975</v>
      </c>
      <c r="I478">
        <f>EXP((-1/2*$P$3^2*$P$1)+($P$3*SQRT($P$1)*G478))</f>
        <v>1.1353501549395748</v>
      </c>
      <c r="J478">
        <f>EXP((-1/2*$P$4^2*$P$1)+($P$4*SQRT($P$1)*H478))</f>
        <v>1.2686851953116052</v>
      </c>
      <c r="L478">
        <f t="shared" si="59"/>
        <v>0.20201767512558999</v>
      </c>
      <c r="T478">
        <f>MAX(I478-$P$5,0)+MAX(J478-$P$5,0)</f>
        <v>0.40403535025117998</v>
      </c>
      <c r="U478">
        <f>L478-T478+$U$2</f>
        <v>0.23748232487441001</v>
      </c>
      <c r="AB478">
        <f t="shared" si="60"/>
        <v>0.20201767512558999</v>
      </c>
      <c r="AC478">
        <f t="shared" si="61"/>
        <v>0.21975</v>
      </c>
      <c r="AH478">
        <v>0.30591753898739582</v>
      </c>
      <c r="AI478">
        <v>0.31485946226386308</v>
      </c>
      <c r="AK478">
        <f>NORMSINV(AH478)</f>
        <v>-0.50745574864733067</v>
      </c>
      <c r="AL478">
        <f>NORMSINV(AI478)</f>
        <v>-0.48212250365616421</v>
      </c>
      <c r="AN478">
        <f t="shared" si="62"/>
        <v>-0.50745574864733067</v>
      </c>
      <c r="AO478">
        <f>$K$1*AK478+SQRT(1-$K$1^2)*AL478</f>
        <v>-0.69017145211332975</v>
      </c>
      <c r="AP478">
        <f>EXP((-1/2*$P$3^2*$P$1)+($P$3*SQRT($P$1)*AN478))</f>
        <v>0.72112620896375002</v>
      </c>
      <c r="AQ478">
        <f>EXP((-1/2*$P$4^2*$P$1)+($P$4*SQRT($P$1)*AO478))</f>
        <v>0.5025897314622354</v>
      </c>
      <c r="AS478">
        <f t="shared" si="63"/>
        <v>0</v>
      </c>
      <c r="AU478">
        <f>AVERAGE(AS478,L478)</f>
        <v>0.101008837562795</v>
      </c>
    </row>
    <row r="479" spans="1:47" x14ac:dyDescent="0.25">
      <c r="A479">
        <v>0.40379039887691887</v>
      </c>
      <c r="B479">
        <v>0.92501602221747492</v>
      </c>
      <c r="D479">
        <f t="shared" si="56"/>
        <v>-0.24354813923747165</v>
      </c>
      <c r="E479">
        <f t="shared" si="57"/>
        <v>1.4396446670469645</v>
      </c>
      <c r="G479">
        <f t="shared" si="58"/>
        <v>-0.24354813923747165</v>
      </c>
      <c r="H479">
        <f>$K$1*D479+SQRT(1-$K$1^2)*E479</f>
        <v>1.0055868500950886</v>
      </c>
      <c r="I479">
        <f>EXP((-1/2*$P$3^2*$P$1)+($P$3*SQRT($P$1)*G479))</f>
        <v>0.81146174111284497</v>
      </c>
      <c r="J479">
        <f>EXP((-1/2*$P$4^2*$P$1)+($P$4*SQRT($P$1)*H479))</f>
        <v>1.5676350815317477</v>
      </c>
      <c r="L479">
        <f t="shared" si="59"/>
        <v>0.18954841132229627</v>
      </c>
      <c r="T479">
        <f>MAX(I479-$P$5,0)+MAX(J479-$P$5,0)</f>
        <v>0.56763508153174769</v>
      </c>
      <c r="U479">
        <f>L479-T479+$U$2</f>
        <v>6.1413329790548588E-2</v>
      </c>
      <c r="AB479">
        <f t="shared" si="60"/>
        <v>0.28381754076587384</v>
      </c>
      <c r="AC479">
        <f t="shared" si="61"/>
        <v>0.12548087055642243</v>
      </c>
      <c r="AH479">
        <v>0.59620960112308108</v>
      </c>
      <c r="AI479">
        <v>7.498397778252508E-2</v>
      </c>
      <c r="AK479">
        <f>NORMSINV(AH479)</f>
        <v>0.24354813923747154</v>
      </c>
      <c r="AL479">
        <f>NORMSINV(AI479)</f>
        <v>-1.439644667046964</v>
      </c>
      <c r="AN479">
        <f t="shared" si="62"/>
        <v>0.24354813923747154</v>
      </c>
      <c r="AO479">
        <f>$K$1*AK479+SQRT(1-$K$1^2)*AL479</f>
        <v>-1.0055868500950882</v>
      </c>
      <c r="AP479">
        <f>EXP((-1/2*$P$3^2*$P$1)+($P$3*SQRT($P$1)*AN479))</f>
        <v>1.0089579232104868</v>
      </c>
      <c r="AQ479">
        <f>EXP((-1/2*$P$4^2*$P$1)+($P$4*SQRT($P$1)*AO479))</f>
        <v>0.40674526816454143</v>
      </c>
      <c r="AS479">
        <f t="shared" si="63"/>
        <v>0</v>
      </c>
      <c r="AU479">
        <f>AVERAGE(AS479,L479)</f>
        <v>9.4774205661148136E-2</v>
      </c>
    </row>
    <row r="480" spans="1:47" x14ac:dyDescent="0.25">
      <c r="A480">
        <v>0.2764061403241066</v>
      </c>
      <c r="B480">
        <v>0.39844965971861934</v>
      </c>
      <c r="D480">
        <f t="shared" si="56"/>
        <v>-0.59355127180751921</v>
      </c>
      <c r="E480">
        <f t="shared" si="57"/>
        <v>-0.2573620197567405</v>
      </c>
      <c r="G480">
        <f t="shared" si="58"/>
        <v>-0.59355127180751921</v>
      </c>
      <c r="H480">
        <f>$K$1*D480+SQRT(1-$K$1^2)*E480</f>
        <v>-0.56202037888990397</v>
      </c>
      <c r="I480">
        <f>EXP((-1/2*$P$3^2*$P$1)+($P$3*SQRT($P$1)*G480))</f>
        <v>0.69388835832781448</v>
      </c>
      <c r="J480">
        <f>EXP((-1/2*$P$4^2*$P$1)+($P$4*SQRT($P$1)*H480))</f>
        <v>0.54770704106343471</v>
      </c>
      <c r="L480">
        <f t="shared" si="59"/>
        <v>0</v>
      </c>
      <c r="T480">
        <f>MAX(I480-$P$5,0)+MAX(J480-$P$5,0)</f>
        <v>0</v>
      </c>
      <c r="U480">
        <f>L480-T480+$U$2</f>
        <v>0.4395</v>
      </c>
      <c r="AB480">
        <f t="shared" si="60"/>
        <v>0</v>
      </c>
      <c r="AC480">
        <f t="shared" si="61"/>
        <v>0.21975</v>
      </c>
      <c r="AH480">
        <v>0.7235938596758934</v>
      </c>
      <c r="AI480">
        <v>0.60155034028138066</v>
      </c>
      <c r="AK480">
        <f>NORMSINV(AH480)</f>
        <v>0.59355127180751921</v>
      </c>
      <c r="AL480">
        <f>NORMSINV(AI480)</f>
        <v>0.2573620197567405</v>
      </c>
      <c r="AN480">
        <f t="shared" si="62"/>
        <v>0.59355127180751921</v>
      </c>
      <c r="AO480">
        <f>$K$1*AK480+SQRT(1-$K$1^2)*AL480</f>
        <v>0.56202037888990397</v>
      </c>
      <c r="AP480">
        <f>EXP((-1/2*$P$3^2*$P$1)+($P$3*SQRT($P$1)*AN480))</f>
        <v>1.1799171195940252</v>
      </c>
      <c r="AQ480">
        <f>EXP((-1/2*$P$4^2*$P$1)+($P$4*SQRT($P$1)*AO480))</f>
        <v>1.164177386479726</v>
      </c>
      <c r="AS480">
        <f t="shared" si="63"/>
        <v>0.17204725303687551</v>
      </c>
      <c r="AU480">
        <f>AVERAGE(AS480,L480)</f>
        <v>8.6023626518437757E-2</v>
      </c>
    </row>
    <row r="481" spans="1:47" x14ac:dyDescent="0.25">
      <c r="A481">
        <v>0.67027802362132638</v>
      </c>
      <c r="B481">
        <v>0.74019592883083585</v>
      </c>
      <c r="D481">
        <f t="shared" si="56"/>
        <v>0.44068100107741287</v>
      </c>
      <c r="E481">
        <f t="shared" si="57"/>
        <v>0.64394956056272423</v>
      </c>
      <c r="G481">
        <f t="shared" si="58"/>
        <v>0.44068100107741287</v>
      </c>
      <c r="H481">
        <f>$K$1*D481+SQRT(1-$K$1^2)*E481</f>
        <v>0.77956824909662714</v>
      </c>
      <c r="I481">
        <f>EXP((-1/2*$P$3^2*$P$1)+($P$3*SQRT($P$1)*G481))</f>
        <v>1.1019469115798479</v>
      </c>
      <c r="J481">
        <f>EXP((-1/2*$P$4^2*$P$1)+($P$4*SQRT($P$1)*H481))</f>
        <v>1.3470948078848723</v>
      </c>
      <c r="L481">
        <f t="shared" si="59"/>
        <v>0.22452085973236002</v>
      </c>
      <c r="T481">
        <f>MAX(I481-$P$5,0)+MAX(J481-$P$5,0)</f>
        <v>0.44904171946472027</v>
      </c>
      <c r="U481">
        <f>L481-T481+$U$2</f>
        <v>0.21497914026763976</v>
      </c>
      <c r="AB481">
        <f t="shared" si="60"/>
        <v>0.22452085973236013</v>
      </c>
      <c r="AC481">
        <f t="shared" si="61"/>
        <v>0.21974999999999989</v>
      </c>
      <c r="AH481">
        <v>0.32972197637867362</v>
      </c>
      <c r="AI481">
        <v>0.25980407116916415</v>
      </c>
      <c r="AK481">
        <f>NORMSINV(AH481)</f>
        <v>-0.44068100107741287</v>
      </c>
      <c r="AL481">
        <f>NORMSINV(AI481)</f>
        <v>-0.64394956056272423</v>
      </c>
      <c r="AN481">
        <f t="shared" si="62"/>
        <v>-0.44068100107741287</v>
      </c>
      <c r="AO481">
        <f>$K$1*AK481+SQRT(1-$K$1^2)*AL481</f>
        <v>-0.77956824909662714</v>
      </c>
      <c r="AP481">
        <f>EXP((-1/2*$P$3^2*$P$1)+($P$3*SQRT($P$1)*AN481))</f>
        <v>0.74298565972128128</v>
      </c>
      <c r="AQ481">
        <f>EXP((-1/2*$P$4^2*$P$1)+($P$4*SQRT($P$1)*AO481))</f>
        <v>0.47333576515148096</v>
      </c>
      <c r="AS481">
        <f t="shared" si="63"/>
        <v>0</v>
      </c>
      <c r="AU481">
        <f>AVERAGE(AS481,L481)</f>
        <v>0.11226042986618001</v>
      </c>
    </row>
    <row r="482" spans="1:47" x14ac:dyDescent="0.25">
      <c r="A482">
        <v>0.90227973265785699</v>
      </c>
      <c r="B482">
        <v>0.90496536149174478</v>
      </c>
      <c r="D482">
        <f t="shared" si="56"/>
        <v>1.294651335561311</v>
      </c>
      <c r="E482">
        <f t="shared" si="57"/>
        <v>1.3103742004826293</v>
      </c>
      <c r="G482">
        <f t="shared" si="58"/>
        <v>1.294651335561311</v>
      </c>
      <c r="H482">
        <f>$K$1*D482+SQRT(1-$K$1^2)*E482</f>
        <v>1.8250901617228901</v>
      </c>
      <c r="I482">
        <f>EXP((-1/2*$P$3^2*$P$1)+($P$3*SQRT($P$1)*G482))</f>
        <v>1.6144360145628118</v>
      </c>
      <c r="J482">
        <f>EXP((-1/2*$P$4^2*$P$1)+($P$4*SQRT($P$1)*H482))</f>
        <v>2.7164006132166145</v>
      </c>
      <c r="L482">
        <f t="shared" si="59"/>
        <v>1.1654183138897132</v>
      </c>
      <c r="T482">
        <f>MAX(I482-$P$5,0)+MAX(J482-$P$5,0)</f>
        <v>2.3308366277794264</v>
      </c>
      <c r="U482">
        <f>L482-T482+$U$2</f>
        <v>-0.72591831388971317</v>
      </c>
      <c r="AB482">
        <f t="shared" si="60"/>
        <v>1.1654183138897132</v>
      </c>
      <c r="AC482">
        <f t="shared" si="61"/>
        <v>0.21975</v>
      </c>
      <c r="AH482">
        <v>9.7720267342143008E-2</v>
      </c>
      <c r="AI482">
        <v>9.503463850825522E-2</v>
      </c>
      <c r="AK482">
        <f>NORMSINV(AH482)</f>
        <v>-1.294651335561311</v>
      </c>
      <c r="AL482">
        <f>NORMSINV(AI482)</f>
        <v>-1.3103742004826293</v>
      </c>
      <c r="AN482">
        <f t="shared" si="62"/>
        <v>-1.294651335561311</v>
      </c>
      <c r="AO482">
        <f>$K$1*AK482+SQRT(1-$K$1^2)*AL482</f>
        <v>-1.8250901617228901</v>
      </c>
      <c r="AP482">
        <f>EXP((-1/2*$P$3^2*$P$1)+($P$3*SQRT($P$1)*AN482))</f>
        <v>0.50713112547832606</v>
      </c>
      <c r="AQ482">
        <f>EXP((-1/2*$P$4^2*$P$1)+($P$4*SQRT($P$1)*AO482))</f>
        <v>0.23473273732872874</v>
      </c>
      <c r="AS482">
        <f t="shared" si="63"/>
        <v>0</v>
      </c>
      <c r="AU482">
        <f>AVERAGE(AS482,L482)</f>
        <v>0.58270915694485659</v>
      </c>
    </row>
    <row r="483" spans="1:47" x14ac:dyDescent="0.25">
      <c r="A483">
        <v>0.11923581652272103</v>
      </c>
      <c r="B483">
        <v>0.91256447035126809</v>
      </c>
      <c r="D483">
        <f t="shared" si="56"/>
        <v>-1.1788155448758344</v>
      </c>
      <c r="E483">
        <f t="shared" si="57"/>
        <v>1.3567172813915709</v>
      </c>
      <c r="G483">
        <f t="shared" si="58"/>
        <v>-1.1788155448758344</v>
      </c>
      <c r="H483">
        <f>$K$1*D483+SQRT(1-$K$1^2)*E483</f>
        <v>0.37808449818775614</v>
      </c>
      <c r="I483">
        <f>EXP((-1/2*$P$3^2*$P$1)+($P$3*SQRT($P$1)*G483))</f>
        <v>0.53409458071841853</v>
      </c>
      <c r="J483">
        <f>EXP((-1/2*$P$4^2*$P$1)+($P$4*SQRT($P$1)*H483))</f>
        <v>1.0290404764123848</v>
      </c>
      <c r="L483">
        <f t="shared" si="59"/>
        <v>0</v>
      </c>
      <c r="T483">
        <f>MAX(I483-$P$5,0)+MAX(J483-$P$5,0)</f>
        <v>2.904047641238483E-2</v>
      </c>
      <c r="U483">
        <f>L483-T483+$U$2</f>
        <v>0.41045952358761517</v>
      </c>
      <c r="AB483">
        <f t="shared" si="60"/>
        <v>1.4520238206192415E-2</v>
      </c>
      <c r="AC483">
        <f t="shared" si="61"/>
        <v>0.20522976179380759</v>
      </c>
      <c r="AH483">
        <v>0.88076418347727903</v>
      </c>
      <c r="AI483">
        <v>8.7435529648731913E-2</v>
      </c>
      <c r="AK483">
        <f>NORMSINV(AH483)</f>
        <v>1.1788155448758342</v>
      </c>
      <c r="AL483">
        <f>NORMSINV(AI483)</f>
        <v>-1.3567172813915709</v>
      </c>
      <c r="AN483">
        <f t="shared" si="62"/>
        <v>1.1788155448758342</v>
      </c>
      <c r="AO483">
        <f>$K$1*AK483+SQRT(1-$K$1^2)*AL483</f>
        <v>-0.37808449818775625</v>
      </c>
      <c r="AP483">
        <f>EXP((-1/2*$P$3^2*$P$1)+($P$3*SQRT($P$1)*AN483))</f>
        <v>1.5329321484159133</v>
      </c>
      <c r="AQ483">
        <f>EXP((-1/2*$P$4^2*$P$1)+($P$4*SQRT($P$1)*AO483))</f>
        <v>0.61963369394834744</v>
      </c>
      <c r="AS483">
        <f t="shared" si="63"/>
        <v>7.6282921182130314E-2</v>
      </c>
      <c r="AU483">
        <f>AVERAGE(AS483,L483)</f>
        <v>3.8141460591065157E-2</v>
      </c>
    </row>
    <row r="484" spans="1:47" x14ac:dyDescent="0.25">
      <c r="A484">
        <v>0.76796777245399339</v>
      </c>
      <c r="B484">
        <v>0.66866054261909846</v>
      </c>
      <c r="D484">
        <f t="shared" si="56"/>
        <v>0.73217058600221452</v>
      </c>
      <c r="E484">
        <f t="shared" si="57"/>
        <v>0.43621752396537872</v>
      </c>
      <c r="G484">
        <f t="shared" si="58"/>
        <v>0.73217058600221452</v>
      </c>
      <c r="H484">
        <f>$K$1*D484+SQRT(1-$K$1^2)*E484</f>
        <v>0.78827637077363166</v>
      </c>
      <c r="I484">
        <f>EXP((-1/2*$P$3^2*$P$1)+($P$3*SQRT($P$1)*G484))</f>
        <v>1.2553778968489395</v>
      </c>
      <c r="J484">
        <f>EXP((-1/2*$P$4^2*$P$1)+($P$4*SQRT($P$1)*H484))</f>
        <v>1.354987006561255</v>
      </c>
      <c r="L484">
        <f t="shared" si="59"/>
        <v>0.30518245170509717</v>
      </c>
      <c r="T484">
        <f>MAX(I484-$P$5,0)+MAX(J484-$P$5,0)</f>
        <v>0.61036490341019456</v>
      </c>
      <c r="U484">
        <f>L484-T484+$U$2</f>
        <v>0.13431754829490261</v>
      </c>
      <c r="AB484">
        <f t="shared" si="60"/>
        <v>0.30518245170509728</v>
      </c>
      <c r="AC484">
        <f t="shared" si="61"/>
        <v>0.21974999999999989</v>
      </c>
      <c r="AH484">
        <v>0.23203222754600661</v>
      </c>
      <c r="AI484">
        <v>0.33133945738090154</v>
      </c>
      <c r="AK484">
        <f>NORMSINV(AH484)</f>
        <v>-0.73217058600221452</v>
      </c>
      <c r="AL484">
        <f>NORMSINV(AI484)</f>
        <v>-0.43621752396537872</v>
      </c>
      <c r="AN484">
        <f t="shared" si="62"/>
        <v>-0.73217058600221452</v>
      </c>
      <c r="AO484">
        <f>$K$1*AK484+SQRT(1-$K$1^2)*AL484</f>
        <v>-0.78827637077363166</v>
      </c>
      <c r="AP484">
        <f>EXP((-1/2*$P$3^2*$P$1)+($P$3*SQRT($P$1)*AN484))</f>
        <v>0.65217872254484999</v>
      </c>
      <c r="AQ484">
        <f>EXP((-1/2*$P$4^2*$P$1)+($P$4*SQRT($P$1)*AO484))</f>
        <v>0.47057879413912151</v>
      </c>
      <c r="AS484">
        <f t="shared" si="63"/>
        <v>0</v>
      </c>
      <c r="AU484">
        <f>AVERAGE(AS484,L484)</f>
        <v>0.15259122585254858</v>
      </c>
    </row>
    <row r="485" spans="1:47" x14ac:dyDescent="0.25">
      <c r="A485">
        <v>0.30719931638538772</v>
      </c>
      <c r="B485">
        <v>0.70949430829798277</v>
      </c>
      <c r="D485">
        <f t="shared" si="56"/>
        <v>-0.50380468836954984</v>
      </c>
      <c r="E485">
        <f t="shared" si="57"/>
        <v>0.55190800530716566</v>
      </c>
      <c r="G485">
        <f t="shared" si="58"/>
        <v>-0.50380468836954984</v>
      </c>
      <c r="H485">
        <f>$K$1*D485+SQRT(1-$K$1^2)*E485</f>
        <v>0.13924359122400265</v>
      </c>
      <c r="I485">
        <f>EXP((-1/2*$P$3^2*$P$1)+($P$3*SQRT($P$1)*G485))</f>
        <v>0.72230462837588616</v>
      </c>
      <c r="J485">
        <f>EXP((-1/2*$P$4^2*$P$1)+($P$4*SQRT($P$1)*H485))</f>
        <v>0.87669812474948672</v>
      </c>
      <c r="L485">
        <f t="shared" si="59"/>
        <v>0</v>
      </c>
      <c r="T485">
        <f>MAX(I485-$P$5,0)+MAX(J485-$P$5,0)</f>
        <v>0</v>
      </c>
      <c r="U485">
        <f>L485-T485+$U$2</f>
        <v>0.4395</v>
      </c>
      <c r="AB485">
        <f t="shared" si="60"/>
        <v>0</v>
      </c>
      <c r="AC485">
        <f t="shared" si="61"/>
        <v>0.21975</v>
      </c>
      <c r="AH485">
        <v>0.69280068361461233</v>
      </c>
      <c r="AI485">
        <v>0.29050569170201723</v>
      </c>
      <c r="AK485">
        <f>NORMSINV(AH485)</f>
        <v>0.50380468836954984</v>
      </c>
      <c r="AL485">
        <f>NORMSINV(AI485)</f>
        <v>-0.55190800530716566</v>
      </c>
      <c r="AN485">
        <f t="shared" si="62"/>
        <v>0.50380468836954984</v>
      </c>
      <c r="AO485">
        <f>$K$1*AK485+SQRT(1-$K$1^2)*AL485</f>
        <v>-0.13924359122400265</v>
      </c>
      <c r="AP485">
        <f>EXP((-1/2*$P$3^2*$P$1)+($P$3*SQRT($P$1)*AN485))</f>
        <v>1.1334978635245787</v>
      </c>
      <c r="AQ485">
        <f>EXP((-1/2*$P$4^2*$P$1)+($P$4*SQRT($P$1)*AO485))</f>
        <v>0.72730639386729989</v>
      </c>
      <c r="AS485">
        <f t="shared" si="63"/>
        <v>0</v>
      </c>
      <c r="AU485">
        <f>AVERAGE(AS485,L485)</f>
        <v>0</v>
      </c>
    </row>
    <row r="486" spans="1:47" x14ac:dyDescent="0.25">
      <c r="A486">
        <v>0.58058412427137063</v>
      </c>
      <c r="B486">
        <v>0.22165593432416761</v>
      </c>
      <c r="D486">
        <f t="shared" si="56"/>
        <v>0.20338803448798365</v>
      </c>
      <c r="E486">
        <f t="shared" si="57"/>
        <v>-0.76661262207830672</v>
      </c>
      <c r="G486">
        <f t="shared" si="58"/>
        <v>0.20338803448798365</v>
      </c>
      <c r="H486">
        <f>$K$1*D486+SQRT(1-$K$1^2)*E486</f>
        <v>-0.49125727696985522</v>
      </c>
      <c r="I486">
        <f>EXP((-1/2*$P$3^2*$P$1)+($P$3*SQRT($P$1)*G486))</f>
        <v>0.99099865108857299</v>
      </c>
      <c r="J486">
        <f>EXP((-1/2*$P$4^2*$P$1)+($P$4*SQRT($P$1)*H486))</f>
        <v>0.57433329393320975</v>
      </c>
      <c r="L486">
        <f t="shared" si="59"/>
        <v>0</v>
      </c>
      <c r="T486">
        <f>MAX(I486-$P$5,0)+MAX(J486-$P$5,0)</f>
        <v>0</v>
      </c>
      <c r="U486">
        <f>L486-T486+$U$2</f>
        <v>0.4395</v>
      </c>
      <c r="AB486">
        <f t="shared" si="60"/>
        <v>0</v>
      </c>
      <c r="AC486">
        <f t="shared" si="61"/>
        <v>0.21975</v>
      </c>
      <c r="AH486">
        <v>0.41941587572862937</v>
      </c>
      <c r="AI486">
        <v>0.77834406567583236</v>
      </c>
      <c r="AK486">
        <f>NORMSINV(AH486)</f>
        <v>-0.20338803448798365</v>
      </c>
      <c r="AL486">
        <f>NORMSINV(AI486)</f>
        <v>0.76661262207830672</v>
      </c>
      <c r="AN486">
        <f t="shared" si="62"/>
        <v>-0.20338803448798365</v>
      </c>
      <c r="AO486">
        <f>$K$1*AK486+SQRT(1-$K$1^2)*AL486</f>
        <v>0.49125727696985522</v>
      </c>
      <c r="AP486">
        <f>EXP((-1/2*$P$3^2*$P$1)+($P$3*SQRT($P$1)*AN486))</f>
        <v>0.82616737386941785</v>
      </c>
      <c r="AQ486">
        <f>EXP((-1/2*$P$4^2*$P$1)+($P$4*SQRT($P$1)*AO486))</f>
        <v>1.1102057957585936</v>
      </c>
      <c r="AS486">
        <f t="shared" si="63"/>
        <v>0</v>
      </c>
      <c r="AU486">
        <f>AVERAGE(AS486,L486)</f>
        <v>0</v>
      </c>
    </row>
    <row r="487" spans="1:47" x14ac:dyDescent="0.25">
      <c r="A487">
        <v>0.54567094943082983</v>
      </c>
      <c r="B487">
        <v>0.59511093478194521</v>
      </c>
      <c r="D487">
        <f t="shared" si="56"/>
        <v>0.11473130351740976</v>
      </c>
      <c r="E487">
        <f t="shared" si="57"/>
        <v>0.24071226746502147</v>
      </c>
      <c r="G487">
        <f t="shared" si="58"/>
        <v>0.11473130351740976</v>
      </c>
      <c r="H487">
        <f>$K$1*D487+SQRT(1-$K$1^2)*E487</f>
        <v>0.26140859608246303</v>
      </c>
      <c r="I487">
        <f>EXP((-1/2*$P$3^2*$P$1)+($P$3*SQRT($P$1)*G487))</f>
        <v>0.95247577894133617</v>
      </c>
      <c r="J487">
        <f>EXP((-1/2*$P$4^2*$P$1)+($P$4*SQRT($P$1)*H487))</f>
        <v>0.95157023230151627</v>
      </c>
      <c r="L487">
        <f t="shared" si="59"/>
        <v>0</v>
      </c>
      <c r="T487">
        <f>MAX(I487-$P$5,0)+MAX(J487-$P$5,0)</f>
        <v>0</v>
      </c>
      <c r="U487">
        <f>L487-T487+$U$2</f>
        <v>0.4395</v>
      </c>
      <c r="AB487">
        <f t="shared" si="60"/>
        <v>0</v>
      </c>
      <c r="AC487">
        <f t="shared" si="61"/>
        <v>0.21975</v>
      </c>
      <c r="AH487">
        <v>0.45432905056917017</v>
      </c>
      <c r="AI487">
        <v>0.40488906521805479</v>
      </c>
      <c r="AK487">
        <f>NORMSINV(AH487)</f>
        <v>-0.11473130351740976</v>
      </c>
      <c r="AL487">
        <f>NORMSINV(AI487)</f>
        <v>-0.24071226746502147</v>
      </c>
      <c r="AN487">
        <f t="shared" si="62"/>
        <v>-0.11473130351740976</v>
      </c>
      <c r="AO487">
        <f>$K$1*AK487+SQRT(1-$K$1^2)*AL487</f>
        <v>-0.26140859608246303</v>
      </c>
      <c r="AP487">
        <f>EXP((-1/2*$P$3^2*$P$1)+($P$3*SQRT($P$1)*AN487))</f>
        <v>0.85958170399670419</v>
      </c>
      <c r="AQ487">
        <f>EXP((-1/2*$P$4^2*$P$1)+($P$4*SQRT($P$1)*AO487))</f>
        <v>0.67007996885271759</v>
      </c>
      <c r="AS487">
        <f t="shared" si="63"/>
        <v>0</v>
      </c>
      <c r="AU487">
        <f>AVERAGE(AS487,L487)</f>
        <v>0</v>
      </c>
    </row>
    <row r="488" spans="1:47" x14ac:dyDescent="0.25">
      <c r="A488">
        <v>0.41917172765282146</v>
      </c>
      <c r="B488">
        <v>0.80285042878505819</v>
      </c>
      <c r="D488">
        <f t="shared" si="56"/>
        <v>-0.20401285247929429</v>
      </c>
      <c r="E488">
        <f t="shared" si="57"/>
        <v>0.85184677279590204</v>
      </c>
      <c r="G488">
        <f t="shared" si="58"/>
        <v>-0.20401285247929429</v>
      </c>
      <c r="H488">
        <f>$K$1*D488+SQRT(1-$K$1^2)*E488</f>
        <v>0.55906970674914513</v>
      </c>
      <c r="I488">
        <f>EXP((-1/2*$P$3^2*$P$1)+($P$3*SQRT($P$1)*G488))</f>
        <v>0.82593655256603571</v>
      </c>
      <c r="J488">
        <f>EXP((-1/2*$P$4^2*$P$1)+($P$4*SQRT($P$1)*H488))</f>
        <v>1.1618753265357395</v>
      </c>
      <c r="L488">
        <f t="shared" si="59"/>
        <v>0</v>
      </c>
      <c r="T488">
        <f>MAX(I488-$P$5,0)+MAX(J488-$P$5,0)</f>
        <v>0.16187532653573955</v>
      </c>
      <c r="U488">
        <f>L488-T488+$U$2</f>
        <v>0.27762467346426045</v>
      </c>
      <c r="AB488">
        <f t="shared" si="60"/>
        <v>8.0937663267869775E-2</v>
      </c>
      <c r="AC488">
        <f t="shared" si="61"/>
        <v>0.13881233673213023</v>
      </c>
      <c r="AH488">
        <v>0.58082827234717849</v>
      </c>
      <c r="AI488">
        <v>0.19714957121494181</v>
      </c>
      <c r="AK488">
        <f>NORMSINV(AH488)</f>
        <v>0.20401285247929418</v>
      </c>
      <c r="AL488">
        <f>NORMSINV(AI488)</f>
        <v>-0.85184677279590204</v>
      </c>
      <c r="AN488">
        <f t="shared" si="62"/>
        <v>0.20401285247929418</v>
      </c>
      <c r="AO488">
        <f>$K$1*AK488+SQRT(1-$K$1^2)*AL488</f>
        <v>-0.55906970674914525</v>
      </c>
      <c r="AP488">
        <f>EXP((-1/2*$P$3^2*$P$1)+($P$3*SQRT($P$1)*AN488))</f>
        <v>0.99127560166011941</v>
      </c>
      <c r="AQ488">
        <f>EXP((-1/2*$P$4^2*$P$1)+($P$4*SQRT($P$1)*AO488))</f>
        <v>0.54879223016374101</v>
      </c>
      <c r="AS488">
        <f t="shared" si="63"/>
        <v>0</v>
      </c>
      <c r="AU488">
        <f>AVERAGE(AS488,L488)</f>
        <v>0</v>
      </c>
    </row>
    <row r="489" spans="1:47" x14ac:dyDescent="0.25">
      <c r="A489">
        <v>0.61891537217322301</v>
      </c>
      <c r="B489">
        <v>0.52107303079317602</v>
      </c>
      <c r="D489">
        <f t="shared" si="56"/>
        <v>0.30263340286995305</v>
      </c>
      <c r="E489">
        <f t="shared" si="57"/>
        <v>5.2846842862220383E-2</v>
      </c>
      <c r="G489">
        <f t="shared" si="58"/>
        <v>0.30263340286995305</v>
      </c>
      <c r="H489">
        <f>$K$1*D489+SQRT(1-$K$1^2)*E489</f>
        <v>0.22385751601174814</v>
      </c>
      <c r="I489">
        <f>EXP((-1/2*$P$3^2*$P$1)+($P$3*SQRT($P$1)*G489))</f>
        <v>1.0359737153336399</v>
      </c>
      <c r="J489">
        <f>EXP((-1/2*$P$4^2*$P$1)+($P$4*SQRT($P$1)*H489))</f>
        <v>0.92789953377301193</v>
      </c>
      <c r="L489">
        <f t="shared" si="59"/>
        <v>0</v>
      </c>
      <c r="T489">
        <f>MAX(I489-$P$5,0)+MAX(J489-$P$5,0)</f>
        <v>3.5973715333639911E-2</v>
      </c>
      <c r="U489">
        <f>L489-T489+$U$2</f>
        <v>0.40352628466636009</v>
      </c>
      <c r="AB489">
        <f t="shared" si="60"/>
        <v>1.7986857666819955E-2</v>
      </c>
      <c r="AC489">
        <f t="shared" si="61"/>
        <v>0.20176314233318005</v>
      </c>
      <c r="AH489">
        <v>0.38108462782677699</v>
      </c>
      <c r="AI489">
        <v>0.47892696920682398</v>
      </c>
      <c r="AK489">
        <f>NORMSINV(AH489)</f>
        <v>-0.30263340286995305</v>
      </c>
      <c r="AL489">
        <f>NORMSINV(AI489)</f>
        <v>-5.2846842862220383E-2</v>
      </c>
      <c r="AN489">
        <f t="shared" si="62"/>
        <v>-0.30263340286995305</v>
      </c>
      <c r="AO489">
        <f>$K$1*AK489+SQRT(1-$K$1^2)*AL489</f>
        <v>-0.22385751601174814</v>
      </c>
      <c r="AP489">
        <f>EXP((-1/2*$P$3^2*$P$1)+($P$3*SQRT($P$1)*AN489))</f>
        <v>0.79030070064500246</v>
      </c>
      <c r="AQ489">
        <f>EXP((-1/2*$P$4^2*$P$1)+($P$4*SQRT($P$1)*AO489))</f>
        <v>0.68717369544206874</v>
      </c>
      <c r="AS489">
        <f t="shared" si="63"/>
        <v>0</v>
      </c>
      <c r="AU489">
        <f>AVERAGE(AS489,L489)</f>
        <v>0</v>
      </c>
    </row>
    <row r="490" spans="1:47" x14ac:dyDescent="0.25">
      <c r="A490">
        <v>0.67958616901150548</v>
      </c>
      <c r="B490">
        <v>0.86507766960661636</v>
      </c>
      <c r="D490">
        <f t="shared" si="56"/>
        <v>0.46654190183923094</v>
      </c>
      <c r="E490">
        <f t="shared" si="57"/>
        <v>1.1034203559254405</v>
      </c>
      <c r="G490">
        <f t="shared" si="58"/>
        <v>0.46654190183923094</v>
      </c>
      <c r="H490">
        <f>$K$1*D490+SQRT(1-$K$1^2)*E490</f>
        <v>1.162661425843891</v>
      </c>
      <c r="I490">
        <f>EXP((-1/2*$P$3^2*$P$1)+($P$3*SQRT($P$1)*G490))</f>
        <v>1.1147652909605799</v>
      </c>
      <c r="J490">
        <f>EXP((-1/2*$P$4^2*$P$1)+($P$4*SQRT($P$1)*H490))</f>
        <v>1.7418312370674751</v>
      </c>
      <c r="L490">
        <f t="shared" si="59"/>
        <v>0.42829826401402737</v>
      </c>
      <c r="T490">
        <f>MAX(I490-$P$5,0)+MAX(J490-$P$5,0)</f>
        <v>0.85659652802805497</v>
      </c>
      <c r="U490">
        <f>L490-T490+$U$2</f>
        <v>1.1201735985972405E-2</v>
      </c>
      <c r="AB490">
        <f t="shared" si="60"/>
        <v>0.42829826401402749</v>
      </c>
      <c r="AC490">
        <f t="shared" si="61"/>
        <v>0.21974999999999989</v>
      </c>
      <c r="AH490">
        <v>0.32041383098849452</v>
      </c>
      <c r="AI490">
        <v>0.13492233039338364</v>
      </c>
      <c r="AK490">
        <f>NORMSINV(AH490)</f>
        <v>-0.46654190183923094</v>
      </c>
      <c r="AL490">
        <f>NORMSINV(AI490)</f>
        <v>-1.1034203559254405</v>
      </c>
      <c r="AN490">
        <f t="shared" si="62"/>
        <v>-0.46654190183923094</v>
      </c>
      <c r="AO490">
        <f>$K$1*AK490+SQRT(1-$K$1^2)*AL490</f>
        <v>-1.162661425843891</v>
      </c>
      <c r="AP490">
        <f>EXP((-1/2*$P$3^2*$P$1)+($P$3*SQRT($P$1)*AN490))</f>
        <v>0.73444227203422474</v>
      </c>
      <c r="AQ490">
        <f>EXP((-1/2*$P$4^2*$P$1)+($P$4*SQRT($P$1)*AO490))</f>
        <v>0.36606769820896995</v>
      </c>
      <c r="AS490">
        <f t="shared" si="63"/>
        <v>0</v>
      </c>
      <c r="AU490">
        <f>AVERAGE(AS490,L490)</f>
        <v>0.21414913200701369</v>
      </c>
    </row>
    <row r="491" spans="1:47" x14ac:dyDescent="0.25">
      <c r="A491">
        <v>0.65596484267708366</v>
      </c>
      <c r="B491">
        <v>0.26831873531296729</v>
      </c>
      <c r="D491">
        <f t="shared" si="56"/>
        <v>0.40147517122210491</v>
      </c>
      <c r="E491">
        <f t="shared" si="57"/>
        <v>-0.61790574672808751</v>
      </c>
      <c r="G491">
        <f t="shared" si="58"/>
        <v>0.40147517122210491</v>
      </c>
      <c r="H491">
        <f>$K$1*D491+SQRT(1-$K$1^2)*E491</f>
        <v>-0.25343949464920712</v>
      </c>
      <c r="I491">
        <f>EXP((-1/2*$P$3^2*$P$1)+($P$3*SQRT($P$1)*G491))</f>
        <v>1.0827944518208501</v>
      </c>
      <c r="J491">
        <f>EXP((-1/2*$P$4^2*$P$1)+($P$4*SQRT($P$1)*H491))</f>
        <v>0.67367169815424266</v>
      </c>
      <c r="L491">
        <f t="shared" si="59"/>
        <v>0</v>
      </c>
      <c r="T491">
        <f>MAX(I491-$P$5,0)+MAX(J491-$P$5,0)</f>
        <v>8.2794451820850101E-2</v>
      </c>
      <c r="U491">
        <f>L491-T491+$U$2</f>
        <v>0.3567055481791499</v>
      </c>
      <c r="AB491">
        <f t="shared" si="60"/>
        <v>4.1397225910425051E-2</v>
      </c>
      <c r="AC491">
        <f t="shared" si="61"/>
        <v>0.17835277408957495</v>
      </c>
      <c r="AH491">
        <v>0.34403515732291634</v>
      </c>
      <c r="AI491">
        <v>0.73168126468703276</v>
      </c>
      <c r="AK491">
        <f>NORMSINV(AH491)</f>
        <v>-0.40147517122210491</v>
      </c>
      <c r="AL491">
        <f>NORMSINV(AI491)</f>
        <v>0.61790574672808773</v>
      </c>
      <c r="AN491">
        <f t="shared" si="62"/>
        <v>-0.40147517122210491</v>
      </c>
      <c r="AO491">
        <f>$K$1*AK491+SQRT(1-$K$1^2)*AL491</f>
        <v>0.25343949464920723</v>
      </c>
      <c r="AP491">
        <f>EXP((-1/2*$P$3^2*$P$1)+($P$3*SQRT($P$1)*AN491))</f>
        <v>0.75612758423465032</v>
      </c>
      <c r="AQ491">
        <f>EXP((-1/2*$P$4^2*$P$1)+($P$4*SQRT($P$1)*AO491))</f>
        <v>0.94649686689937684</v>
      </c>
      <c r="AS491">
        <f t="shared" si="63"/>
        <v>0</v>
      </c>
      <c r="AU491">
        <f>AVERAGE(AS491,L491)</f>
        <v>0</v>
      </c>
    </row>
    <row r="492" spans="1:47" x14ac:dyDescent="0.25">
      <c r="A492">
        <v>0.33710745567186501</v>
      </c>
      <c r="B492">
        <v>0.45954771568956571</v>
      </c>
      <c r="D492">
        <f t="shared" si="56"/>
        <v>-0.42037036826076529</v>
      </c>
      <c r="E492">
        <f t="shared" si="57"/>
        <v>-0.10157322686579026</v>
      </c>
      <c r="G492">
        <f t="shared" si="58"/>
        <v>-0.42037036826076529</v>
      </c>
      <c r="H492">
        <f>$K$1*D492+SQRT(1-$K$1^2)*E492</f>
        <v>-0.3334808024490914</v>
      </c>
      <c r="I492">
        <f>EXP((-1/2*$P$3^2*$P$1)+($P$3*SQRT($P$1)*G492))</f>
        <v>0.74976508326344826</v>
      </c>
      <c r="J492">
        <f>EXP((-1/2*$P$4^2*$P$1)+($P$4*SQRT($P$1)*H492))</f>
        <v>0.63845395334012467</v>
      </c>
      <c r="L492">
        <f t="shared" si="59"/>
        <v>0</v>
      </c>
      <c r="T492">
        <f>MAX(I492-$P$5,0)+MAX(J492-$P$5,0)</f>
        <v>0</v>
      </c>
      <c r="U492">
        <f>L492-T492+$U$2</f>
        <v>0.4395</v>
      </c>
      <c r="AB492">
        <f t="shared" si="60"/>
        <v>0</v>
      </c>
      <c r="AC492">
        <f t="shared" si="61"/>
        <v>0.21975</v>
      </c>
      <c r="AH492">
        <v>0.66289254432813505</v>
      </c>
      <c r="AI492">
        <v>0.54045228431043424</v>
      </c>
      <c r="AK492">
        <f>NORMSINV(AH492)</f>
        <v>0.42037036826076551</v>
      </c>
      <c r="AL492">
        <f>NORMSINV(AI492)</f>
        <v>0.10157322686579012</v>
      </c>
      <c r="AN492">
        <f t="shared" si="62"/>
        <v>0.42037036826076551</v>
      </c>
      <c r="AO492">
        <f>$K$1*AK492+SQRT(1-$K$1^2)*AL492</f>
        <v>0.3334808024490914</v>
      </c>
      <c r="AP492">
        <f>EXP((-1/2*$P$3^2*$P$1)+($P$3*SQRT($P$1)*AN492))</f>
        <v>1.0919830375593802</v>
      </c>
      <c r="AQ492">
        <f>EXP((-1/2*$P$4^2*$P$1)+($P$4*SQRT($P$1)*AO492))</f>
        <v>0.99870656025539328</v>
      </c>
      <c r="AS492">
        <f t="shared" si="63"/>
        <v>4.5344798907386741E-2</v>
      </c>
      <c r="AU492">
        <f>AVERAGE(AS492,L492)</f>
        <v>2.267239945369337E-2</v>
      </c>
    </row>
    <row r="493" spans="1:47" x14ac:dyDescent="0.25">
      <c r="A493">
        <v>0.70644245735038302</v>
      </c>
      <c r="B493">
        <v>6.3173314615314183E-2</v>
      </c>
      <c r="D493">
        <f t="shared" si="56"/>
        <v>0.54302137525728156</v>
      </c>
      <c r="E493">
        <f t="shared" si="57"/>
        <v>-1.5286685638876178</v>
      </c>
      <c r="G493">
        <f t="shared" si="58"/>
        <v>0.54302137525728156</v>
      </c>
      <c r="H493">
        <f>$K$1*D493+SQRT(1-$K$1^2)*E493</f>
        <v>-0.89712202595572543</v>
      </c>
      <c r="I493">
        <f>EXP((-1/2*$P$3^2*$P$1)+($P$3*SQRT($P$1)*G493))</f>
        <v>1.1535527657924709</v>
      </c>
      <c r="J493">
        <f>EXP((-1/2*$P$4^2*$P$1)+($P$4*SQRT($P$1)*H493))</f>
        <v>0.43744348868616612</v>
      </c>
      <c r="L493">
        <f t="shared" si="59"/>
        <v>0</v>
      </c>
      <c r="T493">
        <f>MAX(I493-$P$5,0)+MAX(J493-$P$5,0)</f>
        <v>0.1535527657924709</v>
      </c>
      <c r="U493">
        <f>L493-T493+$U$2</f>
        <v>0.2859472342075291</v>
      </c>
      <c r="AB493">
        <f t="shared" si="60"/>
        <v>7.6776382896235451E-2</v>
      </c>
      <c r="AC493">
        <f t="shared" si="61"/>
        <v>0.14297361710376455</v>
      </c>
      <c r="AH493">
        <v>0.29355754264961698</v>
      </c>
      <c r="AI493">
        <v>0.93682668538468583</v>
      </c>
      <c r="AK493">
        <f>NORMSINV(AH493)</f>
        <v>-0.54302137525728156</v>
      </c>
      <c r="AL493">
        <f>NORMSINV(AI493)</f>
        <v>1.5286685638876181</v>
      </c>
      <c r="AN493">
        <f t="shared" si="62"/>
        <v>-0.54302137525728156</v>
      </c>
      <c r="AO493">
        <f>$K$1*AK493+SQRT(1-$K$1^2)*AL493</f>
        <v>0.89712202595572565</v>
      </c>
      <c r="AP493">
        <f>EXP((-1/2*$P$3^2*$P$1)+($P$3*SQRT($P$1)*AN493))</f>
        <v>0.70974711981686234</v>
      </c>
      <c r="AQ493">
        <f>EXP((-1/2*$P$4^2*$P$1)+($P$4*SQRT($P$1)*AO493))</f>
        <v>1.4576240545649666</v>
      </c>
      <c r="AS493">
        <f t="shared" si="63"/>
        <v>8.3685587190914568E-2</v>
      </c>
      <c r="AU493">
        <f>AVERAGE(AS493,L493)</f>
        <v>4.1842793595457284E-2</v>
      </c>
    </row>
    <row r="494" spans="1:47" x14ac:dyDescent="0.25">
      <c r="A494">
        <v>0.1292153691213721</v>
      </c>
      <c r="B494">
        <v>7.9165013580736715E-2</v>
      </c>
      <c r="D494">
        <f t="shared" si="56"/>
        <v>-1.130107954749314</v>
      </c>
      <c r="E494">
        <f t="shared" si="57"/>
        <v>-1.4107103864337835</v>
      </c>
      <c r="G494">
        <f t="shared" si="58"/>
        <v>-1.130107954749314</v>
      </c>
      <c r="H494">
        <f>$K$1*D494+SQRT(1-$K$1^2)*E494</f>
        <v>-1.8066330819966154</v>
      </c>
      <c r="I494">
        <f>EXP((-1/2*$P$3^2*$P$1)+($P$3*SQRT($P$1)*G494))</f>
        <v>0.54585623610403122</v>
      </c>
      <c r="J494">
        <f>EXP((-1/2*$P$4^2*$P$1)+($P$4*SQRT($P$1)*H494))</f>
        <v>0.2376571204330942</v>
      </c>
      <c r="L494">
        <f t="shared" si="59"/>
        <v>0</v>
      </c>
      <c r="T494">
        <f>MAX(I494-$P$5,0)+MAX(J494-$P$5,0)</f>
        <v>0</v>
      </c>
      <c r="U494">
        <f>L494-T494+$U$2</f>
        <v>0.4395</v>
      </c>
      <c r="AB494">
        <f t="shared" si="60"/>
        <v>0</v>
      </c>
      <c r="AC494">
        <f t="shared" si="61"/>
        <v>0.21975</v>
      </c>
      <c r="AH494">
        <v>0.8707846308786279</v>
      </c>
      <c r="AI494">
        <v>0.92083498641926331</v>
      </c>
      <c r="AK494">
        <f>NORMSINV(AH494)</f>
        <v>1.130107954749314</v>
      </c>
      <c r="AL494">
        <f>NORMSINV(AI494)</f>
        <v>1.4107103864337835</v>
      </c>
      <c r="AN494">
        <f t="shared" si="62"/>
        <v>1.130107954749314</v>
      </c>
      <c r="AO494">
        <f>$K$1*AK494+SQRT(1-$K$1^2)*AL494</f>
        <v>1.8066330819966154</v>
      </c>
      <c r="AP494">
        <f>EXP((-1/2*$P$3^2*$P$1)+($P$3*SQRT($P$1)*AN494))</f>
        <v>1.4999018036718834</v>
      </c>
      <c r="AQ494">
        <f>EXP((-1/2*$P$4^2*$P$1)+($P$4*SQRT($P$1)*AO494))</f>
        <v>2.6829751637981318</v>
      </c>
      <c r="AS494">
        <f t="shared" si="63"/>
        <v>1.0914384837350077</v>
      </c>
      <c r="AU494">
        <f>AVERAGE(AS494,L494)</f>
        <v>0.54571924186750387</v>
      </c>
    </row>
    <row r="495" spans="1:47" x14ac:dyDescent="0.25">
      <c r="A495">
        <v>0.46156193731498152</v>
      </c>
      <c r="B495">
        <v>0.97390667439802237</v>
      </c>
      <c r="D495">
        <f t="shared" si="56"/>
        <v>-9.6499495449906464E-2</v>
      </c>
      <c r="E495">
        <f t="shared" si="57"/>
        <v>1.941590852112274</v>
      </c>
      <c r="G495">
        <f t="shared" si="58"/>
        <v>-9.6499495449906464E-2</v>
      </c>
      <c r="H495">
        <f>$K$1*D495+SQRT(1-$K$1^2)*E495</f>
        <v>1.4953729844198753</v>
      </c>
      <c r="I495">
        <f>EXP((-1/2*$P$3^2*$P$1)+($P$3*SQRT($P$1)*G495))</f>
        <v>0.86661896432055496</v>
      </c>
      <c r="J495">
        <f>EXP((-1/2*$P$4^2*$P$1)+($P$4*SQRT($P$1)*H495))</f>
        <v>2.1773895245514687</v>
      </c>
      <c r="L495">
        <f t="shared" si="59"/>
        <v>0.52200424443601179</v>
      </c>
      <c r="T495">
        <f>MAX(I495-$P$5,0)+MAX(J495-$P$5,0)</f>
        <v>1.1773895245514687</v>
      </c>
      <c r="U495">
        <f>L495-T495+$U$2</f>
        <v>-0.21588528011545693</v>
      </c>
      <c r="AB495">
        <f t="shared" si="60"/>
        <v>0.58869476227573436</v>
      </c>
      <c r="AC495">
        <f t="shared" si="61"/>
        <v>0.15305948216027743</v>
      </c>
      <c r="AH495">
        <v>0.53843806268501848</v>
      </c>
      <c r="AI495">
        <v>2.6093325601977635E-2</v>
      </c>
      <c r="AK495">
        <f>NORMSINV(AH495)</f>
        <v>9.6499495449906464E-2</v>
      </c>
      <c r="AL495">
        <f>NORMSINV(AI495)</f>
        <v>-1.941590852112274</v>
      </c>
      <c r="AN495">
        <f t="shared" si="62"/>
        <v>9.6499495449906464E-2</v>
      </c>
      <c r="AO495">
        <f>$K$1*AK495+SQRT(1-$K$1^2)*AL495</f>
        <v>-1.4953729844198753</v>
      </c>
      <c r="AP495">
        <f>EXP((-1/2*$P$3^2*$P$1)+($P$3*SQRT($P$1)*AN495))</f>
        <v>0.94474133014142114</v>
      </c>
      <c r="AQ495">
        <f>EXP((-1/2*$P$4^2*$P$1)+($P$4*SQRT($P$1)*AO495))</f>
        <v>0.29284064446535879</v>
      </c>
      <c r="AS495">
        <f t="shared" si="63"/>
        <v>0</v>
      </c>
      <c r="AU495">
        <f>AVERAGE(AS495,L495)</f>
        <v>0.26100212221800589</v>
      </c>
    </row>
    <row r="496" spans="1:47" x14ac:dyDescent="0.25">
      <c r="A496">
        <v>0.58372753074739825</v>
      </c>
      <c r="B496">
        <v>0.69176305429242835</v>
      </c>
      <c r="D496">
        <f t="shared" si="56"/>
        <v>0.21143872889862644</v>
      </c>
      <c r="E496">
        <f t="shared" si="57"/>
        <v>0.50085398138321702</v>
      </c>
      <c r="G496">
        <f t="shared" si="58"/>
        <v>0.21143872889862644</v>
      </c>
      <c r="H496">
        <f>$K$1*D496+SQRT(1-$K$1^2)*E496</f>
        <v>0.52754642244574956</v>
      </c>
      <c r="I496">
        <f>EXP((-1/2*$P$3^2*$P$1)+($P$3*SQRT($P$1)*G496))</f>
        <v>0.99457305354807479</v>
      </c>
      <c r="J496">
        <f>EXP((-1/2*$P$4^2*$P$1)+($P$4*SQRT($P$1)*H496))</f>
        <v>1.1375637321789793</v>
      </c>
      <c r="L496">
        <f t="shared" si="59"/>
        <v>6.6068392863527059E-2</v>
      </c>
      <c r="T496">
        <f>MAX(I496-$P$5,0)+MAX(J496-$P$5,0)</f>
        <v>0.13756373217897933</v>
      </c>
      <c r="U496">
        <f>L496-T496+$U$2</f>
        <v>0.36800466068454774</v>
      </c>
      <c r="AB496">
        <f t="shared" si="60"/>
        <v>6.8781866089489663E-2</v>
      </c>
      <c r="AC496">
        <f t="shared" si="61"/>
        <v>0.2170365267740374</v>
      </c>
      <c r="AH496">
        <v>0.41627246925260175</v>
      </c>
      <c r="AI496">
        <v>0.30823694570757165</v>
      </c>
      <c r="AK496">
        <f>NORMSINV(AH496)</f>
        <v>-0.21143872889862644</v>
      </c>
      <c r="AL496">
        <f>NORMSINV(AI496)</f>
        <v>-0.50085398138321702</v>
      </c>
      <c r="AN496">
        <f t="shared" si="62"/>
        <v>-0.21143872889862644</v>
      </c>
      <c r="AO496">
        <f>$K$1*AK496+SQRT(1-$K$1^2)*AL496</f>
        <v>-0.52754642244574956</v>
      </c>
      <c r="AP496">
        <f>EXP((-1/2*$P$3^2*$P$1)+($P$3*SQRT($P$1)*AN496))</f>
        <v>0.82319820565941637</v>
      </c>
      <c r="AQ496">
        <f>EXP((-1/2*$P$4^2*$P$1)+($P$4*SQRT($P$1)*AO496))</f>
        <v>0.56052081618355576</v>
      </c>
      <c r="AS496">
        <f t="shared" si="63"/>
        <v>0</v>
      </c>
      <c r="AU496">
        <f>AVERAGE(AS496,L496)</f>
        <v>3.3034196431763529E-2</v>
      </c>
    </row>
    <row r="497" spans="1:47" x14ac:dyDescent="0.25">
      <c r="A497">
        <v>0.59553819391460916</v>
      </c>
      <c r="B497">
        <v>0.14203314310129092</v>
      </c>
      <c r="D497">
        <f t="shared" si="56"/>
        <v>0.24181487521346906</v>
      </c>
      <c r="E497">
        <f t="shared" si="57"/>
        <v>-1.071229420226729</v>
      </c>
      <c r="G497">
        <f t="shared" si="58"/>
        <v>0.24181487521346906</v>
      </c>
      <c r="H497">
        <f>$K$1*D497+SQRT(1-$K$1^2)*E497</f>
        <v>-0.71189461105330176</v>
      </c>
      <c r="I497">
        <f>EXP((-1/2*$P$3^2*$P$1)+($P$3*SQRT($P$1)*G497))</f>
        <v>1.0081761433698653</v>
      </c>
      <c r="J497">
        <f>EXP((-1/2*$P$4^2*$P$1)+($P$4*SQRT($P$1)*H497))</f>
        <v>0.49531892896871715</v>
      </c>
      <c r="L497">
        <f t="shared" si="59"/>
        <v>0</v>
      </c>
      <c r="T497">
        <f>MAX(I497-$P$5,0)+MAX(J497-$P$5,0)</f>
        <v>8.1761433698652741E-3</v>
      </c>
      <c r="U497">
        <f>L497-T497+$U$2</f>
        <v>0.43132385663013473</v>
      </c>
      <c r="AB497">
        <f t="shared" si="60"/>
        <v>4.0880716849326371E-3</v>
      </c>
      <c r="AC497">
        <f t="shared" si="61"/>
        <v>0.21566192831506736</v>
      </c>
      <c r="AH497">
        <v>0.40446180608539084</v>
      </c>
      <c r="AI497">
        <v>0.85796685689870911</v>
      </c>
      <c r="AK497">
        <f>NORMSINV(AH497)</f>
        <v>-0.24181487521346906</v>
      </c>
      <c r="AL497">
        <f>NORMSINV(AI497)</f>
        <v>1.071229420226729</v>
      </c>
      <c r="AN497">
        <f t="shared" si="62"/>
        <v>-0.24181487521346906</v>
      </c>
      <c r="AO497">
        <f>$K$1*AK497+SQRT(1-$K$1^2)*AL497</f>
        <v>0.71189461105330176</v>
      </c>
      <c r="AP497">
        <f>EXP((-1/2*$P$3^2*$P$1)+($P$3*SQRT($P$1)*AN497))</f>
        <v>0.8120909807896709</v>
      </c>
      <c r="AQ497">
        <f>EXP((-1/2*$P$4^2*$P$1)+($P$4*SQRT($P$1)*AO497))</f>
        <v>1.2873082661091759</v>
      </c>
      <c r="AS497">
        <f t="shared" si="63"/>
        <v>4.9699623449423358E-2</v>
      </c>
      <c r="AU497">
        <f>AVERAGE(AS497,L497)</f>
        <v>2.4849811724711679E-2</v>
      </c>
    </row>
    <row r="498" spans="1:47" x14ac:dyDescent="0.25">
      <c r="A498">
        <v>0.71782586138492999</v>
      </c>
      <c r="B498">
        <v>4.925687429425947E-2</v>
      </c>
      <c r="D498">
        <f t="shared" si="56"/>
        <v>0.57639492011996585</v>
      </c>
      <c r="E498">
        <f t="shared" si="57"/>
        <v>-1.6521020526897501</v>
      </c>
      <c r="G498">
        <f t="shared" si="58"/>
        <v>0.57639492011996585</v>
      </c>
      <c r="H498">
        <f>$K$1*D498+SQRT(1-$K$1^2)*E498</f>
        <v>-0.97584469007982055</v>
      </c>
      <c r="I498">
        <f>EXP((-1/2*$P$3^2*$P$1)+($P$3*SQRT($P$1)*G498))</f>
        <v>1.1708987831805326</v>
      </c>
      <c r="J498">
        <f>EXP((-1/2*$P$4^2*$P$1)+($P$4*SQRT($P$1)*H498))</f>
        <v>0.41494200365338985</v>
      </c>
      <c r="L498">
        <f t="shared" si="59"/>
        <v>0</v>
      </c>
      <c r="T498">
        <f>MAX(I498-$P$5,0)+MAX(J498-$P$5,0)</f>
        <v>0.17089878318053264</v>
      </c>
      <c r="U498">
        <f>L498-T498+$U$2</f>
        <v>0.26860121681946736</v>
      </c>
      <c r="AB498">
        <f t="shared" si="60"/>
        <v>8.5449391590266321E-2</v>
      </c>
      <c r="AC498">
        <f t="shared" si="61"/>
        <v>0.13430060840973368</v>
      </c>
      <c r="AH498">
        <v>0.28217413861507001</v>
      </c>
      <c r="AI498">
        <v>0.95074312570574049</v>
      </c>
      <c r="AK498">
        <f>NORMSINV(AH498)</f>
        <v>-0.57639492011996585</v>
      </c>
      <c r="AL498">
        <f>NORMSINV(AI498)</f>
        <v>1.6521020526897496</v>
      </c>
      <c r="AN498">
        <f t="shared" si="62"/>
        <v>-0.57639492011996585</v>
      </c>
      <c r="AO498">
        <f>$K$1*AK498+SQRT(1-$K$1^2)*AL498</f>
        <v>0.97584469007982033</v>
      </c>
      <c r="AP498">
        <f>EXP((-1/2*$P$3^2*$P$1)+($P$3*SQRT($P$1)*AN498))</f>
        <v>0.69923273030829303</v>
      </c>
      <c r="AQ498">
        <f>EXP((-1/2*$P$4^2*$P$1)+($P$4*SQRT($P$1)*AO498))</f>
        <v>1.5366681271303593</v>
      </c>
      <c r="AS498">
        <f t="shared" si="63"/>
        <v>0.11795042871932626</v>
      </c>
      <c r="AU498">
        <f>AVERAGE(AS498,L498)</f>
        <v>5.8975214359663131E-2</v>
      </c>
    </row>
    <row r="499" spans="1:47" x14ac:dyDescent="0.25">
      <c r="A499">
        <v>0.50035096285897396</v>
      </c>
      <c r="B499">
        <v>0.84401989806817834</v>
      </c>
      <c r="D499">
        <f t="shared" si="56"/>
        <v>8.7973353912496608E-4</v>
      </c>
      <c r="E499">
        <f t="shared" si="57"/>
        <v>1.01111748248413</v>
      </c>
      <c r="G499">
        <f t="shared" si="58"/>
        <v>8.7973353912496608E-4</v>
      </c>
      <c r="H499">
        <f>$K$1*D499+SQRT(1-$K$1^2)*E499</f>
        <v>0.80942182611077906</v>
      </c>
      <c r="I499">
        <f>EXP((-1/2*$P$3^2*$P$1)+($P$3*SQRT($P$1)*G499))</f>
        <v>0.9051934771720973</v>
      </c>
      <c r="J499">
        <f>EXP((-1/2*$P$4^2*$P$1)+($P$4*SQRT($P$1)*H499))</f>
        <v>1.3743441942379062</v>
      </c>
      <c r="L499">
        <f t="shared" si="59"/>
        <v>0.13976883570500176</v>
      </c>
      <c r="T499">
        <f>MAX(I499-$P$5,0)+MAX(J499-$P$5,0)</f>
        <v>0.37434419423790621</v>
      </c>
      <c r="U499">
        <f>L499-T499+$U$2</f>
        <v>0.20492464146709555</v>
      </c>
      <c r="AB499">
        <f t="shared" si="60"/>
        <v>0.18717209711895311</v>
      </c>
      <c r="AC499">
        <f t="shared" si="61"/>
        <v>0.17234673858604865</v>
      </c>
      <c r="AH499">
        <v>0.49964903714102604</v>
      </c>
      <c r="AI499">
        <v>0.15598010193182166</v>
      </c>
      <c r="AK499">
        <f>NORMSINV(AH499)</f>
        <v>-8.7973353912496608E-4</v>
      </c>
      <c r="AL499">
        <f>NORMSINV(AI499)</f>
        <v>-1.01111748248413</v>
      </c>
      <c r="AN499">
        <f t="shared" si="62"/>
        <v>-8.7973353912496608E-4</v>
      </c>
      <c r="AO499">
        <f>$K$1*AK499+SQRT(1-$K$1^2)*AL499</f>
        <v>-0.80942182611077906</v>
      </c>
      <c r="AP499">
        <f>EXP((-1/2*$P$3^2*$P$1)+($P$3*SQRT($P$1)*AN499))</f>
        <v>0.90448149895618724</v>
      </c>
      <c r="AQ499">
        <f>EXP((-1/2*$P$4^2*$P$1)+($P$4*SQRT($P$1)*AO499))</f>
        <v>0.46395084600720959</v>
      </c>
      <c r="AS499">
        <f t="shared" si="63"/>
        <v>0</v>
      </c>
      <c r="AU499">
        <f>AVERAGE(AS499,L499)</f>
        <v>6.988441785250088E-2</v>
      </c>
    </row>
    <row r="500" spans="1:47" x14ac:dyDescent="0.25">
      <c r="A500">
        <v>0.33683278908658099</v>
      </c>
      <c r="B500">
        <v>0.53898739585558642</v>
      </c>
      <c r="D500">
        <f t="shared" si="56"/>
        <v>-0.42112257431454497</v>
      </c>
      <c r="E500">
        <f t="shared" si="57"/>
        <v>9.7882988542442942E-2</v>
      </c>
      <c r="G500">
        <f t="shared" si="58"/>
        <v>-0.42112257431454497</v>
      </c>
      <c r="H500">
        <f>$K$1*D500+SQRT(1-$K$1^2)*E500</f>
        <v>-0.17436715375477263</v>
      </c>
      <c r="I500">
        <f>EXP((-1/2*$P$3^2*$P$1)+($P$3*SQRT($P$1)*G500))</f>
        <v>0.74951290712627738</v>
      </c>
      <c r="J500">
        <f>EXP((-1/2*$P$4^2*$P$1)+($P$4*SQRT($P$1)*H500))</f>
        <v>0.71037019554638836</v>
      </c>
      <c r="L500">
        <f t="shared" si="59"/>
        <v>0</v>
      </c>
      <c r="T500">
        <f>MAX(I500-$P$5,0)+MAX(J500-$P$5,0)</f>
        <v>0</v>
      </c>
      <c r="U500">
        <f>L500-T500+$U$2</f>
        <v>0.4395</v>
      </c>
      <c r="AB500">
        <f t="shared" si="60"/>
        <v>0</v>
      </c>
      <c r="AC500">
        <f t="shared" si="61"/>
        <v>0.21975</v>
      </c>
      <c r="AH500">
        <v>0.66316721091341901</v>
      </c>
      <c r="AI500">
        <v>0.46101260414441358</v>
      </c>
      <c r="AK500">
        <f>NORMSINV(AH500)</f>
        <v>0.42112257431454497</v>
      </c>
      <c r="AL500">
        <f>NORMSINV(AI500)</f>
        <v>-9.7882988542442942E-2</v>
      </c>
      <c r="AN500">
        <f t="shared" si="62"/>
        <v>0.42112257431454497</v>
      </c>
      <c r="AO500">
        <f>$K$1*AK500+SQRT(1-$K$1^2)*AL500</f>
        <v>0.17436715375477263</v>
      </c>
      <c r="AP500">
        <f>EXP((-1/2*$P$3^2*$P$1)+($P$3*SQRT($P$1)*AN500))</f>
        <v>1.0923504389231853</v>
      </c>
      <c r="AQ500">
        <f>EXP((-1/2*$P$4^2*$P$1)+($P$4*SQRT($P$1)*AO500))</f>
        <v>0.89759980869036216</v>
      </c>
      <c r="AS500">
        <f t="shared" si="63"/>
        <v>0</v>
      </c>
      <c r="AU500">
        <f>AVERAGE(AS500,L500)</f>
        <v>0</v>
      </c>
    </row>
    <row r="501" spans="1:47" x14ac:dyDescent="0.25">
      <c r="A501">
        <v>0.87807855464339124</v>
      </c>
      <c r="B501">
        <v>0.83117160557878356</v>
      </c>
      <c r="D501">
        <f t="shared" si="56"/>
        <v>1.1654351633331117</v>
      </c>
      <c r="E501">
        <f t="shared" si="57"/>
        <v>0.95880539898588246</v>
      </c>
      <c r="G501">
        <f t="shared" si="58"/>
        <v>1.1654351633331117</v>
      </c>
      <c r="H501">
        <f>$K$1*D501+SQRT(1-$K$1^2)*E501</f>
        <v>1.466305417188573</v>
      </c>
      <c r="I501">
        <f>EXP((-1/2*$P$3^2*$P$1)+($P$3*SQRT($P$1)*G501))</f>
        <v>1.5237866434326981</v>
      </c>
      <c r="J501">
        <f>EXP((-1/2*$P$4^2*$P$1)+($P$4*SQRT($P$1)*H501))</f>
        <v>2.1353436129896068</v>
      </c>
      <c r="L501">
        <f t="shared" si="59"/>
        <v>0.82956512821115247</v>
      </c>
      <c r="T501">
        <f>MAX(I501-$P$5,0)+MAX(J501-$P$5,0)</f>
        <v>1.6591302564223049</v>
      </c>
      <c r="U501">
        <f>L501-T501+$U$2</f>
        <v>-0.39006512821115247</v>
      </c>
      <c r="AB501">
        <f t="shared" si="60"/>
        <v>0.82956512821115247</v>
      </c>
      <c r="AC501">
        <f t="shared" si="61"/>
        <v>0.21975</v>
      </c>
      <c r="AH501">
        <v>0.12192144535660876</v>
      </c>
      <c r="AI501">
        <v>0.16882839442121644</v>
      </c>
      <c r="AK501">
        <f>NORMSINV(AH501)</f>
        <v>-1.1654351633331117</v>
      </c>
      <c r="AL501">
        <f>NORMSINV(AI501)</f>
        <v>-0.95880539898588246</v>
      </c>
      <c r="AN501">
        <f t="shared" si="62"/>
        <v>-1.1654351633331117</v>
      </c>
      <c r="AO501">
        <f>$K$1*AK501+SQRT(1-$K$1^2)*AL501</f>
        <v>-1.466305417188573</v>
      </c>
      <c r="AP501">
        <f>EXP((-1/2*$P$3^2*$P$1)+($P$3*SQRT($P$1)*AN501))</f>
        <v>0.53730012440166341</v>
      </c>
      <c r="AQ501">
        <f>EXP((-1/2*$P$4^2*$P$1)+($P$4*SQRT($P$1)*AO501))</f>
        <v>0.29860681332174749</v>
      </c>
      <c r="AS501">
        <f t="shared" si="63"/>
        <v>0</v>
      </c>
      <c r="AU501">
        <f>AVERAGE(AS501,L501)</f>
        <v>0.41478256410557623</v>
      </c>
    </row>
    <row r="502" spans="1:47" x14ac:dyDescent="0.25">
      <c r="A502">
        <v>0.793359172338023</v>
      </c>
      <c r="B502">
        <v>0.47907956175420391</v>
      </c>
      <c r="D502">
        <f t="shared" si="56"/>
        <v>0.81813228559986861</v>
      </c>
      <c r="E502">
        <f t="shared" si="57"/>
        <v>-5.2463819451736012E-2</v>
      </c>
      <c r="G502">
        <f t="shared" si="58"/>
        <v>0.81813228559986861</v>
      </c>
      <c r="H502">
        <f>$K$1*D502+SQRT(1-$K$1^2)*E502</f>
        <v>0.44890831579853235</v>
      </c>
      <c r="I502">
        <f>EXP((-1/2*$P$3^2*$P$1)+($P$3*SQRT($P$1)*G502))</f>
        <v>1.3045783446779731</v>
      </c>
      <c r="J502">
        <f>EXP((-1/2*$P$4^2*$P$1)+($P$4*SQRT($P$1)*H502))</f>
        <v>1.079110243458878</v>
      </c>
      <c r="L502">
        <f t="shared" si="59"/>
        <v>0.19184429406842551</v>
      </c>
      <c r="T502">
        <f>MAX(I502-$P$5,0)+MAX(J502-$P$5,0)</f>
        <v>0.38368858813685103</v>
      </c>
      <c r="U502">
        <f>L502-T502+$U$2</f>
        <v>0.24765570593157449</v>
      </c>
      <c r="AB502">
        <f t="shared" si="60"/>
        <v>0.19184429406842551</v>
      </c>
      <c r="AC502">
        <f t="shared" si="61"/>
        <v>0.21975</v>
      </c>
      <c r="AH502">
        <v>0.206640827661977</v>
      </c>
      <c r="AI502">
        <v>0.52092043824579615</v>
      </c>
      <c r="AK502">
        <f>NORMSINV(AH502)</f>
        <v>-0.81813228559986861</v>
      </c>
      <c r="AL502">
        <f>NORMSINV(AI502)</f>
        <v>5.246381945173615E-2</v>
      </c>
      <c r="AN502">
        <f t="shared" si="62"/>
        <v>-0.81813228559986861</v>
      </c>
      <c r="AO502">
        <f>$K$1*AK502+SQRT(1-$K$1^2)*AL502</f>
        <v>-0.44890831579853224</v>
      </c>
      <c r="AP502">
        <f>EXP((-1/2*$P$3^2*$P$1)+($P$3*SQRT($P$1)*AN502))</f>
        <v>0.62758266409832242</v>
      </c>
      <c r="AQ502">
        <f>EXP((-1/2*$P$4^2*$P$1)+($P$4*SQRT($P$1)*AO502))</f>
        <v>0.5908832350418437</v>
      </c>
      <c r="AS502">
        <f t="shared" si="63"/>
        <v>0</v>
      </c>
      <c r="AU502">
        <f>AVERAGE(AS502,L502)</f>
        <v>9.5922147034212757E-2</v>
      </c>
    </row>
    <row r="503" spans="1:47" x14ac:dyDescent="0.25">
      <c r="A503">
        <v>0.85778374584185313</v>
      </c>
      <c r="B503">
        <v>0.49455244605853449</v>
      </c>
      <c r="D503">
        <f t="shared" si="56"/>
        <v>1.0704150936227237</v>
      </c>
      <c r="E503">
        <f t="shared" si="57"/>
        <v>-1.3655417113937789E-2</v>
      </c>
      <c r="G503">
        <f t="shared" si="58"/>
        <v>1.0704150936227237</v>
      </c>
      <c r="H503">
        <f>$K$1*D503+SQRT(1-$K$1^2)*E503</f>
        <v>0.63132472248248395</v>
      </c>
      <c r="I503">
        <f>EXP((-1/2*$P$3^2*$P$1)+($P$3*SQRT($P$1)*G503))</f>
        <v>1.4603909629224825</v>
      </c>
      <c r="J503">
        <f>EXP((-1/2*$P$4^2*$P$1)+($P$4*SQRT($P$1)*H503))</f>
        <v>1.2195787333764467</v>
      </c>
      <c r="L503">
        <f t="shared" si="59"/>
        <v>0.33998484814946472</v>
      </c>
      <c r="T503">
        <f>MAX(I503-$P$5,0)+MAX(J503-$P$5,0)</f>
        <v>0.67996969629892923</v>
      </c>
      <c r="U503">
        <f>L503-T503+$U$2</f>
        <v>9.9515151850535499E-2</v>
      </c>
      <c r="AB503">
        <f t="shared" si="60"/>
        <v>0.33998484814946461</v>
      </c>
      <c r="AC503">
        <f t="shared" si="61"/>
        <v>0.21975000000000011</v>
      </c>
      <c r="AH503">
        <v>0.14221625415814687</v>
      </c>
      <c r="AI503">
        <v>0.50544755394146557</v>
      </c>
      <c r="AK503">
        <f>NORMSINV(AH503)</f>
        <v>-1.0704150936227237</v>
      </c>
      <c r="AL503">
        <f>NORMSINV(AI503)</f>
        <v>1.365541711393793E-2</v>
      </c>
      <c r="AN503">
        <f t="shared" si="62"/>
        <v>-1.0704150936227237</v>
      </c>
      <c r="AO503">
        <f>$K$1*AK503+SQRT(1-$K$1^2)*AL503</f>
        <v>-0.63132472248248384</v>
      </c>
      <c r="AP503">
        <f>EXP((-1/2*$P$3^2*$P$1)+($P$3*SQRT($P$1)*AN503))</f>
        <v>0.56062436283470751</v>
      </c>
      <c r="AQ503">
        <f>EXP((-1/2*$P$4^2*$P$1)+($P$4*SQRT($P$1)*AO503))</f>
        <v>0.52282655819725343</v>
      </c>
      <c r="AS503">
        <f t="shared" si="63"/>
        <v>0</v>
      </c>
      <c r="AU503">
        <f>AVERAGE(AS503,L503)</f>
        <v>0.16999242407473236</v>
      </c>
    </row>
    <row r="504" spans="1:47" x14ac:dyDescent="0.25">
      <c r="A504">
        <v>0.45197912533951839</v>
      </c>
      <c r="B504">
        <v>0.47248756370738854</v>
      </c>
      <c r="D504">
        <f t="shared" si="56"/>
        <v>-0.12066264126807151</v>
      </c>
      <c r="E504">
        <f t="shared" si="57"/>
        <v>-6.9018206436699009E-2</v>
      </c>
      <c r="G504">
        <f t="shared" si="58"/>
        <v>-0.12066264126807151</v>
      </c>
      <c r="H504">
        <f>$K$1*D504+SQRT(1-$K$1^2)*E504</f>
        <v>-0.12761214991020212</v>
      </c>
      <c r="I504">
        <f>EXP((-1/2*$P$3^2*$P$1)+($P$3*SQRT($P$1)*G504))</f>
        <v>0.85730462056232082</v>
      </c>
      <c r="J504">
        <f>EXP((-1/2*$P$4^2*$P$1)+($P$4*SQRT($P$1)*H504))</f>
        <v>0.73300347773353314</v>
      </c>
      <c r="L504">
        <f t="shared" si="59"/>
        <v>0</v>
      </c>
      <c r="T504">
        <f>MAX(I504-$P$5,0)+MAX(J504-$P$5,0)</f>
        <v>0</v>
      </c>
      <c r="U504">
        <f>L504-T504+$U$2</f>
        <v>0.4395</v>
      </c>
      <c r="AB504">
        <f t="shared" si="60"/>
        <v>0</v>
      </c>
      <c r="AC504">
        <f t="shared" si="61"/>
        <v>0.21975</v>
      </c>
      <c r="AH504">
        <v>0.54802087466048155</v>
      </c>
      <c r="AI504">
        <v>0.52751243629261146</v>
      </c>
      <c r="AK504">
        <f>NORMSINV(AH504)</f>
        <v>0.1206626412680714</v>
      </c>
      <c r="AL504">
        <f>NORMSINV(AI504)</f>
        <v>6.9018206436699009E-2</v>
      </c>
      <c r="AN504">
        <f t="shared" si="62"/>
        <v>0.1206626412680714</v>
      </c>
      <c r="AO504">
        <f>$K$1*AK504+SQRT(1-$K$1^2)*AL504</f>
        <v>0.12761214991020203</v>
      </c>
      <c r="AP504">
        <f>EXP((-1/2*$P$3^2*$P$1)+($P$3*SQRT($P$1)*AN504))</f>
        <v>0.95500564611556893</v>
      </c>
      <c r="AQ504">
        <f>EXP((-1/2*$P$4^2*$P$1)+($P$4*SQRT($P$1)*AO504))</f>
        <v>0.86988421063613097</v>
      </c>
      <c r="AS504">
        <f t="shared" si="63"/>
        <v>0</v>
      </c>
      <c r="AU504">
        <f>AVERAGE(AS504,L504)</f>
        <v>0</v>
      </c>
    </row>
    <row r="505" spans="1:47" x14ac:dyDescent="0.25">
      <c r="A505">
        <v>0.15201269569994202</v>
      </c>
      <c r="B505">
        <v>0.26007873775444806</v>
      </c>
      <c r="D505">
        <f t="shared" si="56"/>
        <v>-1.0278393742816483</v>
      </c>
      <c r="E505">
        <f t="shared" si="57"/>
        <v>-0.6431026802058859</v>
      </c>
      <c r="G505">
        <f t="shared" si="58"/>
        <v>-1.0278393742816483</v>
      </c>
      <c r="H505">
        <f>$K$1*D505+SQRT(1-$K$1^2)*E505</f>
        <v>-1.1311857687336977</v>
      </c>
      <c r="I505">
        <f>EXP((-1/2*$P$3^2*$P$1)+($P$3*SQRT($P$1)*G505))</f>
        <v>0.57140116966644894</v>
      </c>
      <c r="J505">
        <f>EXP((-1/2*$P$4^2*$P$1)+($P$4*SQRT($P$1)*H505))</f>
        <v>0.37387921726325479</v>
      </c>
      <c r="L505">
        <f t="shared" si="59"/>
        <v>0</v>
      </c>
      <c r="T505">
        <f>MAX(I505-$P$5,0)+MAX(J505-$P$5,0)</f>
        <v>0</v>
      </c>
      <c r="U505">
        <f>L505-T505+$U$2</f>
        <v>0.4395</v>
      </c>
      <c r="AB505">
        <f t="shared" si="60"/>
        <v>0</v>
      </c>
      <c r="AC505">
        <f t="shared" si="61"/>
        <v>0.21975</v>
      </c>
      <c r="AH505">
        <v>0.84798730430005798</v>
      </c>
      <c r="AI505">
        <v>0.73992126224555199</v>
      </c>
      <c r="AK505">
        <f>NORMSINV(AH505)</f>
        <v>1.0278393742816483</v>
      </c>
      <c r="AL505">
        <f>NORMSINV(AI505)</f>
        <v>0.64310268020588601</v>
      </c>
      <c r="AN505">
        <f t="shared" si="62"/>
        <v>1.0278393742816483</v>
      </c>
      <c r="AO505">
        <f>$K$1*AK505+SQRT(1-$K$1^2)*AL505</f>
        <v>1.1311857687336979</v>
      </c>
      <c r="AP505">
        <f>EXP((-1/2*$P$3^2*$P$1)+($P$3*SQRT($P$1)*AN505))</f>
        <v>1.432847527343897</v>
      </c>
      <c r="AQ505">
        <f>EXP((-1/2*$P$4^2*$P$1)+($P$4*SQRT($P$1)*AO505))</f>
        <v>1.7054388748567655</v>
      </c>
      <c r="AS505">
        <f t="shared" si="63"/>
        <v>0.56914320110033123</v>
      </c>
      <c r="AU505">
        <f>AVERAGE(AS505,L505)</f>
        <v>0.28457160055016562</v>
      </c>
    </row>
    <row r="506" spans="1:47" x14ac:dyDescent="0.25">
      <c r="A506">
        <v>0.56828516495254366</v>
      </c>
      <c r="B506">
        <v>0.84975737784966587</v>
      </c>
      <c r="D506">
        <f t="shared" si="56"/>
        <v>0.17200999646266313</v>
      </c>
      <c r="E506">
        <f t="shared" si="57"/>
        <v>1.0353933623543676</v>
      </c>
      <c r="G506">
        <f t="shared" si="58"/>
        <v>0.17200999646266313</v>
      </c>
      <c r="H506">
        <f>$K$1*D506+SQRT(1-$K$1^2)*E506</f>
        <v>0.93152068776109198</v>
      </c>
      <c r="I506">
        <f>EXP((-1/2*$P$3^2*$P$1)+($P$3*SQRT($P$1)*G506))</f>
        <v>0.97718939604849731</v>
      </c>
      <c r="J506">
        <f>EXP((-1/2*$P$4^2*$P$1)+($P$4*SQRT($P$1)*H506))</f>
        <v>1.4916502748699754</v>
      </c>
      <c r="L506">
        <f t="shared" si="59"/>
        <v>0.23441983545923639</v>
      </c>
      <c r="T506">
        <f>MAX(I506-$P$5,0)+MAX(J506-$P$5,0)</f>
        <v>0.49165027486997537</v>
      </c>
      <c r="U506">
        <f>L506-T506+$U$2</f>
        <v>0.18226956058926103</v>
      </c>
      <c r="AB506">
        <f t="shared" si="60"/>
        <v>0.24582513743498768</v>
      </c>
      <c r="AC506">
        <f t="shared" si="61"/>
        <v>0.20834469802424871</v>
      </c>
      <c r="AH506">
        <v>0.43171483504745634</v>
      </c>
      <c r="AI506">
        <v>0.15024262215033413</v>
      </c>
      <c r="AK506">
        <f>NORMSINV(AH506)</f>
        <v>-0.17200999646266313</v>
      </c>
      <c r="AL506">
        <f>NORMSINV(AI506)</f>
        <v>-1.0353933623543676</v>
      </c>
      <c r="AN506">
        <f t="shared" si="62"/>
        <v>-0.17200999646266313</v>
      </c>
      <c r="AO506">
        <f>$K$1*AK506+SQRT(1-$K$1^2)*AL506</f>
        <v>-0.93152068776109198</v>
      </c>
      <c r="AP506">
        <f>EXP((-1/2*$P$3^2*$P$1)+($P$3*SQRT($P$1)*AN506))</f>
        <v>0.83784244527081297</v>
      </c>
      <c r="AQ506">
        <f>EXP((-1/2*$P$4^2*$P$1)+($P$4*SQRT($P$1)*AO506))</f>
        <v>0.42746491075286014</v>
      </c>
      <c r="AS506">
        <f t="shared" si="63"/>
        <v>0</v>
      </c>
      <c r="AU506">
        <f>AVERAGE(AS506,L506)</f>
        <v>0.1172099177296182</v>
      </c>
    </row>
    <row r="507" spans="1:47" x14ac:dyDescent="0.25">
      <c r="A507">
        <v>0.37736136967070527</v>
      </c>
      <c r="B507">
        <v>0.37324137089144566</v>
      </c>
      <c r="D507">
        <f t="shared" si="56"/>
        <v>-0.31241817520640408</v>
      </c>
      <c r="E507">
        <f t="shared" si="57"/>
        <v>-0.32328060401997949</v>
      </c>
      <c r="G507">
        <f t="shared" si="58"/>
        <v>-0.31241817520640408</v>
      </c>
      <c r="H507">
        <f>$K$1*D507+SQRT(1-$K$1^2)*E507</f>
        <v>-0.44607538833982602</v>
      </c>
      <c r="I507">
        <f>EXP((-1/2*$P$3^2*$P$1)+($P$3*SQRT($P$1)*G507))</f>
        <v>0.78684999252624055</v>
      </c>
      <c r="J507">
        <f>EXP((-1/2*$P$4^2*$P$1)+($P$4*SQRT($P$1)*H507))</f>
        <v>0.59200720863423995</v>
      </c>
      <c r="L507">
        <f t="shared" si="59"/>
        <v>0</v>
      </c>
      <c r="T507">
        <f>MAX(I507-$P$5,0)+MAX(J507-$P$5,0)</f>
        <v>0</v>
      </c>
      <c r="U507">
        <f>L507-T507+$U$2</f>
        <v>0.4395</v>
      </c>
      <c r="AB507">
        <f t="shared" si="60"/>
        <v>0</v>
      </c>
      <c r="AC507">
        <f t="shared" si="61"/>
        <v>0.21975</v>
      </c>
      <c r="AH507">
        <v>0.62263863032929478</v>
      </c>
      <c r="AI507">
        <v>0.62675862910855429</v>
      </c>
      <c r="AK507">
        <f>NORMSINV(AH507)</f>
        <v>0.31241817520640419</v>
      </c>
      <c r="AL507">
        <f>NORMSINV(AI507)</f>
        <v>0.32328060401997932</v>
      </c>
      <c r="AN507">
        <f t="shared" si="62"/>
        <v>0.31241817520640419</v>
      </c>
      <c r="AO507">
        <f>$K$1*AK507+SQRT(1-$K$1^2)*AL507</f>
        <v>0.44607538833982596</v>
      </c>
      <c r="AP507">
        <f>EXP((-1/2*$P$3^2*$P$1)+($P$3*SQRT($P$1)*AN507))</f>
        <v>1.0405169484076449</v>
      </c>
      <c r="AQ507">
        <f>EXP((-1/2*$P$4^2*$P$1)+($P$4*SQRT($P$1)*AO507))</f>
        <v>1.0770614653371888</v>
      </c>
      <c r="AS507">
        <f t="shared" si="63"/>
        <v>5.8789206872416955E-2</v>
      </c>
      <c r="AU507">
        <f>AVERAGE(AS507,L507)</f>
        <v>2.9394603436208477E-2</v>
      </c>
    </row>
    <row r="508" spans="1:47" x14ac:dyDescent="0.25">
      <c r="A508">
        <v>0.45567186498611406</v>
      </c>
      <c r="B508">
        <v>0.97567674794763026</v>
      </c>
      <c r="D508">
        <f t="shared" si="56"/>
        <v>-0.11134379238880118</v>
      </c>
      <c r="E508">
        <f t="shared" si="57"/>
        <v>1.9716768841603824</v>
      </c>
      <c r="G508">
        <f t="shared" si="58"/>
        <v>-0.11134379238880118</v>
      </c>
      <c r="H508">
        <f>$K$1*D508+SQRT(1-$K$1^2)*E508</f>
        <v>1.5105352318950254</v>
      </c>
      <c r="I508">
        <f>EXP((-1/2*$P$3^2*$P$1)+($P$3*SQRT($P$1)*G508))</f>
        <v>0.86088490647833305</v>
      </c>
      <c r="J508">
        <f>EXP((-1/2*$P$4^2*$P$1)+($P$4*SQRT($P$1)*H508))</f>
        <v>2.1996490794000954</v>
      </c>
      <c r="L508">
        <f t="shared" si="59"/>
        <v>0.53026699293921409</v>
      </c>
      <c r="T508">
        <f>MAX(I508-$P$5,0)+MAX(J508-$P$5,0)</f>
        <v>1.1996490794000954</v>
      </c>
      <c r="U508">
        <f>L508-T508+$U$2</f>
        <v>-0.22988208646088126</v>
      </c>
      <c r="AB508">
        <f t="shared" si="60"/>
        <v>0.59982453970004768</v>
      </c>
      <c r="AC508">
        <f t="shared" si="61"/>
        <v>0.15019245323916641</v>
      </c>
      <c r="AH508">
        <v>0.54432813501388599</v>
      </c>
      <c r="AI508">
        <v>2.4323252052369737E-2</v>
      </c>
      <c r="AK508">
        <f>NORMSINV(AH508)</f>
        <v>0.11134379238880132</v>
      </c>
      <c r="AL508">
        <f>NORMSINV(AI508)</f>
        <v>-1.9716768841603824</v>
      </c>
      <c r="AN508">
        <f t="shared" si="62"/>
        <v>0.11134379238880132</v>
      </c>
      <c r="AO508">
        <f>$K$1*AK508+SQRT(1-$K$1^2)*AL508</f>
        <v>-1.5105352318950254</v>
      </c>
      <c r="AP508">
        <f>EXP((-1/2*$P$3^2*$P$1)+($P$3*SQRT($P$1)*AN508))</f>
        <v>0.9510339267384843</v>
      </c>
      <c r="AQ508">
        <f>EXP((-1/2*$P$4^2*$P$1)+($P$4*SQRT($P$1)*AO508))</f>
        <v>0.2898772161401636</v>
      </c>
      <c r="AS508">
        <f t="shared" si="63"/>
        <v>0</v>
      </c>
      <c r="AU508">
        <f>AVERAGE(AS508,L508)</f>
        <v>0.26513349646960704</v>
      </c>
    </row>
    <row r="509" spans="1:47" x14ac:dyDescent="0.25">
      <c r="A509">
        <v>0.16657002471999269</v>
      </c>
      <c r="B509">
        <v>0.99868770409253216</v>
      </c>
      <c r="D509">
        <f t="shared" si="56"/>
        <v>-0.96780843690926632</v>
      </c>
      <c r="E509">
        <f t="shared" si="57"/>
        <v>3.0085944792358719</v>
      </c>
      <c r="G509">
        <f t="shared" si="58"/>
        <v>-0.96780843690926632</v>
      </c>
      <c r="H509">
        <f>$K$1*D509+SQRT(1-$K$1^2)*E509</f>
        <v>1.826190521243138</v>
      </c>
      <c r="I509">
        <f>EXP((-1/2*$P$3^2*$P$1)+($P$3*SQRT($P$1)*G509))</f>
        <v>0.58694914941158705</v>
      </c>
      <c r="J509">
        <f>EXP((-1/2*$P$4^2*$P$1)+($P$4*SQRT($P$1)*H509))</f>
        <v>2.7184064471665144</v>
      </c>
      <c r="L509">
        <f t="shared" si="59"/>
        <v>0.65267779828905059</v>
      </c>
      <c r="T509">
        <f>MAX(I509-$P$5,0)+MAX(J509-$P$5,0)</f>
        <v>1.7184064471665144</v>
      </c>
      <c r="U509">
        <f>L509-T509+$U$2</f>
        <v>-0.62622864887746377</v>
      </c>
      <c r="AB509">
        <f t="shared" si="60"/>
        <v>0.85920322358325718</v>
      </c>
      <c r="AC509">
        <f t="shared" si="61"/>
        <v>1.3224574705793413E-2</v>
      </c>
      <c r="AH509">
        <v>0.83342997528000728</v>
      </c>
      <c r="AI509">
        <v>1.312295907467842E-3</v>
      </c>
      <c r="AK509">
        <f>NORMSINV(AH509)</f>
        <v>0.96780843690926632</v>
      </c>
      <c r="AL509">
        <f>NORMSINV(AI509)</f>
        <v>-3.0085944792358719</v>
      </c>
      <c r="AN509">
        <f t="shared" si="62"/>
        <v>0.96780843690926632</v>
      </c>
      <c r="AO509">
        <f>$K$1*AK509+SQRT(1-$K$1^2)*AL509</f>
        <v>-1.826190521243138</v>
      </c>
      <c r="AP509">
        <f>EXP((-1/2*$P$3^2*$P$1)+($P$3*SQRT($P$1)*AN509))</f>
        <v>1.3948921365654152</v>
      </c>
      <c r="AQ509">
        <f>EXP((-1/2*$P$4^2*$P$1)+($P$4*SQRT($P$1)*AO509))</f>
        <v>0.23455953479156669</v>
      </c>
      <c r="AS509">
        <f t="shared" si="63"/>
        <v>0</v>
      </c>
      <c r="AU509">
        <f>AVERAGE(AS509,L509)</f>
        <v>0.3263388991445253</v>
      </c>
    </row>
    <row r="510" spans="1:47" x14ac:dyDescent="0.25">
      <c r="A510">
        <v>0.30915250099185154</v>
      </c>
      <c r="B510">
        <v>0.89153721732230595</v>
      </c>
      <c r="D510">
        <f t="shared" si="56"/>
        <v>-0.49825403371272986</v>
      </c>
      <c r="E510">
        <f t="shared" si="57"/>
        <v>1.2347446162743267</v>
      </c>
      <c r="G510">
        <f t="shared" si="58"/>
        <v>-0.49825403371272986</v>
      </c>
      <c r="H510">
        <f>$K$1*D510+SQRT(1-$K$1^2)*E510</f>
        <v>0.68884327279182356</v>
      </c>
      <c r="I510">
        <f>EXP((-1/2*$P$3^2*$P$1)+($P$3*SQRT($P$1)*G510))</f>
        <v>0.72409985278927913</v>
      </c>
      <c r="J510">
        <f>EXP((-1/2*$P$4^2*$P$1)+($P$4*SQRT($P$1)*H510))</f>
        <v>1.2675553385577494</v>
      </c>
      <c r="L510">
        <f t="shared" si="59"/>
        <v>0</v>
      </c>
      <c r="T510">
        <f>MAX(I510-$P$5,0)+MAX(J510-$P$5,0)</f>
        <v>0.26755533855774938</v>
      </c>
      <c r="U510">
        <f>L510-T510+$U$2</f>
        <v>0.17194466144225062</v>
      </c>
      <c r="AB510">
        <f t="shared" si="60"/>
        <v>0.13377766927887469</v>
      </c>
      <c r="AC510">
        <f t="shared" si="61"/>
        <v>8.5972330721125312E-2</v>
      </c>
      <c r="AH510">
        <v>0.69084749900814846</v>
      </c>
      <c r="AI510">
        <v>0.10846278267769405</v>
      </c>
      <c r="AK510">
        <f>NORMSINV(AH510)</f>
        <v>0.49825403371272986</v>
      </c>
      <c r="AL510">
        <f>NORMSINV(AI510)</f>
        <v>-1.2347446162743267</v>
      </c>
      <c r="AN510">
        <f t="shared" si="62"/>
        <v>0.49825403371272986</v>
      </c>
      <c r="AO510">
        <f>$K$1*AK510+SQRT(1-$K$1^2)*AL510</f>
        <v>-0.68884327279182356</v>
      </c>
      <c r="AP510">
        <f>EXP((-1/2*$P$3^2*$P$1)+($P$3*SQRT($P$1)*AN510))</f>
        <v>1.1306876391759759</v>
      </c>
      <c r="AQ510">
        <f>EXP((-1/2*$P$4^2*$P$1)+($P$4*SQRT($P$1)*AO510))</f>
        <v>0.50303772326601515</v>
      </c>
      <c r="AS510">
        <f t="shared" si="63"/>
        <v>0</v>
      </c>
      <c r="AU510">
        <f>AVERAGE(AS510,L510)</f>
        <v>0</v>
      </c>
    </row>
    <row r="511" spans="1:47" x14ac:dyDescent="0.25">
      <c r="A511">
        <v>0.21707815790276802</v>
      </c>
      <c r="B511">
        <v>0.4693746757408368</v>
      </c>
      <c r="D511">
        <f t="shared" si="56"/>
        <v>-0.78209913374005513</v>
      </c>
      <c r="E511">
        <f t="shared" si="57"/>
        <v>-7.6841857760109614E-2</v>
      </c>
      <c r="G511">
        <f t="shared" si="58"/>
        <v>-0.78209913374005513</v>
      </c>
      <c r="H511">
        <f>$K$1*D511+SQRT(1-$K$1^2)*E511</f>
        <v>-0.53073296645212076</v>
      </c>
      <c r="I511">
        <f>EXP((-1/2*$P$3^2*$P$1)+($P$3*SQRT($P$1)*G511))</f>
        <v>0.63777777864990814</v>
      </c>
      <c r="J511">
        <f>EXP((-1/2*$P$4^2*$P$1)+($P$4*SQRT($P$1)*H511))</f>
        <v>0.55932392730342551</v>
      </c>
      <c r="L511">
        <f t="shared" si="59"/>
        <v>0</v>
      </c>
      <c r="T511">
        <f>MAX(I511-$P$5,0)+MAX(J511-$P$5,0)</f>
        <v>0</v>
      </c>
      <c r="U511">
        <f>L511-T511+$U$2</f>
        <v>0.4395</v>
      </c>
      <c r="AB511">
        <f t="shared" si="60"/>
        <v>0</v>
      </c>
      <c r="AC511">
        <f t="shared" si="61"/>
        <v>0.21975</v>
      </c>
      <c r="AH511">
        <v>0.78292184209723192</v>
      </c>
      <c r="AI511">
        <v>0.5306253242591632</v>
      </c>
      <c r="AK511">
        <f>NORMSINV(AH511)</f>
        <v>0.78209913374005469</v>
      </c>
      <c r="AL511">
        <f>NORMSINV(AI511)</f>
        <v>7.6841857760109614E-2</v>
      </c>
      <c r="AN511">
        <f t="shared" si="62"/>
        <v>0.78209913374005469</v>
      </c>
      <c r="AO511">
        <f>$K$1*AK511+SQRT(1-$K$1^2)*AL511</f>
        <v>0.53073296645212054</v>
      </c>
      <c r="AP511">
        <f>EXP((-1/2*$P$3^2*$P$1)+($P$3*SQRT($P$1)*AN511))</f>
        <v>1.2837241755445403</v>
      </c>
      <c r="AQ511">
        <f>EXP((-1/2*$P$4^2*$P$1)+($P$4*SQRT($P$1)*AO511))</f>
        <v>1.1399979877418487</v>
      </c>
      <c r="AS511">
        <f t="shared" si="63"/>
        <v>0.2118610816431945</v>
      </c>
      <c r="AU511">
        <f>AVERAGE(AS511,L511)</f>
        <v>0.10593054082159725</v>
      </c>
    </row>
    <row r="512" spans="1:47" x14ac:dyDescent="0.25">
      <c r="A512">
        <v>0.50144962920010983</v>
      </c>
      <c r="B512">
        <v>4.0192876979888305E-2</v>
      </c>
      <c r="D512">
        <f t="shared" si="56"/>
        <v>3.6336895370677183E-3</v>
      </c>
      <c r="E512">
        <f t="shared" si="57"/>
        <v>-1.7484522102251441</v>
      </c>
      <c r="G512">
        <f t="shared" si="58"/>
        <v>3.6336895370677183E-3</v>
      </c>
      <c r="H512">
        <f>$K$1*D512+SQRT(1-$K$1^2)*E512</f>
        <v>-1.3965815544578748</v>
      </c>
      <c r="I512">
        <f>EXP((-1/2*$P$3^2*$P$1)+($P$3*SQRT($P$1)*G512))</f>
        <v>0.90630900620542232</v>
      </c>
      <c r="J512">
        <f>EXP((-1/2*$P$4^2*$P$1)+($P$4*SQRT($P$1)*H512))</f>
        <v>0.31290508176889331</v>
      </c>
      <c r="L512">
        <f t="shared" si="59"/>
        <v>0</v>
      </c>
      <c r="T512">
        <f>MAX(I512-$P$5,0)+MAX(J512-$P$5,0)</f>
        <v>0</v>
      </c>
      <c r="U512">
        <f>L512-T512+$U$2</f>
        <v>0.4395</v>
      </c>
      <c r="AB512">
        <f t="shared" si="60"/>
        <v>0</v>
      </c>
      <c r="AC512">
        <f t="shared" si="61"/>
        <v>0.21975</v>
      </c>
      <c r="AH512">
        <v>0.49855037079989017</v>
      </c>
      <c r="AI512">
        <v>0.95980712302011173</v>
      </c>
      <c r="AK512">
        <f>NORMSINV(AH512)</f>
        <v>-3.6336895370677183E-3</v>
      </c>
      <c r="AL512">
        <f>NORMSINV(AI512)</f>
        <v>1.7484522102251443</v>
      </c>
      <c r="AN512">
        <f t="shared" si="62"/>
        <v>-3.6336895370677183E-3</v>
      </c>
      <c r="AO512">
        <f>$K$1*AK512+SQRT(1-$K$1^2)*AL512</f>
        <v>1.3965815544578748</v>
      </c>
      <c r="AP512">
        <f>EXP((-1/2*$P$3^2*$P$1)+($P$3*SQRT($P$1)*AN512))</f>
        <v>0.90336821930732292</v>
      </c>
      <c r="AQ512">
        <f>EXP((-1/2*$P$4^2*$P$1)+($P$4*SQRT($P$1)*AO512))</f>
        <v>2.0377686038755844</v>
      </c>
      <c r="AS512">
        <f t="shared" si="63"/>
        <v>0.47056841159145368</v>
      </c>
      <c r="AU512">
        <f>AVERAGE(AS512,L512)</f>
        <v>0.23528420579572684</v>
      </c>
    </row>
    <row r="513" spans="1:47" x14ac:dyDescent="0.25">
      <c r="A513">
        <v>7.867671742912076E-2</v>
      </c>
      <c r="B513">
        <v>0.69353312784203625</v>
      </c>
      <c r="D513">
        <f t="shared" si="56"/>
        <v>-1.4140288398958483</v>
      </c>
      <c r="E513">
        <f t="shared" si="57"/>
        <v>0.50589018298732469</v>
      </c>
      <c r="G513">
        <f t="shared" si="58"/>
        <v>-1.4140288398958483</v>
      </c>
      <c r="H513">
        <f>$K$1*D513+SQRT(1-$K$1^2)*E513</f>
        <v>-0.44370515754764916</v>
      </c>
      <c r="I513">
        <f>EXP((-1/2*$P$3^2*$P$1)+($P$3*SQRT($P$1)*G513))</f>
        <v>0.48076681350740857</v>
      </c>
      <c r="J513">
        <f>EXP((-1/2*$P$4^2*$P$1)+($P$4*SQRT($P$1)*H513))</f>
        <v>0.59294924831669038</v>
      </c>
      <c r="L513">
        <f t="shared" si="59"/>
        <v>0</v>
      </c>
      <c r="T513">
        <f>MAX(I513-$P$5,0)+MAX(J513-$P$5,0)</f>
        <v>0</v>
      </c>
      <c r="U513">
        <f>L513-T513+$U$2</f>
        <v>0.4395</v>
      </c>
      <c r="AB513">
        <f t="shared" si="60"/>
        <v>0</v>
      </c>
      <c r="AC513">
        <f t="shared" si="61"/>
        <v>0.21975</v>
      </c>
      <c r="AH513">
        <v>0.92132328257087925</v>
      </c>
      <c r="AI513">
        <v>0.30646687215796375</v>
      </c>
      <c r="AK513">
        <f>NORMSINV(AH513)</f>
        <v>1.4140288398958483</v>
      </c>
      <c r="AL513">
        <f>NORMSINV(AI513)</f>
        <v>-0.50589018298732469</v>
      </c>
      <c r="AN513">
        <f t="shared" si="62"/>
        <v>1.4140288398958483</v>
      </c>
      <c r="AO513">
        <f>$K$1*AK513+SQRT(1-$K$1^2)*AL513</f>
        <v>0.44370515754764916</v>
      </c>
      <c r="AP513">
        <f>EXP((-1/2*$P$3^2*$P$1)+($P$3*SQRT($P$1)*AN513))</f>
        <v>1.702968528765485</v>
      </c>
      <c r="AQ513">
        <f>EXP((-1/2*$P$4^2*$P$1)+($P$4*SQRT($P$1)*AO513))</f>
        <v>1.0753502992573494</v>
      </c>
      <c r="AS513">
        <f t="shared" si="63"/>
        <v>0.38915941401141718</v>
      </c>
      <c r="AU513">
        <f>AVERAGE(AS513,L513)</f>
        <v>0.19457970700570859</v>
      </c>
    </row>
    <row r="514" spans="1:47" x14ac:dyDescent="0.25">
      <c r="A514">
        <v>0.19214453566087833</v>
      </c>
      <c r="B514">
        <v>0.29990539262062443</v>
      </c>
      <c r="D514">
        <f t="shared" si="56"/>
        <v>-0.87002073782040845</v>
      </c>
      <c r="E514">
        <f t="shared" si="57"/>
        <v>-0.52467263275624165</v>
      </c>
      <c r="G514">
        <f t="shared" si="58"/>
        <v>-0.87002073782040845</v>
      </c>
      <c r="H514">
        <f>$K$1*D514+SQRT(1-$K$1^2)*E514</f>
        <v>-0.94175054889723842</v>
      </c>
      <c r="I514">
        <f>EXP((-1/2*$P$3^2*$P$1)+($P$3*SQRT($P$1)*G514))</f>
        <v>0.61318714112496864</v>
      </c>
      <c r="J514">
        <f>EXP((-1/2*$P$4^2*$P$1)+($P$4*SQRT($P$1)*H514))</f>
        <v>0.42454151799271383</v>
      </c>
      <c r="L514">
        <f t="shared" si="59"/>
        <v>0</v>
      </c>
      <c r="T514">
        <f>MAX(I514-$P$5,0)+MAX(J514-$P$5,0)</f>
        <v>0</v>
      </c>
      <c r="U514">
        <f>L514-T514+$U$2</f>
        <v>0.4395</v>
      </c>
      <c r="AB514">
        <f t="shared" si="60"/>
        <v>0</v>
      </c>
      <c r="AC514">
        <f t="shared" si="61"/>
        <v>0.21975</v>
      </c>
      <c r="AH514">
        <v>0.8078554643391217</v>
      </c>
      <c r="AI514">
        <v>0.70009460737937557</v>
      </c>
      <c r="AK514">
        <f>NORMSINV(AH514)</f>
        <v>0.87002073782040845</v>
      </c>
      <c r="AL514">
        <f>NORMSINV(AI514)</f>
        <v>0.52467263275624165</v>
      </c>
      <c r="AN514">
        <f t="shared" si="62"/>
        <v>0.87002073782040845</v>
      </c>
      <c r="AO514">
        <f>$K$1*AK514+SQRT(1-$K$1^2)*AL514</f>
        <v>0.94175054889723842</v>
      </c>
      <c r="AP514">
        <f>EXP((-1/2*$P$3^2*$P$1)+($P$3*SQRT($P$1)*AN514))</f>
        <v>1.3352053527670487</v>
      </c>
      <c r="AQ514">
        <f>EXP((-1/2*$P$4^2*$P$1)+($P$4*SQRT($P$1)*AO514))</f>
        <v>1.5019217781963001</v>
      </c>
      <c r="AS514">
        <f t="shared" si="63"/>
        <v>0.41856356548167439</v>
      </c>
      <c r="AU514">
        <f>AVERAGE(AS514,L514)</f>
        <v>0.2092817827408372</v>
      </c>
    </row>
    <row r="515" spans="1:47" x14ac:dyDescent="0.25">
      <c r="A515">
        <v>0.40748313852351453</v>
      </c>
      <c r="B515">
        <v>0.29090243232520524</v>
      </c>
      <c r="D515">
        <f t="shared" si="56"/>
        <v>-0.23402408964585406</v>
      </c>
      <c r="E515">
        <f t="shared" si="57"/>
        <v>-0.55075029065679448</v>
      </c>
      <c r="G515">
        <f t="shared" si="58"/>
        <v>-0.23402408964585406</v>
      </c>
      <c r="H515">
        <f>$K$1*D515+SQRT(1-$K$1^2)*E515</f>
        <v>-0.58101468631294806</v>
      </c>
      <c r="I515">
        <f>EXP((-1/2*$P$3^2*$P$1)+($P$3*SQRT($P$1)*G515))</f>
        <v>0.81492535852758963</v>
      </c>
      <c r="J515">
        <f>EXP((-1/2*$P$4^2*$P$1)+($P$4*SQRT($P$1)*H515))</f>
        <v>0.5407725572037797</v>
      </c>
      <c r="L515">
        <f t="shared" si="59"/>
        <v>0</v>
      </c>
      <c r="T515">
        <f>MAX(I515-$P$5,0)+MAX(J515-$P$5,0)</f>
        <v>0</v>
      </c>
      <c r="U515">
        <f>L515-T515+$U$2</f>
        <v>0.4395</v>
      </c>
      <c r="AB515">
        <f t="shared" si="60"/>
        <v>0</v>
      </c>
      <c r="AC515">
        <f t="shared" si="61"/>
        <v>0.21975</v>
      </c>
      <c r="AH515">
        <v>0.59251686147648552</v>
      </c>
      <c r="AI515">
        <v>0.70909756767479482</v>
      </c>
      <c r="AK515">
        <f>NORMSINV(AH515)</f>
        <v>0.23402408964585422</v>
      </c>
      <c r="AL515">
        <f>NORMSINV(AI515)</f>
        <v>0.55075029065679459</v>
      </c>
      <c r="AN515">
        <f t="shared" si="62"/>
        <v>0.23402408964585422</v>
      </c>
      <c r="AO515">
        <f>$K$1*AK515+SQRT(1-$K$1^2)*AL515</f>
        <v>0.58101468631294817</v>
      </c>
      <c r="AP515">
        <f>EXP((-1/2*$P$3^2*$P$1)+($P$3*SQRT($P$1)*AN515))</f>
        <v>1.0046696234330807</v>
      </c>
      <c r="AQ515">
        <f>EXP((-1/2*$P$4^2*$P$1)+($P$4*SQRT($P$1)*AO515))</f>
        <v>1.1791059718688637</v>
      </c>
      <c r="AS515">
        <f t="shared" si="63"/>
        <v>9.1887797650972214E-2</v>
      </c>
      <c r="AU515">
        <f>AVERAGE(AS515,L515)</f>
        <v>4.5943898825486107E-2</v>
      </c>
    </row>
    <row r="516" spans="1:47" x14ac:dyDescent="0.25">
      <c r="A516">
        <v>0.32032227546006653</v>
      </c>
      <c r="B516">
        <v>0.85949278237250892</v>
      </c>
      <c r="D516">
        <f t="shared" si="56"/>
        <v>-0.46679779872316346</v>
      </c>
      <c r="E516">
        <f t="shared" si="57"/>
        <v>1.0780432952534051</v>
      </c>
      <c r="G516">
        <f t="shared" si="58"/>
        <v>-0.46679779872316346</v>
      </c>
      <c r="H516">
        <f>$K$1*D516+SQRT(1-$K$1^2)*E516</f>
        <v>0.58235595696882614</v>
      </c>
      <c r="I516">
        <f>EXP((-1/2*$P$3^2*$P$1)+($P$3*SQRT($P$1)*G516))</f>
        <v>0.73435822685443675</v>
      </c>
      <c r="J516">
        <f>EXP((-1/2*$P$4^2*$P$1)+($P$4*SQRT($P$1)*H516))</f>
        <v>1.1801673518995897</v>
      </c>
      <c r="L516">
        <f t="shared" si="59"/>
        <v>0</v>
      </c>
      <c r="T516">
        <f>MAX(I516-$P$5,0)+MAX(J516-$P$5,0)</f>
        <v>0.18016735189958966</v>
      </c>
      <c r="U516">
        <f>L516-T516+$U$2</f>
        <v>0.25933264810041035</v>
      </c>
      <c r="AB516">
        <f t="shared" si="60"/>
        <v>9.0083675949794828E-2</v>
      </c>
      <c r="AC516">
        <f t="shared" si="61"/>
        <v>0.12966632405020517</v>
      </c>
      <c r="AH516">
        <v>0.67967772453993347</v>
      </c>
      <c r="AI516">
        <v>0.14050721762749108</v>
      </c>
      <c r="AK516">
        <f>NORMSINV(AH516)</f>
        <v>0.46679779872316346</v>
      </c>
      <c r="AL516">
        <f>NORMSINV(AI516)</f>
        <v>-1.0780432952534051</v>
      </c>
      <c r="AN516">
        <f t="shared" si="62"/>
        <v>0.46679779872316346</v>
      </c>
      <c r="AO516">
        <f>$K$1*AK516+SQRT(1-$K$1^2)*AL516</f>
        <v>-0.58235595696882614</v>
      </c>
      <c r="AP516">
        <f>EXP((-1/2*$P$3^2*$P$1)+($P$3*SQRT($P$1)*AN516))</f>
        <v>1.1148928726310425</v>
      </c>
      <c r="AQ516">
        <f>EXP((-1/2*$P$4^2*$P$1)+($P$4*SQRT($P$1)*AO516))</f>
        <v>0.5402862149977723</v>
      </c>
      <c r="AS516">
        <f t="shared" si="63"/>
        <v>0</v>
      </c>
      <c r="AU516">
        <f>AVERAGE(AS516,L516)</f>
        <v>0</v>
      </c>
    </row>
    <row r="517" spans="1:47" x14ac:dyDescent="0.25">
      <c r="A517">
        <v>0.7270424512466811</v>
      </c>
      <c r="B517">
        <v>0.11252174443800164</v>
      </c>
      <c r="D517">
        <f t="shared" si="56"/>
        <v>0.60389252701992724</v>
      </c>
      <c r="E517">
        <f t="shared" si="57"/>
        <v>-1.2132258359727286</v>
      </c>
      <c r="G517">
        <f t="shared" si="58"/>
        <v>0.60389252701992724</v>
      </c>
      <c r="H517">
        <f>$K$1*D517+SQRT(1-$K$1^2)*E517</f>
        <v>-0.60824515256622669</v>
      </c>
      <c r="I517">
        <f>EXP((-1/2*$P$3^2*$P$1)+($P$3*SQRT($P$1)*G517))</f>
        <v>1.1853865788972062</v>
      </c>
      <c r="J517">
        <f>EXP((-1/2*$P$4^2*$P$1)+($P$4*SQRT($P$1)*H517))</f>
        <v>0.53098407305494422</v>
      </c>
      <c r="L517">
        <f t="shared" si="59"/>
        <v>0</v>
      </c>
      <c r="T517">
        <f>MAX(I517-$P$5,0)+MAX(J517-$P$5,0)</f>
        <v>0.18538657889720622</v>
      </c>
      <c r="U517">
        <f>L517-T517+$U$2</f>
        <v>0.25411342110279378</v>
      </c>
      <c r="AB517">
        <f t="shared" si="60"/>
        <v>9.2693289448603111E-2</v>
      </c>
      <c r="AC517">
        <f t="shared" si="61"/>
        <v>0.12705671055139689</v>
      </c>
      <c r="AH517">
        <v>0.2729575487533189</v>
      </c>
      <c r="AI517">
        <v>0.88747825556199833</v>
      </c>
      <c r="AK517">
        <f>NORMSINV(AH517)</f>
        <v>-0.60389252701992724</v>
      </c>
      <c r="AL517">
        <f>NORMSINV(AI517)</f>
        <v>1.2132258359727286</v>
      </c>
      <c r="AN517">
        <f t="shared" si="62"/>
        <v>-0.60389252701992724</v>
      </c>
      <c r="AO517">
        <f>$K$1*AK517+SQRT(1-$K$1^2)*AL517</f>
        <v>0.60824515256622669</v>
      </c>
      <c r="AP517">
        <f>EXP((-1/2*$P$3^2*$P$1)+($P$3*SQRT($P$1)*AN517))</f>
        <v>0.69068670731844028</v>
      </c>
      <c r="AQ517">
        <f>EXP((-1/2*$P$4^2*$P$1)+($P$4*SQRT($P$1)*AO517))</f>
        <v>1.2008423302666444</v>
      </c>
      <c r="AS517">
        <f t="shared" si="63"/>
        <v>0</v>
      </c>
      <c r="AU517">
        <f>AVERAGE(AS517,L517)</f>
        <v>0</v>
      </c>
    </row>
    <row r="518" spans="1:47" x14ac:dyDescent="0.25">
      <c r="A518">
        <v>0.10589922788171026</v>
      </c>
      <c r="B518">
        <v>0.22672200689718314</v>
      </c>
      <c r="D518">
        <f t="shared" ref="D518:D581" si="64">NORMSINV(A518)</f>
        <v>-1.2486354073436801</v>
      </c>
      <c r="E518">
        <f t="shared" ref="E518:E581" si="65">NORMSINV(B518)</f>
        <v>-0.74968571370917791</v>
      </c>
      <c r="G518">
        <f t="shared" ref="G518:G581" si="66">D518</f>
        <v>-1.2486354073436801</v>
      </c>
      <c r="H518">
        <f>$K$1*D518+SQRT(1-$K$1^2)*E518</f>
        <v>-1.3489298153735505</v>
      </c>
      <c r="I518">
        <f>EXP((-1/2*$P$3^2*$P$1)+($P$3*SQRT($P$1)*G518))</f>
        <v>0.51767547458877883</v>
      </c>
      <c r="J518">
        <f>EXP((-1/2*$P$4^2*$P$1)+($P$4*SQRT($P$1)*H518))</f>
        <v>0.32306891182382114</v>
      </c>
      <c r="L518">
        <f t="shared" ref="L518:L581" si="67">MAX(1/2*I518+1/2*J518-1,0)</f>
        <v>0</v>
      </c>
      <c r="T518">
        <f>MAX(I518-$P$5,0)+MAX(J518-$P$5,0)</f>
        <v>0</v>
      </c>
      <c r="U518">
        <f>L518-T518+$U$2</f>
        <v>0.4395</v>
      </c>
      <c r="AB518">
        <f t="shared" ref="AB518:AB581" si="68">1/2*(MAX(I518-$P$5,0)+MAX(J518-$P$5,0))</f>
        <v>0</v>
      </c>
      <c r="AC518">
        <f t="shared" ref="AC518:AC581" si="69">L518-AB518+$U$2*1/2</f>
        <v>0.21975</v>
      </c>
      <c r="AH518">
        <v>0.89410077211828975</v>
      </c>
      <c r="AI518">
        <v>0.77327799310281686</v>
      </c>
      <c r="AK518">
        <f>NORMSINV(AH518)</f>
        <v>1.2486354073436801</v>
      </c>
      <c r="AL518">
        <f>NORMSINV(AI518)</f>
        <v>0.74968571370917791</v>
      </c>
      <c r="AN518">
        <f t="shared" ref="AN518:AN581" si="70">AK518</f>
        <v>1.2486354073436801</v>
      </c>
      <c r="AO518">
        <f>$K$1*AK518+SQRT(1-$K$1^2)*AL518</f>
        <v>1.3489298153735505</v>
      </c>
      <c r="AP518">
        <f>EXP((-1/2*$P$3^2*$P$1)+($P$3*SQRT($P$1)*AN518))</f>
        <v>1.5815521369412944</v>
      </c>
      <c r="AQ518">
        <f>EXP((-1/2*$P$4^2*$P$1)+($P$4*SQRT($P$1)*AO518))</f>
        <v>1.9736598858186962</v>
      </c>
      <c r="AS518">
        <f t="shared" ref="AS518:AS581" si="71">MAX(1/2*AP518+1/2*AQ518-1,0)</f>
        <v>0.77760601137999519</v>
      </c>
      <c r="AU518">
        <f>AVERAGE(AS518,L518)</f>
        <v>0.38880300568999759</v>
      </c>
    </row>
    <row r="519" spans="1:47" x14ac:dyDescent="0.25">
      <c r="A519">
        <v>0.56825464644306767</v>
      </c>
      <c r="B519">
        <v>0.51548814355906858</v>
      </c>
      <c r="D519">
        <f t="shared" si="64"/>
        <v>0.17193235831158471</v>
      </c>
      <c r="E519">
        <f t="shared" si="65"/>
        <v>3.8832776230279129E-2</v>
      </c>
      <c r="G519">
        <f t="shared" si="66"/>
        <v>0.17193235831158471</v>
      </c>
      <c r="H519">
        <f>$K$1*D519+SQRT(1-$K$1^2)*E519</f>
        <v>0.13422563597117412</v>
      </c>
      <c r="I519">
        <f>EXP((-1/2*$P$3^2*$P$1)+($P$3*SQRT($P$1)*G519))</f>
        <v>0.97715546780407214</v>
      </c>
      <c r="J519">
        <f>EXP((-1/2*$P$4^2*$P$1)+($P$4*SQRT($P$1)*H519))</f>
        <v>0.87375199157605166</v>
      </c>
      <c r="L519">
        <f t="shared" si="67"/>
        <v>0</v>
      </c>
      <c r="T519">
        <f>MAX(I519-$P$5,0)+MAX(J519-$P$5,0)</f>
        <v>0</v>
      </c>
      <c r="U519">
        <f>L519-T519+$U$2</f>
        <v>0.4395</v>
      </c>
      <c r="AB519">
        <f t="shared" si="68"/>
        <v>0</v>
      </c>
      <c r="AC519">
        <f t="shared" si="69"/>
        <v>0.21975</v>
      </c>
      <c r="AH519">
        <v>0.43174535355693233</v>
      </c>
      <c r="AI519">
        <v>0.48451185644093142</v>
      </c>
      <c r="AK519">
        <f>NORMSINV(AH519)</f>
        <v>-0.17193235831158471</v>
      </c>
      <c r="AL519">
        <f>NORMSINV(AI519)</f>
        <v>-3.8832776230279129E-2</v>
      </c>
      <c r="AN519">
        <f t="shared" si="70"/>
        <v>-0.17193235831158471</v>
      </c>
      <c r="AO519">
        <f>$K$1*AK519+SQRT(1-$K$1^2)*AL519</f>
        <v>-0.13422563597117412</v>
      </c>
      <c r="AP519">
        <f>EXP((-1/2*$P$3^2*$P$1)+($P$3*SQRT($P$1)*AN519))</f>
        <v>0.8378715363665592</v>
      </c>
      <c r="AQ519">
        <f>EXP((-1/2*$P$4^2*$P$1)+($P$4*SQRT($P$1)*AO519))</f>
        <v>0.72975873905779121</v>
      </c>
      <c r="AS519">
        <f t="shared" si="71"/>
        <v>0</v>
      </c>
      <c r="AU519">
        <f>AVERAGE(AS519,L519)</f>
        <v>0</v>
      </c>
    </row>
    <row r="520" spans="1:47" x14ac:dyDescent="0.25">
      <c r="A520">
        <v>0.69646290475173189</v>
      </c>
      <c r="B520">
        <v>0.50068666646320992</v>
      </c>
      <c r="D520">
        <f t="shared" si="64"/>
        <v>0.51425432551585926</v>
      </c>
      <c r="E520">
        <f t="shared" si="65"/>
        <v>1.7212184218007021E-3</v>
      </c>
      <c r="G520">
        <f t="shared" si="66"/>
        <v>0.51425432551585926</v>
      </c>
      <c r="H520">
        <f>$K$1*D520+SQRT(1-$K$1^2)*E520</f>
        <v>0.30992957004695615</v>
      </c>
      <c r="I520">
        <f>EXP((-1/2*$P$3^2*$P$1)+($P$3*SQRT($P$1)*G520))</f>
        <v>1.1388073447070053</v>
      </c>
      <c r="J520">
        <f>EXP((-1/2*$P$4^2*$P$1)+($P$4*SQRT($P$1)*H520))</f>
        <v>0.98305233129337444</v>
      </c>
      <c r="L520">
        <f t="shared" si="67"/>
        <v>6.0929838000189918E-2</v>
      </c>
      <c r="T520">
        <f>MAX(I520-$P$5,0)+MAX(J520-$P$5,0)</f>
        <v>0.13880734470700529</v>
      </c>
      <c r="U520">
        <f>L520-T520+$U$2</f>
        <v>0.36162249329318463</v>
      </c>
      <c r="AB520">
        <f t="shared" si="68"/>
        <v>6.9403672353502643E-2</v>
      </c>
      <c r="AC520">
        <f t="shared" si="69"/>
        <v>0.21127616564668728</v>
      </c>
      <c r="AH520">
        <v>0.30353709524826811</v>
      </c>
      <c r="AI520">
        <v>0.49931333353679008</v>
      </c>
      <c r="AK520">
        <f>NORMSINV(AH520)</f>
        <v>-0.51425432551585926</v>
      </c>
      <c r="AL520">
        <f>NORMSINV(AI520)</f>
        <v>-1.7212184218007021E-3</v>
      </c>
      <c r="AN520">
        <f t="shared" si="70"/>
        <v>-0.51425432551585926</v>
      </c>
      <c r="AO520">
        <f>$K$1*AK520+SQRT(1-$K$1^2)*AL520</f>
        <v>-0.30992957004695615</v>
      </c>
      <c r="AP520">
        <f>EXP((-1/2*$P$3^2*$P$1)+($P$3*SQRT($P$1)*AN520))</f>
        <v>0.71893701501251428</v>
      </c>
      <c r="AQ520">
        <f>EXP((-1/2*$P$4^2*$P$1)+($P$4*SQRT($P$1)*AO520))</f>
        <v>0.64862076140225799</v>
      </c>
      <c r="AS520">
        <f t="shared" si="71"/>
        <v>0</v>
      </c>
      <c r="AU520">
        <f>AVERAGE(AS520,L520)</f>
        <v>3.0464919000094959E-2</v>
      </c>
    </row>
    <row r="521" spans="1:47" x14ac:dyDescent="0.25">
      <c r="A521">
        <v>0.32999664296395764</v>
      </c>
      <c r="B521">
        <v>0.25388348033082064</v>
      </c>
      <c r="D521">
        <f t="shared" si="64"/>
        <v>-0.43992243546413917</v>
      </c>
      <c r="E521">
        <f t="shared" si="65"/>
        <v>-0.66231875334893686</v>
      </c>
      <c r="G521">
        <f t="shared" si="66"/>
        <v>-0.43992243546413917</v>
      </c>
      <c r="H521">
        <f>$K$1*D521+SQRT(1-$K$1^2)*E521</f>
        <v>-0.79380846395763305</v>
      </c>
      <c r="I521">
        <f>EXP((-1/2*$P$3^2*$P$1)+($P$3*SQRT($P$1)*G521))</f>
        <v>0.74323775356983535</v>
      </c>
      <c r="J521">
        <f>EXP((-1/2*$P$4^2*$P$1)+($P$4*SQRT($P$1)*H521))</f>
        <v>0.46883569333522884</v>
      </c>
      <c r="L521">
        <f t="shared" si="67"/>
        <v>0</v>
      </c>
      <c r="T521">
        <f>MAX(I521-$P$5,0)+MAX(J521-$P$5,0)</f>
        <v>0</v>
      </c>
      <c r="U521">
        <f>L521-T521+$U$2</f>
        <v>0.4395</v>
      </c>
      <c r="AB521">
        <f t="shared" si="68"/>
        <v>0</v>
      </c>
      <c r="AC521">
        <f t="shared" si="69"/>
        <v>0.21975</v>
      </c>
      <c r="AH521">
        <v>0.67000335703604241</v>
      </c>
      <c r="AI521">
        <v>0.74611651966917936</v>
      </c>
      <c r="AK521">
        <f>NORMSINV(AH521)</f>
        <v>0.43992243546413923</v>
      </c>
      <c r="AL521">
        <f>NORMSINV(AI521)</f>
        <v>0.66231875334893686</v>
      </c>
      <c r="AN521">
        <f t="shared" si="70"/>
        <v>0.43992243546413923</v>
      </c>
      <c r="AO521">
        <f>$K$1*AK521+SQRT(1-$K$1^2)*AL521</f>
        <v>0.79380846395763305</v>
      </c>
      <c r="AP521">
        <f>EXP((-1/2*$P$3^2*$P$1)+($P$3*SQRT($P$1)*AN521))</f>
        <v>1.101573149568287</v>
      </c>
      <c r="AQ521">
        <f>EXP((-1/2*$P$4^2*$P$1)+($P$4*SQRT($P$1)*AO521))</f>
        <v>1.3600247606699472</v>
      </c>
      <c r="AS521">
        <f t="shared" si="71"/>
        <v>0.23079895511911719</v>
      </c>
      <c r="AU521">
        <f>AVERAGE(AS521,L521)</f>
        <v>0.11539947755955859</v>
      </c>
    </row>
    <row r="522" spans="1:47" x14ac:dyDescent="0.25">
      <c r="A522">
        <v>0.18295846430860316</v>
      </c>
      <c r="B522">
        <v>0.57835627307962278</v>
      </c>
      <c r="D522">
        <f t="shared" si="64"/>
        <v>-0.90414800084214986</v>
      </c>
      <c r="E522">
        <f t="shared" si="65"/>
        <v>0.19769020488706385</v>
      </c>
      <c r="G522">
        <f t="shared" si="66"/>
        <v>-0.90414800084214986</v>
      </c>
      <c r="H522">
        <f>$K$1*D522+SQRT(1-$K$1^2)*E522</f>
        <v>-0.38433663659563883</v>
      </c>
      <c r="I522">
        <f>EXP((-1/2*$P$3^2*$P$1)+($P$3*SQRT($P$1)*G522))</f>
        <v>0.60389962518811058</v>
      </c>
      <c r="J522">
        <f>EXP((-1/2*$P$4^2*$P$1)+($P$4*SQRT($P$1)*H522))</f>
        <v>0.61704035396815116</v>
      </c>
      <c r="L522">
        <f t="shared" si="67"/>
        <v>0</v>
      </c>
      <c r="T522">
        <f>MAX(I522-$P$5,0)+MAX(J522-$P$5,0)</f>
        <v>0</v>
      </c>
      <c r="U522">
        <f>L522-T522+$U$2</f>
        <v>0.4395</v>
      </c>
      <c r="AB522">
        <f t="shared" si="68"/>
        <v>0</v>
      </c>
      <c r="AC522">
        <f t="shared" si="69"/>
        <v>0.21975</v>
      </c>
      <c r="AH522">
        <v>0.81704153569139681</v>
      </c>
      <c r="AI522">
        <v>0.42164372692037722</v>
      </c>
      <c r="AK522">
        <f>NORMSINV(AH522)</f>
        <v>0.90414800084214986</v>
      </c>
      <c r="AL522">
        <f>NORMSINV(AI522)</f>
        <v>-0.19769020488706385</v>
      </c>
      <c r="AN522">
        <f t="shared" si="70"/>
        <v>0.90414800084214986</v>
      </c>
      <c r="AO522">
        <f>$K$1*AK522+SQRT(1-$K$1^2)*AL522</f>
        <v>0.38433663659563883</v>
      </c>
      <c r="AP522">
        <f>EXP((-1/2*$P$3^2*$P$1)+($P$3*SQRT($P$1)*AN522))</f>
        <v>1.3557397933852877</v>
      </c>
      <c r="AQ522">
        <f>EXP((-1/2*$P$4^2*$P$1)+($P$4*SQRT($P$1)*AO522))</f>
        <v>1.0333653990719136</v>
      </c>
      <c r="AS522">
        <f t="shared" si="71"/>
        <v>0.19455259622860055</v>
      </c>
      <c r="AU522">
        <f>AVERAGE(AS522,L522)</f>
        <v>9.7276298114300275E-2</v>
      </c>
    </row>
    <row r="523" spans="1:47" x14ac:dyDescent="0.25">
      <c r="A523">
        <v>0.43894772179326763</v>
      </c>
      <c r="B523">
        <v>0.22150334177678763</v>
      </c>
      <c r="D523">
        <f t="shared" si="64"/>
        <v>-0.15363765681437513</v>
      </c>
      <c r="E523">
        <f t="shared" si="65"/>
        <v>-0.76712586744940359</v>
      </c>
      <c r="G523">
        <f t="shared" si="66"/>
        <v>-0.15363765681437513</v>
      </c>
      <c r="H523">
        <f>$K$1*D523+SQRT(1-$K$1^2)*E523</f>
        <v>-0.70588328804814793</v>
      </c>
      <c r="I523">
        <f>EXP((-1/2*$P$3^2*$P$1)+($P$3*SQRT($P$1)*G523))</f>
        <v>0.84475481887288018</v>
      </c>
      <c r="J523">
        <f>EXP((-1/2*$P$4^2*$P$1)+($P$4*SQRT($P$1)*H523))</f>
        <v>0.49732034415569604</v>
      </c>
      <c r="L523">
        <f t="shared" si="67"/>
        <v>0</v>
      </c>
      <c r="T523">
        <f>MAX(I523-$P$5,0)+MAX(J523-$P$5,0)</f>
        <v>0</v>
      </c>
      <c r="U523">
        <f>L523-T523+$U$2</f>
        <v>0.4395</v>
      </c>
      <c r="AB523">
        <f t="shared" si="68"/>
        <v>0</v>
      </c>
      <c r="AC523">
        <f t="shared" si="69"/>
        <v>0.21975</v>
      </c>
      <c r="AH523">
        <v>0.56105227820673242</v>
      </c>
      <c r="AI523">
        <v>0.77849665822321235</v>
      </c>
      <c r="AK523">
        <f>NORMSINV(AH523)</f>
        <v>0.15363765681437527</v>
      </c>
      <c r="AL523">
        <f>NORMSINV(AI523)</f>
        <v>0.76712586744940359</v>
      </c>
      <c r="AN523">
        <f t="shared" si="70"/>
        <v>0.15363765681437527</v>
      </c>
      <c r="AO523">
        <f>$K$1*AK523+SQRT(1-$K$1^2)*AL523</f>
        <v>0.70588328804814804</v>
      </c>
      <c r="AP523">
        <f>EXP((-1/2*$P$3^2*$P$1)+($P$3*SQRT($P$1)*AN523))</f>
        <v>0.96919335029112808</v>
      </c>
      <c r="AQ523">
        <f>EXP((-1/2*$P$4^2*$P$1)+($P$4*SQRT($P$1)*AO523))</f>
        <v>1.2821276248094753</v>
      </c>
      <c r="AS523">
        <f t="shared" si="71"/>
        <v>0.12566048755030179</v>
      </c>
      <c r="AU523">
        <f>AVERAGE(AS523,L523)</f>
        <v>6.2830243775150896E-2</v>
      </c>
    </row>
    <row r="524" spans="1:47" x14ac:dyDescent="0.25">
      <c r="A524">
        <v>0.49949644459364606</v>
      </c>
      <c r="B524">
        <v>0.83654286324655902</v>
      </c>
      <c r="D524">
        <f t="shared" si="64"/>
        <v>-1.2622265545765717E-3</v>
      </c>
      <c r="E524">
        <f t="shared" si="65"/>
        <v>0.9803481925927976</v>
      </c>
      <c r="G524">
        <f t="shared" si="66"/>
        <v>-1.2622265545765717E-3</v>
      </c>
      <c r="H524">
        <f>$K$1*D524+SQRT(1-$K$1^2)*E524</f>
        <v>0.78352121814149212</v>
      </c>
      <c r="I524">
        <f>EXP((-1/2*$P$3^2*$P$1)+($P$3*SQRT($P$1)*G524))</f>
        <v>0.90432679513142566</v>
      </c>
      <c r="J524">
        <f>EXP((-1/2*$P$4^2*$P$1)+($P$4*SQRT($P$1)*H524))</f>
        <v>1.3506716829912262</v>
      </c>
      <c r="L524">
        <f t="shared" si="67"/>
        <v>0.12749923906132588</v>
      </c>
      <c r="T524">
        <f>MAX(I524-$P$5,0)+MAX(J524-$P$5,0)</f>
        <v>0.3506716829912262</v>
      </c>
      <c r="U524">
        <f>L524-T524+$U$2</f>
        <v>0.21632755607009968</v>
      </c>
      <c r="AB524">
        <f t="shared" si="68"/>
        <v>0.1753358414956131</v>
      </c>
      <c r="AC524">
        <f t="shared" si="69"/>
        <v>0.17191339756571278</v>
      </c>
      <c r="AH524">
        <v>0.50050355540635394</v>
      </c>
      <c r="AI524">
        <v>0.16345713675344098</v>
      </c>
      <c r="AK524">
        <f>NORMSINV(AH524)</f>
        <v>1.2622265545765717E-3</v>
      </c>
      <c r="AL524">
        <f>NORMSINV(AI524)</f>
        <v>-0.9803481925927976</v>
      </c>
      <c r="AN524">
        <f t="shared" si="70"/>
        <v>1.2622265545765717E-3</v>
      </c>
      <c r="AO524">
        <f>$K$1*AK524+SQRT(1-$K$1^2)*AL524</f>
        <v>-0.78352121814149212</v>
      </c>
      <c r="AP524">
        <f>EXP((-1/2*$P$3^2*$P$1)+($P$3*SQRT($P$1)*AN524))</f>
        <v>0.90534832926076891</v>
      </c>
      <c r="AQ524">
        <f>EXP((-1/2*$P$4^2*$P$1)+($P$4*SQRT($P$1)*AO524))</f>
        <v>0.4720822681420761</v>
      </c>
      <c r="AS524">
        <f t="shared" si="71"/>
        <v>0</v>
      </c>
      <c r="AU524">
        <f>AVERAGE(AS524,L524)</f>
        <v>6.3749619530662938E-2</v>
      </c>
    </row>
    <row r="525" spans="1:47" x14ac:dyDescent="0.25">
      <c r="A525">
        <v>0.5135349589526047</v>
      </c>
      <c r="B525">
        <v>0.67580187383648183</v>
      </c>
      <c r="D525">
        <f t="shared" si="64"/>
        <v>3.3933622056951593E-2</v>
      </c>
      <c r="E525">
        <f t="shared" si="65"/>
        <v>0.45599127502800174</v>
      </c>
      <c r="G525">
        <f t="shared" si="66"/>
        <v>3.3933622056951593E-2</v>
      </c>
      <c r="H525">
        <f>$K$1*D525+SQRT(1-$K$1^2)*E525</f>
        <v>0.38515319325657238</v>
      </c>
      <c r="I525">
        <f>EXP((-1/2*$P$3^2*$P$1)+($P$3*SQRT($P$1)*G525))</f>
        <v>0.91867356830924496</v>
      </c>
      <c r="J525">
        <f>EXP((-1/2*$P$4^2*$P$1)+($P$4*SQRT($P$1)*H525))</f>
        <v>1.033931593314678</v>
      </c>
      <c r="L525">
        <f t="shared" si="67"/>
        <v>0</v>
      </c>
      <c r="T525">
        <f>MAX(I525-$P$5,0)+MAX(J525-$P$5,0)</f>
        <v>3.3931593314677988E-2</v>
      </c>
      <c r="U525">
        <f>L525-T525+$U$2</f>
        <v>0.40556840668532201</v>
      </c>
      <c r="AB525">
        <f t="shared" si="68"/>
        <v>1.6965796657338994E-2</v>
      </c>
      <c r="AC525">
        <f t="shared" si="69"/>
        <v>0.20278420334266101</v>
      </c>
      <c r="AH525">
        <v>0.4864650410473953</v>
      </c>
      <c r="AI525">
        <v>0.32419812616351817</v>
      </c>
      <c r="AK525">
        <f>NORMSINV(AH525)</f>
        <v>-3.3933622056951593E-2</v>
      </c>
      <c r="AL525">
        <f>NORMSINV(AI525)</f>
        <v>-0.45599127502800174</v>
      </c>
      <c r="AN525">
        <f t="shared" si="70"/>
        <v>-3.3933622056951593E-2</v>
      </c>
      <c r="AO525">
        <f>$K$1*AK525+SQRT(1-$K$1^2)*AL525</f>
        <v>-0.38515319325657238</v>
      </c>
      <c r="AP525">
        <f>EXP((-1/2*$P$3^2*$P$1)+($P$3*SQRT($P$1)*AN525))</f>
        <v>0.89120965413732223</v>
      </c>
      <c r="AQ525">
        <f>EXP((-1/2*$P$4^2*$P$1)+($P$4*SQRT($P$1)*AO525))</f>
        <v>0.61670245473165519</v>
      </c>
      <c r="AS525">
        <f t="shared" si="71"/>
        <v>0</v>
      </c>
      <c r="AU525">
        <f>AVERAGE(AS525,L525)</f>
        <v>0</v>
      </c>
    </row>
    <row r="526" spans="1:47" x14ac:dyDescent="0.25">
      <c r="A526">
        <v>0.34089175084688866</v>
      </c>
      <c r="B526">
        <v>0.65132602923673211</v>
      </c>
      <c r="D526">
        <f t="shared" si="64"/>
        <v>-0.41003059857398377</v>
      </c>
      <c r="E526">
        <f t="shared" si="65"/>
        <v>0.38890294772243156</v>
      </c>
      <c r="G526">
        <f t="shared" si="66"/>
        <v>-0.41003059857398377</v>
      </c>
      <c r="H526">
        <f>$K$1*D526+SQRT(1-$K$1^2)*E526</f>
        <v>6.5103999033555016E-2</v>
      </c>
      <c r="I526">
        <f>EXP((-1/2*$P$3^2*$P$1)+($P$3*SQRT($P$1)*G526))</f>
        <v>0.75324008934287512</v>
      </c>
      <c r="J526">
        <f>EXP((-1/2*$P$4^2*$P$1)+($P$4*SQRT($P$1)*H526))</f>
        <v>0.8341626182109898</v>
      </c>
      <c r="L526">
        <f t="shared" si="67"/>
        <v>0</v>
      </c>
      <c r="T526">
        <f>MAX(I526-$P$5,0)+MAX(J526-$P$5,0)</f>
        <v>0</v>
      </c>
      <c r="U526">
        <f>L526-T526+$U$2</f>
        <v>0.4395</v>
      </c>
      <c r="AB526">
        <f t="shared" si="68"/>
        <v>0</v>
      </c>
      <c r="AC526">
        <f t="shared" si="69"/>
        <v>0.21975</v>
      </c>
      <c r="AH526">
        <v>0.65910824915311128</v>
      </c>
      <c r="AI526">
        <v>0.34867397076326789</v>
      </c>
      <c r="AK526">
        <f>NORMSINV(AH526)</f>
        <v>0.41003059857398372</v>
      </c>
      <c r="AL526">
        <f>NORMSINV(AI526)</f>
        <v>-0.38890294772243156</v>
      </c>
      <c r="AN526">
        <f t="shared" si="70"/>
        <v>0.41003059857398372</v>
      </c>
      <c r="AO526">
        <f>$K$1*AK526+SQRT(1-$K$1^2)*AL526</f>
        <v>-6.5103999033555043E-2</v>
      </c>
      <c r="AP526">
        <f>EXP((-1/2*$P$3^2*$P$1)+($P$3*SQRT($P$1)*AN526))</f>
        <v>1.0869452710519438</v>
      </c>
      <c r="AQ526">
        <f>EXP((-1/2*$P$4^2*$P$1)+($P$4*SQRT($P$1)*AO526))</f>
        <v>0.76439310237766389</v>
      </c>
      <c r="AS526">
        <f t="shared" si="71"/>
        <v>0</v>
      </c>
      <c r="AU526">
        <f>AVERAGE(AS526,L526)</f>
        <v>0</v>
      </c>
    </row>
    <row r="527" spans="1:47" x14ac:dyDescent="0.25">
      <c r="A527">
        <v>0.38065736869411299</v>
      </c>
      <c r="B527">
        <v>0.10550248725852229</v>
      </c>
      <c r="D527">
        <f t="shared" si="64"/>
        <v>-0.30375475736381979</v>
      </c>
      <c r="E527">
        <f t="shared" si="65"/>
        <v>-1.2508067968441563</v>
      </c>
      <c r="G527">
        <f t="shared" si="66"/>
        <v>-0.30375475736381979</v>
      </c>
      <c r="H527">
        <f>$K$1*D527+SQRT(1-$K$1^2)*E527</f>
        <v>-1.1828982918936171</v>
      </c>
      <c r="I527">
        <f>EXP((-1/2*$P$3^2*$P$1)+($P$3*SQRT($P$1)*G527))</f>
        <v>0.78990447607650927</v>
      </c>
      <c r="J527">
        <f>EXP((-1/2*$P$4^2*$P$1)+($P$4*SQRT($P$1)*H527))</f>
        <v>0.36113179746675717</v>
      </c>
      <c r="L527">
        <f t="shared" si="67"/>
        <v>0</v>
      </c>
      <c r="T527">
        <f>MAX(I527-$P$5,0)+MAX(J527-$P$5,0)</f>
        <v>0</v>
      </c>
      <c r="U527">
        <f>L527-T527+$U$2</f>
        <v>0.4395</v>
      </c>
      <c r="AB527">
        <f t="shared" si="68"/>
        <v>0</v>
      </c>
      <c r="AC527">
        <f t="shared" si="69"/>
        <v>0.21975</v>
      </c>
      <c r="AH527">
        <v>0.61934263130588696</v>
      </c>
      <c r="AI527">
        <v>0.89449751274147771</v>
      </c>
      <c r="AK527">
        <f>NORMSINV(AH527)</f>
        <v>0.30375475736381957</v>
      </c>
      <c r="AL527">
        <f>NORMSINV(AI527)</f>
        <v>1.2508067968441563</v>
      </c>
      <c r="AN527">
        <f t="shared" si="70"/>
        <v>0.30375475736381957</v>
      </c>
      <c r="AO527">
        <f>$K$1*AK527+SQRT(1-$K$1^2)*AL527</f>
        <v>1.1828982918936168</v>
      </c>
      <c r="AP527">
        <f>EXP((-1/2*$P$3^2*$P$1)+($P$3*SQRT($P$1)*AN527))</f>
        <v>1.0364933708752404</v>
      </c>
      <c r="AQ527">
        <f>EXP((-1/2*$P$4^2*$P$1)+($P$4*SQRT($P$1)*AO527))</f>
        <v>1.7656383516892282</v>
      </c>
      <c r="AS527">
        <f t="shared" si="71"/>
        <v>0.40106586128223443</v>
      </c>
      <c r="AU527">
        <f>AVERAGE(AS527,L527)</f>
        <v>0.20053293064111721</v>
      </c>
    </row>
    <row r="528" spans="1:47" x14ac:dyDescent="0.25">
      <c r="A528">
        <v>0.80477309488204596</v>
      </c>
      <c r="B528">
        <v>0.51799066133610039</v>
      </c>
      <c r="D528">
        <f t="shared" si="64"/>
        <v>0.8587946672343354</v>
      </c>
      <c r="E528">
        <f t="shared" si="65"/>
        <v>4.5111196079491475E-2</v>
      </c>
      <c r="G528">
        <f t="shared" si="66"/>
        <v>0.8587946672343354</v>
      </c>
      <c r="H528">
        <f>$K$1*D528+SQRT(1-$K$1^2)*E528</f>
        <v>0.55136575720419434</v>
      </c>
      <c r="I528">
        <f>EXP((-1/2*$P$3^2*$P$1)+($P$3*SQRT($P$1)*G528))</f>
        <v>1.3285188179536001</v>
      </c>
      <c r="J528">
        <f>EXP((-1/2*$P$4^2*$P$1)+($P$4*SQRT($P$1)*H528))</f>
        <v>1.1558862827319527</v>
      </c>
      <c r="L528">
        <f t="shared" si="67"/>
        <v>0.24220255034277649</v>
      </c>
      <c r="T528">
        <f>MAX(I528-$P$5,0)+MAX(J528-$P$5,0)</f>
        <v>0.48440510068555276</v>
      </c>
      <c r="U528">
        <f>L528-T528+$U$2</f>
        <v>0.19729744965722373</v>
      </c>
      <c r="AB528">
        <f t="shared" si="68"/>
        <v>0.24220255034277638</v>
      </c>
      <c r="AC528">
        <f t="shared" si="69"/>
        <v>0.21975000000000011</v>
      </c>
      <c r="AH528">
        <v>0.19522690511795404</v>
      </c>
      <c r="AI528">
        <v>0.48200933866389961</v>
      </c>
      <c r="AK528">
        <f>NORMSINV(AH528)</f>
        <v>-0.8587946672343354</v>
      </c>
      <c r="AL528">
        <f>NORMSINV(AI528)</f>
        <v>-4.5111196079491475E-2</v>
      </c>
      <c r="AN528">
        <f t="shared" si="70"/>
        <v>-0.8587946672343354</v>
      </c>
      <c r="AO528">
        <f>$K$1*AK528+SQRT(1-$K$1^2)*AL528</f>
        <v>-0.55136575720419434</v>
      </c>
      <c r="AP528">
        <f>EXP((-1/2*$P$3^2*$P$1)+($P$3*SQRT($P$1)*AN528))</f>
        <v>0.61627335797856708</v>
      </c>
      <c r="AQ528">
        <f>EXP((-1/2*$P$4^2*$P$1)+($P$4*SQRT($P$1)*AO528))</f>
        <v>0.55163571118322352</v>
      </c>
      <c r="AS528">
        <f t="shared" si="71"/>
        <v>0</v>
      </c>
      <c r="AU528">
        <f>AVERAGE(AS528,L528)</f>
        <v>0.12110127517138825</v>
      </c>
    </row>
    <row r="529" spans="1:47" x14ac:dyDescent="0.25">
      <c r="A529">
        <v>7.5441755424665066E-2</v>
      </c>
      <c r="B529">
        <v>0.70311593981749931</v>
      </c>
      <c r="D529">
        <f t="shared" si="64"/>
        <v>-1.4364177305830901</v>
      </c>
      <c r="E529">
        <f t="shared" si="65"/>
        <v>0.53338352393706023</v>
      </c>
      <c r="G529">
        <f t="shared" si="66"/>
        <v>-1.4364177305830901</v>
      </c>
      <c r="H529">
        <f>$K$1*D529+SQRT(1-$K$1^2)*E529</f>
        <v>-0.43514381920020578</v>
      </c>
      <c r="I529">
        <f>EXP((-1/2*$P$3^2*$P$1)+($P$3*SQRT($P$1)*G529))</f>
        <v>0.47597709867571159</v>
      </c>
      <c r="J529">
        <f>EXP((-1/2*$P$4^2*$P$1)+($P$4*SQRT($P$1)*H529))</f>
        <v>0.59636442471287987</v>
      </c>
      <c r="L529">
        <f t="shared" si="67"/>
        <v>0</v>
      </c>
      <c r="T529">
        <f>MAX(I529-$P$5,0)+MAX(J529-$P$5,0)</f>
        <v>0</v>
      </c>
      <c r="U529">
        <f>L529-T529+$U$2</f>
        <v>0.4395</v>
      </c>
      <c r="AB529">
        <f t="shared" si="68"/>
        <v>0</v>
      </c>
      <c r="AC529">
        <f t="shared" si="69"/>
        <v>0.21975</v>
      </c>
      <c r="AH529">
        <v>0.92455824457533498</v>
      </c>
      <c r="AI529">
        <v>0.29688406018250069</v>
      </c>
      <c r="AK529">
        <f>NORMSINV(AH529)</f>
        <v>1.4364177305830907</v>
      </c>
      <c r="AL529">
        <f>NORMSINV(AI529)</f>
        <v>-0.53338352393706023</v>
      </c>
      <c r="AN529">
        <f t="shared" si="70"/>
        <v>1.4364177305830907</v>
      </c>
      <c r="AO529">
        <f>$K$1*AK529+SQRT(1-$K$1^2)*AL529</f>
        <v>0.43514381920020623</v>
      </c>
      <c r="AP529">
        <f>EXP((-1/2*$P$3^2*$P$1)+($P$3*SQRT($P$1)*AN529))</f>
        <v>1.7201053482528836</v>
      </c>
      <c r="AQ529">
        <f>EXP((-1/2*$P$4^2*$P$1)+($P$4*SQRT($P$1)*AO529))</f>
        <v>1.0691921335327139</v>
      </c>
      <c r="AS529">
        <f t="shared" si="71"/>
        <v>0.39464874089279878</v>
      </c>
      <c r="AU529">
        <f>AVERAGE(AS529,L529)</f>
        <v>0.19732437044639939</v>
      </c>
    </row>
    <row r="530" spans="1:47" x14ac:dyDescent="0.25">
      <c r="A530">
        <v>0.61439863277077544</v>
      </c>
      <c r="B530">
        <v>0.13763847773674734</v>
      </c>
      <c r="D530">
        <f t="shared" si="64"/>
        <v>0.2908020276953362</v>
      </c>
      <c r="E530">
        <f t="shared" si="65"/>
        <v>-1.0909907439445587</v>
      </c>
      <c r="G530">
        <f t="shared" si="66"/>
        <v>0.2908020276953362</v>
      </c>
      <c r="H530">
        <f>$K$1*D530+SQRT(1-$K$1^2)*E530</f>
        <v>-0.69831137853844527</v>
      </c>
      <c r="I530">
        <f>EXP((-1/2*$P$3^2*$P$1)+($P$3*SQRT($P$1)*G530))</f>
        <v>1.0305066972782919</v>
      </c>
      <c r="J530">
        <f>EXP((-1/2*$P$4^2*$P$1)+($P$4*SQRT($P$1)*H530))</f>
        <v>0.49985285515479427</v>
      </c>
      <c r="L530">
        <f t="shared" si="67"/>
        <v>0</v>
      </c>
      <c r="T530">
        <f>MAX(I530-$P$5,0)+MAX(J530-$P$5,0)</f>
        <v>3.0506697278291917E-2</v>
      </c>
      <c r="U530">
        <f>L530-T530+$U$2</f>
        <v>0.40899330272170809</v>
      </c>
      <c r="AB530">
        <f t="shared" si="68"/>
        <v>1.5253348639145958E-2</v>
      </c>
      <c r="AC530">
        <f t="shared" si="69"/>
        <v>0.20449665136085404</v>
      </c>
      <c r="AH530">
        <v>0.38560136722922456</v>
      </c>
      <c r="AI530">
        <v>0.86236152226325269</v>
      </c>
      <c r="AK530">
        <f>NORMSINV(AH530)</f>
        <v>-0.2908020276953362</v>
      </c>
      <c r="AL530">
        <f>NORMSINV(AI530)</f>
        <v>1.0909907439445587</v>
      </c>
      <c r="AN530">
        <f t="shared" si="70"/>
        <v>-0.2908020276953362</v>
      </c>
      <c r="AO530">
        <f>$K$1*AK530+SQRT(1-$K$1^2)*AL530</f>
        <v>0.69831137853844527</v>
      </c>
      <c r="AP530">
        <f>EXP((-1/2*$P$3^2*$P$1)+($P$3*SQRT($P$1)*AN530))</f>
        <v>0.79449338392497693</v>
      </c>
      <c r="AQ530">
        <f>EXP((-1/2*$P$4^2*$P$1)+($P$4*SQRT($P$1)*AO530))</f>
        <v>1.2756317085041213</v>
      </c>
      <c r="AS530">
        <f t="shared" si="71"/>
        <v>3.5062546214549073E-2</v>
      </c>
      <c r="AU530">
        <f>AVERAGE(AS530,L530)</f>
        <v>1.7531273107274536E-2</v>
      </c>
    </row>
    <row r="531" spans="1:47" x14ac:dyDescent="0.25">
      <c r="A531">
        <v>0.50459303567613756</v>
      </c>
      <c r="B531">
        <v>0.59230323191015355</v>
      </c>
      <c r="D531">
        <f t="shared" si="64"/>
        <v>1.1513287445952508E-2</v>
      </c>
      <c r="E531">
        <f t="shared" si="65"/>
        <v>0.23347376886685109</v>
      </c>
      <c r="G531">
        <f t="shared" si="66"/>
        <v>1.1513287445952508E-2</v>
      </c>
      <c r="H531">
        <f>$K$1*D531+SQRT(1-$K$1^2)*E531</f>
        <v>0.19368698756105238</v>
      </c>
      <c r="I531">
        <f>EXP((-1/2*$P$3^2*$P$1)+($P$3*SQRT($P$1)*G531))</f>
        <v>0.90950834897427812</v>
      </c>
      <c r="J531">
        <f>EXP((-1/2*$P$4^2*$P$1)+($P$4*SQRT($P$1)*H531))</f>
        <v>0.90930853601504347</v>
      </c>
      <c r="L531">
        <f t="shared" si="67"/>
        <v>0</v>
      </c>
      <c r="T531">
        <f>MAX(I531-$P$5,0)+MAX(J531-$P$5,0)</f>
        <v>0</v>
      </c>
      <c r="U531">
        <f>L531-T531+$U$2</f>
        <v>0.4395</v>
      </c>
      <c r="AB531">
        <f t="shared" si="68"/>
        <v>0</v>
      </c>
      <c r="AC531">
        <f t="shared" si="69"/>
        <v>0.21975</v>
      </c>
      <c r="AH531">
        <v>0.49540696432386244</v>
      </c>
      <c r="AI531">
        <v>0.40769676808984645</v>
      </c>
      <c r="AK531">
        <f>NORMSINV(AH531)</f>
        <v>-1.1513287445952508E-2</v>
      </c>
      <c r="AL531">
        <f>NORMSINV(AI531)</f>
        <v>-0.23347376886685109</v>
      </c>
      <c r="AN531">
        <f t="shared" si="70"/>
        <v>-1.1513287445952508E-2</v>
      </c>
      <c r="AO531">
        <f>$K$1*AK531+SQRT(1-$K$1^2)*AL531</f>
        <v>-0.19368698756105238</v>
      </c>
      <c r="AP531">
        <f>EXP((-1/2*$P$3^2*$P$1)+($P$3*SQRT($P$1)*AN531))</f>
        <v>0.90019047543799557</v>
      </c>
      <c r="AQ531">
        <f>EXP((-1/2*$P$4^2*$P$1)+($P$4*SQRT($P$1)*AO531))</f>
        <v>0.70122310125462683</v>
      </c>
      <c r="AS531">
        <f t="shared" si="71"/>
        <v>0</v>
      </c>
      <c r="AU531">
        <f>AVERAGE(AS531,L531)</f>
        <v>0</v>
      </c>
    </row>
    <row r="532" spans="1:47" x14ac:dyDescent="0.25">
      <c r="A532">
        <v>0.13275551622058779</v>
      </c>
      <c r="B532">
        <v>0.26935636463515122</v>
      </c>
      <c r="D532">
        <f t="shared" si="64"/>
        <v>-1.1134597343812618</v>
      </c>
      <c r="E532">
        <f t="shared" si="65"/>
        <v>-0.61476075663346841</v>
      </c>
      <c r="G532">
        <f t="shared" si="66"/>
        <v>-1.1134597343812618</v>
      </c>
      <c r="H532">
        <f>$K$1*D532+SQRT(1-$K$1^2)*E532</f>
        <v>-1.1598844459355317</v>
      </c>
      <c r="I532">
        <f>EXP((-1/2*$P$3^2*$P$1)+($P$3*SQRT($P$1)*G532))</f>
        <v>0.54993547200982618</v>
      </c>
      <c r="J532">
        <f>EXP((-1/2*$P$4^2*$P$1)+($P$4*SQRT($P$1)*H532))</f>
        <v>0.36675026472467853</v>
      </c>
      <c r="L532">
        <f t="shared" si="67"/>
        <v>0</v>
      </c>
      <c r="T532">
        <f>MAX(I532-$P$5,0)+MAX(J532-$P$5,0)</f>
        <v>0</v>
      </c>
      <c r="U532">
        <f>L532-T532+$U$2</f>
        <v>0.4395</v>
      </c>
      <c r="AB532">
        <f t="shared" si="68"/>
        <v>0</v>
      </c>
      <c r="AC532">
        <f t="shared" si="69"/>
        <v>0.21975</v>
      </c>
      <c r="AH532">
        <v>0.86724448377941221</v>
      </c>
      <c r="AI532">
        <v>0.73064363536484878</v>
      </c>
      <c r="AK532">
        <f>NORMSINV(AH532)</f>
        <v>1.1134597343812618</v>
      </c>
      <c r="AL532">
        <f>NORMSINV(AI532)</f>
        <v>0.61476075663346841</v>
      </c>
      <c r="AN532">
        <f t="shared" si="70"/>
        <v>1.1134597343812618</v>
      </c>
      <c r="AO532">
        <f>$K$1*AK532+SQRT(1-$K$1^2)*AL532</f>
        <v>1.1598844459355317</v>
      </c>
      <c r="AP532">
        <f>EXP((-1/2*$P$3^2*$P$1)+($P$3*SQRT($P$1)*AN532))</f>
        <v>1.4887760378245845</v>
      </c>
      <c r="AQ532">
        <f>EXP((-1/2*$P$4^2*$P$1)+($P$4*SQRT($P$1)*AO532))</f>
        <v>1.7385894788663458</v>
      </c>
      <c r="AS532">
        <f t="shared" si="71"/>
        <v>0.61368275834546515</v>
      </c>
      <c r="AU532">
        <f>AVERAGE(AS532,L532)</f>
        <v>0.30684137917273258</v>
      </c>
    </row>
    <row r="533" spans="1:47" x14ac:dyDescent="0.25">
      <c r="A533">
        <v>0.39234595782341991</v>
      </c>
      <c r="B533">
        <v>0.66722617267372664</v>
      </c>
      <c r="D533">
        <f t="shared" si="64"/>
        <v>-0.27320984098639234</v>
      </c>
      <c r="E533">
        <f t="shared" si="65"/>
        <v>0.43226660643978826</v>
      </c>
      <c r="G533">
        <f t="shared" si="66"/>
        <v>-0.27320984098639234</v>
      </c>
      <c r="H533">
        <f>$K$1*D533+SQRT(1-$K$1^2)*E533</f>
        <v>0.18188738055999523</v>
      </c>
      <c r="I533">
        <f>EXP((-1/2*$P$3^2*$P$1)+($P$3*SQRT($P$1)*G533))</f>
        <v>0.80076868586290129</v>
      </c>
      <c r="J533">
        <f>EXP((-1/2*$P$4^2*$P$1)+($P$4*SQRT($P$1)*H533))</f>
        <v>0.90213939058197445</v>
      </c>
      <c r="L533">
        <f t="shared" si="67"/>
        <v>0</v>
      </c>
      <c r="T533">
        <f>MAX(I533-$P$5,0)+MAX(J533-$P$5,0)</f>
        <v>0</v>
      </c>
      <c r="U533">
        <f>L533-T533+$U$2</f>
        <v>0.4395</v>
      </c>
      <c r="AB533">
        <f t="shared" si="68"/>
        <v>0</v>
      </c>
      <c r="AC533">
        <f t="shared" si="69"/>
        <v>0.21975</v>
      </c>
      <c r="AH533">
        <v>0.60765404217658014</v>
      </c>
      <c r="AI533">
        <v>0.33277382732627336</v>
      </c>
      <c r="AK533">
        <f>NORMSINV(AH533)</f>
        <v>0.27320984098639245</v>
      </c>
      <c r="AL533">
        <f>NORMSINV(AI533)</f>
        <v>-0.43226660643978826</v>
      </c>
      <c r="AN533">
        <f t="shared" si="70"/>
        <v>0.27320984098639245</v>
      </c>
      <c r="AO533">
        <f>$K$1*AK533+SQRT(1-$K$1^2)*AL533</f>
        <v>-0.18188738055999518</v>
      </c>
      <c r="AP533">
        <f>EXP((-1/2*$P$3^2*$P$1)+($P$3*SQRT($P$1)*AN533))</f>
        <v>1.0224310309983273</v>
      </c>
      <c r="AQ533">
        <f>EXP((-1/2*$P$4^2*$P$1)+($P$4*SQRT($P$1)*AO533))</f>
        <v>0.70679559974699291</v>
      </c>
      <c r="AS533">
        <f t="shared" si="71"/>
        <v>0</v>
      </c>
      <c r="AU533">
        <f>AVERAGE(AS533,L533)</f>
        <v>0</v>
      </c>
    </row>
    <row r="534" spans="1:47" x14ac:dyDescent="0.25">
      <c r="A534">
        <v>0.55977050080874047</v>
      </c>
      <c r="B534">
        <v>2.9847102267525256E-2</v>
      </c>
      <c r="D534">
        <f t="shared" si="64"/>
        <v>0.1503873786786647</v>
      </c>
      <c r="E534">
        <f t="shared" si="65"/>
        <v>-1.8830454817646343</v>
      </c>
      <c r="G534">
        <f t="shared" si="66"/>
        <v>0.1503873786786647</v>
      </c>
      <c r="H534">
        <f>$K$1*D534+SQRT(1-$K$1^2)*E534</f>
        <v>-1.4162039582045087</v>
      </c>
      <c r="I534">
        <f>EXP((-1/2*$P$3^2*$P$1)+($P$3*SQRT($P$1)*G534))</f>
        <v>0.96778558468727716</v>
      </c>
      <c r="J534">
        <f>EXP((-1/2*$P$4^2*$P$1)+($P$4*SQRT($P$1)*H534))</f>
        <v>0.3088132677740823</v>
      </c>
      <c r="L534">
        <f t="shared" si="67"/>
        <v>0</v>
      </c>
      <c r="T534">
        <f>MAX(I534-$P$5,0)+MAX(J534-$P$5,0)</f>
        <v>0</v>
      </c>
      <c r="U534">
        <f>L534-T534+$U$2</f>
        <v>0.4395</v>
      </c>
      <c r="AB534">
        <f t="shared" si="68"/>
        <v>0</v>
      </c>
      <c r="AC534">
        <f t="shared" si="69"/>
        <v>0.21975</v>
      </c>
      <c r="AH534">
        <v>0.44022949919125953</v>
      </c>
      <c r="AI534">
        <v>0.97015289773247471</v>
      </c>
      <c r="AK534">
        <f>NORMSINV(AH534)</f>
        <v>-0.1503873786786647</v>
      </c>
      <c r="AL534">
        <f>NORMSINV(AI534)</f>
        <v>1.8830454817646345</v>
      </c>
      <c r="AN534">
        <f t="shared" si="70"/>
        <v>-0.1503873786786647</v>
      </c>
      <c r="AO534">
        <f>$K$1*AK534+SQRT(1-$K$1^2)*AL534</f>
        <v>1.416203958204509</v>
      </c>
      <c r="AP534">
        <f>EXP((-1/2*$P$3^2*$P$1)+($P$3*SQRT($P$1)*AN534))</f>
        <v>0.84598362078573452</v>
      </c>
      <c r="AQ534">
        <f>EXP((-1/2*$P$4^2*$P$1)+($P$4*SQRT($P$1)*AO534))</f>
        <v>2.064769289926498</v>
      </c>
      <c r="AS534">
        <f t="shared" si="71"/>
        <v>0.45537645535611615</v>
      </c>
      <c r="AU534">
        <f>AVERAGE(AS534,L534)</f>
        <v>0.22768822767805807</v>
      </c>
    </row>
    <row r="535" spans="1:47" x14ac:dyDescent="0.25">
      <c r="A535">
        <v>0.58375804925687425</v>
      </c>
      <c r="B535">
        <v>0.24353770561845758</v>
      </c>
      <c r="D535">
        <f t="shared" si="64"/>
        <v>0.211516957344558</v>
      </c>
      <c r="E535">
        <f t="shared" si="65"/>
        <v>-0.69496791162369498</v>
      </c>
      <c r="G535">
        <f t="shared" si="66"/>
        <v>0.211516957344558</v>
      </c>
      <c r="H535">
        <f>$K$1*D535+SQRT(1-$K$1^2)*E535</f>
        <v>-0.42906415489222116</v>
      </c>
      <c r="I535">
        <f>EXP((-1/2*$P$3^2*$P$1)+($P$3*SQRT($P$1)*G535))</f>
        <v>0.99460784912053557</v>
      </c>
      <c r="J535">
        <f>EXP((-1/2*$P$4^2*$P$1)+($P$4*SQRT($P$1)*H535))</f>
        <v>0.5988015816259491</v>
      </c>
      <c r="L535">
        <f t="shared" si="67"/>
        <v>0</v>
      </c>
      <c r="T535">
        <f>MAX(I535-$P$5,0)+MAX(J535-$P$5,0)</f>
        <v>0</v>
      </c>
      <c r="U535">
        <f>L535-T535+$U$2</f>
        <v>0.4395</v>
      </c>
      <c r="AB535">
        <f t="shared" si="68"/>
        <v>0</v>
      </c>
      <c r="AC535">
        <f t="shared" si="69"/>
        <v>0.21975</v>
      </c>
      <c r="AH535">
        <v>0.41624195074312575</v>
      </c>
      <c r="AI535">
        <v>0.75646229438154244</v>
      </c>
      <c r="AK535">
        <f>NORMSINV(AH535)</f>
        <v>-0.211516957344558</v>
      </c>
      <c r="AL535">
        <f>NORMSINV(AI535)</f>
        <v>0.69496791162369498</v>
      </c>
      <c r="AN535">
        <f t="shared" si="70"/>
        <v>-0.211516957344558</v>
      </c>
      <c r="AO535">
        <f>$K$1*AK535+SQRT(1-$K$1^2)*AL535</f>
        <v>0.42906415489222116</v>
      </c>
      <c r="AP535">
        <f>EXP((-1/2*$P$3^2*$P$1)+($P$3*SQRT($P$1)*AN535))</f>
        <v>0.82316940671836647</v>
      </c>
      <c r="AQ535">
        <f>EXP((-1/2*$P$4^2*$P$1)+($P$4*SQRT($P$1)*AO535))</f>
        <v>1.064840459990765</v>
      </c>
      <c r="AS535">
        <f t="shared" si="71"/>
        <v>0</v>
      </c>
      <c r="AU535">
        <f>AVERAGE(AS535,L535)</f>
        <v>0</v>
      </c>
    </row>
    <row r="536" spans="1:47" x14ac:dyDescent="0.25">
      <c r="A536">
        <v>0.3388470107119968</v>
      </c>
      <c r="B536">
        <v>0.28693502609332561</v>
      </c>
      <c r="D536">
        <f t="shared" si="64"/>
        <v>-0.41561189458123249</v>
      </c>
      <c r="E536">
        <f t="shared" si="65"/>
        <v>-0.56236104835431755</v>
      </c>
      <c r="G536">
        <f t="shared" si="66"/>
        <v>-0.41561189458123249</v>
      </c>
      <c r="H536">
        <f>$K$1*D536+SQRT(1-$K$1^2)*E536</f>
        <v>-0.69925597543219353</v>
      </c>
      <c r="I536">
        <f>EXP((-1/2*$P$3^2*$P$1)+($P$3*SQRT($P$1)*G536))</f>
        <v>0.75136232284376925</v>
      </c>
      <c r="J536">
        <f>EXP((-1/2*$P$4^2*$P$1)+($P$4*SQRT($P$1)*H536))</f>
        <v>0.49953622129286429</v>
      </c>
      <c r="L536">
        <f t="shared" si="67"/>
        <v>0</v>
      </c>
      <c r="T536">
        <f>MAX(I536-$P$5,0)+MAX(J536-$P$5,0)</f>
        <v>0</v>
      </c>
      <c r="U536">
        <f>L536-T536+$U$2</f>
        <v>0.4395</v>
      </c>
      <c r="AB536">
        <f t="shared" si="68"/>
        <v>0</v>
      </c>
      <c r="AC536">
        <f t="shared" si="69"/>
        <v>0.21975</v>
      </c>
      <c r="AH536">
        <v>0.66115298928800326</v>
      </c>
      <c r="AI536">
        <v>0.71306497390667434</v>
      </c>
      <c r="AK536">
        <f>NORMSINV(AH536)</f>
        <v>0.4156118945812326</v>
      </c>
      <c r="AL536">
        <f>NORMSINV(AI536)</f>
        <v>0.56236104835431722</v>
      </c>
      <c r="AN536">
        <f t="shared" si="70"/>
        <v>0.4156118945812326</v>
      </c>
      <c r="AO536">
        <f>$K$1*AK536+SQRT(1-$K$1^2)*AL536</f>
        <v>0.69925597543219342</v>
      </c>
      <c r="AP536">
        <f>EXP((-1/2*$P$3^2*$P$1)+($P$3*SQRT($P$1)*AN536))</f>
        <v>1.0896617093857401</v>
      </c>
      <c r="AQ536">
        <f>EXP((-1/2*$P$4^2*$P$1)+($P$4*SQRT($P$1)*AO536))</f>
        <v>1.2764402748843902</v>
      </c>
      <c r="AS536">
        <f t="shared" si="71"/>
        <v>0.18305099213506515</v>
      </c>
      <c r="AU536">
        <f>AVERAGE(AS536,L536)</f>
        <v>9.1525496067532575E-2</v>
      </c>
    </row>
    <row r="537" spans="1:47" x14ac:dyDescent="0.25">
      <c r="A537">
        <v>0.87524033326212347</v>
      </c>
      <c r="B537">
        <v>0.83541367839594716</v>
      </c>
      <c r="D537">
        <f t="shared" si="64"/>
        <v>1.1515176617678275</v>
      </c>
      <c r="E537">
        <f t="shared" si="65"/>
        <v>0.97578172430019783</v>
      </c>
      <c r="G537">
        <f t="shared" si="66"/>
        <v>1.1515176617678275</v>
      </c>
      <c r="H537">
        <f>$K$1*D537+SQRT(1-$K$1^2)*E537</f>
        <v>1.4715359765008547</v>
      </c>
      <c r="I537">
        <f>EXP((-1/2*$P$3^2*$P$1)+($P$3*SQRT($P$1)*G537))</f>
        <v>1.5143319033365306</v>
      </c>
      <c r="J537">
        <f>EXP((-1/2*$P$4^2*$P$1)+($P$4*SQRT($P$1)*H537))</f>
        <v>2.1428491937093939</v>
      </c>
      <c r="L537">
        <f t="shared" si="67"/>
        <v>0.82859054852296232</v>
      </c>
      <c r="T537">
        <f>MAX(I537-$P$5,0)+MAX(J537-$P$5,0)</f>
        <v>1.6571810970459244</v>
      </c>
      <c r="U537">
        <f>L537-T537+$U$2</f>
        <v>-0.3890905485229621</v>
      </c>
      <c r="AB537">
        <f t="shared" si="68"/>
        <v>0.82859054852296221</v>
      </c>
      <c r="AC537">
        <f t="shared" si="69"/>
        <v>0.21975000000000011</v>
      </c>
      <c r="AH537">
        <v>0.12475966673787653</v>
      </c>
      <c r="AI537">
        <v>0.16458632160405284</v>
      </c>
      <c r="AK537">
        <f>NORMSINV(AH537)</f>
        <v>-1.1515176617678275</v>
      </c>
      <c r="AL537">
        <f>NORMSINV(AI537)</f>
        <v>-0.97578172430019783</v>
      </c>
      <c r="AN537">
        <f t="shared" si="70"/>
        <v>-1.1515176617678275</v>
      </c>
      <c r="AO537">
        <f>$K$1*AK537+SQRT(1-$K$1^2)*AL537</f>
        <v>-1.4715359765008547</v>
      </c>
      <c r="AP537">
        <f>EXP((-1/2*$P$3^2*$P$1)+($P$3*SQRT($P$1)*AN537))</f>
        <v>0.54065476087116093</v>
      </c>
      <c r="AQ537">
        <f>EXP((-1/2*$P$4^2*$P$1)+($P$4*SQRT($P$1)*AO537))</f>
        <v>0.29756090792278417</v>
      </c>
      <c r="AS537">
        <f t="shared" si="71"/>
        <v>0</v>
      </c>
      <c r="AU537">
        <f>AVERAGE(AS537,L537)</f>
        <v>0.41429527426148116</v>
      </c>
    </row>
    <row r="538" spans="1:47" x14ac:dyDescent="0.25">
      <c r="A538">
        <v>0.51286355174413278</v>
      </c>
      <c r="B538">
        <v>0.45835749382000185</v>
      </c>
      <c r="D538">
        <f t="shared" si="64"/>
        <v>3.2249731838507878E-2</v>
      </c>
      <c r="E538">
        <f t="shared" si="65"/>
        <v>-0.10457256202225756</v>
      </c>
      <c r="G538">
        <f t="shared" si="66"/>
        <v>3.2249731838507878E-2</v>
      </c>
      <c r="H538">
        <f>$K$1*D538+SQRT(1-$K$1^2)*E538</f>
        <v>-6.4308210514701328E-2</v>
      </c>
      <c r="I538">
        <f>EXP((-1/2*$P$3^2*$P$1)+($P$3*SQRT($P$1)*G538))</f>
        <v>0.9179820137021929</v>
      </c>
      <c r="J538">
        <f>EXP((-1/2*$P$4^2*$P$1)+($P$4*SQRT($P$1)*H538))</f>
        <v>0.7648012681757953</v>
      </c>
      <c r="L538">
        <f t="shared" si="67"/>
        <v>0</v>
      </c>
      <c r="T538">
        <f>MAX(I538-$P$5,0)+MAX(J538-$P$5,0)</f>
        <v>0</v>
      </c>
      <c r="U538">
        <f>L538-T538+$U$2</f>
        <v>0.4395</v>
      </c>
      <c r="AB538">
        <f t="shared" si="68"/>
        <v>0</v>
      </c>
      <c r="AC538">
        <f t="shared" si="69"/>
        <v>0.21975</v>
      </c>
      <c r="AH538">
        <v>0.48713644825586722</v>
      </c>
      <c r="AI538">
        <v>0.5416425061799981</v>
      </c>
      <c r="AK538">
        <f>NORMSINV(AH538)</f>
        <v>-3.2249731838507878E-2</v>
      </c>
      <c r="AL538">
        <f>NORMSINV(AI538)</f>
        <v>0.10457256202225744</v>
      </c>
      <c r="AN538">
        <f t="shared" si="70"/>
        <v>-3.2249731838507878E-2</v>
      </c>
      <c r="AO538">
        <f>$K$1*AK538+SQRT(1-$K$1^2)*AL538</f>
        <v>6.4308210514701231E-2</v>
      </c>
      <c r="AP538">
        <f>EXP((-1/2*$P$3^2*$P$1)+($P$3*SQRT($P$1)*AN538))</f>
        <v>0.89188103999561619</v>
      </c>
      <c r="AQ538">
        <f>EXP((-1/2*$P$4^2*$P$1)+($P$4*SQRT($P$1)*AO538))</f>
        <v>0.83371743504380502</v>
      </c>
      <c r="AS538">
        <f t="shared" si="71"/>
        <v>0</v>
      </c>
      <c r="AU538">
        <f>AVERAGE(AS538,L538)</f>
        <v>0</v>
      </c>
    </row>
    <row r="539" spans="1:47" x14ac:dyDescent="0.25">
      <c r="A539">
        <v>0.40409558397167883</v>
      </c>
      <c r="B539">
        <v>0.37180700094607377</v>
      </c>
      <c r="D539">
        <f t="shared" si="64"/>
        <v>-0.24276020156298547</v>
      </c>
      <c r="E539">
        <f t="shared" si="65"/>
        <v>-0.32707124242483548</v>
      </c>
      <c r="G539">
        <f t="shared" si="66"/>
        <v>-0.24276020156298547</v>
      </c>
      <c r="H539">
        <f>$K$1*D539+SQRT(1-$K$1^2)*E539</f>
        <v>-0.4073131148776597</v>
      </c>
      <c r="I539">
        <f>EXP((-1/2*$P$3^2*$P$1)+($P$3*SQRT($P$1)*G539))</f>
        <v>0.81174773149790669</v>
      </c>
      <c r="J539">
        <f>EXP((-1/2*$P$4^2*$P$1)+($P$4*SQRT($P$1)*H539))</f>
        <v>0.60760277331294221</v>
      </c>
      <c r="L539">
        <f t="shared" si="67"/>
        <v>0</v>
      </c>
      <c r="T539">
        <f>MAX(I539-$P$5,0)+MAX(J539-$P$5,0)</f>
        <v>0</v>
      </c>
      <c r="U539">
        <f>L539-T539+$U$2</f>
        <v>0.4395</v>
      </c>
      <c r="AB539">
        <f t="shared" si="68"/>
        <v>0</v>
      </c>
      <c r="AC539">
        <f t="shared" si="69"/>
        <v>0.21975</v>
      </c>
      <c r="AH539">
        <v>0.59590441602832112</v>
      </c>
      <c r="AI539">
        <v>0.62819299905392623</v>
      </c>
      <c r="AK539">
        <f>NORMSINV(AH539)</f>
        <v>0.24276020156298533</v>
      </c>
      <c r="AL539">
        <f>NORMSINV(AI539)</f>
        <v>0.32707124242483548</v>
      </c>
      <c r="AN539">
        <f t="shared" si="70"/>
        <v>0.24276020156298533</v>
      </c>
      <c r="AO539">
        <f>$K$1*AK539+SQRT(1-$K$1^2)*AL539</f>
        <v>0.40731311487765964</v>
      </c>
      <c r="AP539">
        <f>EXP((-1/2*$P$3^2*$P$1)+($P$3*SQRT($P$1)*AN539))</f>
        <v>1.008602452842325</v>
      </c>
      <c r="AQ539">
        <f>EXP((-1/2*$P$4^2*$P$1)+($P$4*SQRT($P$1)*AO539))</f>
        <v>1.0494161311099985</v>
      </c>
      <c r="AS539">
        <f t="shared" si="71"/>
        <v>2.9009291976161755E-2</v>
      </c>
      <c r="AU539">
        <f>AVERAGE(AS539,L539)</f>
        <v>1.4504645988080878E-2</v>
      </c>
    </row>
    <row r="540" spans="1:47" x14ac:dyDescent="0.25">
      <c r="A540">
        <v>0.18463698232978301</v>
      </c>
      <c r="B540">
        <v>2.2125919370097964E-2</v>
      </c>
      <c r="D540">
        <f t="shared" si="64"/>
        <v>-0.89783417007027522</v>
      </c>
      <c r="E540">
        <f t="shared" si="65"/>
        <v>-2.011697458070532</v>
      </c>
      <c r="G540">
        <f t="shared" si="66"/>
        <v>-0.89783417007027522</v>
      </c>
      <c r="H540">
        <f>$K$1*D540+SQRT(1-$K$1^2)*E540</f>
        <v>-2.1480584684985908</v>
      </c>
      <c r="I540">
        <f>EXP((-1/2*$P$3^2*$P$1)+($P$3*SQRT($P$1)*G540))</f>
        <v>0.60560722454771687</v>
      </c>
      <c r="J540">
        <f>EXP((-1/2*$P$4^2*$P$1)+($P$4*SQRT($P$1)*H540))</f>
        <v>0.18900885246842952</v>
      </c>
      <c r="L540">
        <f t="shared" si="67"/>
        <v>0</v>
      </c>
      <c r="T540">
        <f>MAX(I540-$P$5,0)+MAX(J540-$P$5,0)</f>
        <v>0</v>
      </c>
      <c r="U540">
        <f>L540-T540+$U$2</f>
        <v>0.4395</v>
      </c>
      <c r="AB540">
        <f t="shared" si="68"/>
        <v>0</v>
      </c>
      <c r="AC540">
        <f t="shared" si="69"/>
        <v>0.21975</v>
      </c>
      <c r="AH540">
        <v>0.81536301767021702</v>
      </c>
      <c r="AI540">
        <v>0.977874080629902</v>
      </c>
      <c r="AK540">
        <f>NORMSINV(AH540)</f>
        <v>0.89783417007027522</v>
      </c>
      <c r="AL540">
        <f>NORMSINV(AI540)</f>
        <v>2.0116974580705316</v>
      </c>
      <c r="AN540">
        <f t="shared" si="70"/>
        <v>0.89783417007027522</v>
      </c>
      <c r="AO540">
        <f>$K$1*AK540+SQRT(1-$K$1^2)*AL540</f>
        <v>2.1480584684985904</v>
      </c>
      <c r="AP540">
        <f>EXP((-1/2*$P$3^2*$P$1)+($P$3*SQRT($P$1)*AN540))</f>
        <v>1.351917084029886</v>
      </c>
      <c r="AQ540">
        <f>EXP((-1/2*$P$4^2*$P$1)+($P$4*SQRT($P$1)*AO540))</f>
        <v>3.3735359127069318</v>
      </c>
      <c r="AS540">
        <f t="shared" si="71"/>
        <v>1.3627264983684091</v>
      </c>
      <c r="AU540">
        <f>AVERAGE(AS540,L540)</f>
        <v>0.68136324918420454</v>
      </c>
    </row>
    <row r="541" spans="1:47" x14ac:dyDescent="0.25">
      <c r="A541">
        <v>0.38029114658040103</v>
      </c>
      <c r="B541">
        <v>0.1857661671803949</v>
      </c>
      <c r="D541">
        <f t="shared" si="64"/>
        <v>-0.30471622240160101</v>
      </c>
      <c r="E541">
        <f t="shared" si="65"/>
        <v>-0.89360674848767496</v>
      </c>
      <c r="G541">
        <f t="shared" si="66"/>
        <v>-0.30471622240160101</v>
      </c>
      <c r="H541">
        <f>$K$1*D541+SQRT(1-$K$1^2)*E541</f>
        <v>-0.89771513223110055</v>
      </c>
      <c r="I541">
        <f>EXP((-1/2*$P$3^2*$P$1)+($P$3*SQRT($P$1)*G541))</f>
        <v>0.78956490577256999</v>
      </c>
      <c r="J541">
        <f>EXP((-1/2*$P$4^2*$P$1)+($P$4*SQRT($P$1)*H541))</f>
        <v>0.43726947863310228</v>
      </c>
      <c r="L541">
        <f t="shared" si="67"/>
        <v>0</v>
      </c>
      <c r="T541">
        <f>MAX(I541-$P$5,0)+MAX(J541-$P$5,0)</f>
        <v>0</v>
      </c>
      <c r="U541">
        <f>L541-T541+$U$2</f>
        <v>0.4395</v>
      </c>
      <c r="AB541">
        <f t="shared" si="68"/>
        <v>0</v>
      </c>
      <c r="AC541">
        <f t="shared" si="69"/>
        <v>0.21975</v>
      </c>
      <c r="AH541">
        <v>0.61970885341959892</v>
      </c>
      <c r="AI541">
        <v>0.81423383281960504</v>
      </c>
      <c r="AK541">
        <f>NORMSINV(AH541)</f>
        <v>0.30471622240160084</v>
      </c>
      <c r="AL541">
        <f>NORMSINV(AI541)</f>
        <v>0.89360674848767474</v>
      </c>
      <c r="AN541">
        <f t="shared" si="70"/>
        <v>0.30471622240160084</v>
      </c>
      <c r="AO541">
        <f>$K$1*AK541+SQRT(1-$K$1^2)*AL541</f>
        <v>0.89771513223110033</v>
      </c>
      <c r="AP541">
        <f>EXP((-1/2*$P$3^2*$P$1)+($P$3*SQRT($P$1)*AN541))</f>
        <v>1.0369391383687117</v>
      </c>
      <c r="AQ541">
        <f>EXP((-1/2*$P$4^2*$P$1)+($P$4*SQRT($P$1)*AO541))</f>
        <v>1.4582041116041053</v>
      </c>
      <c r="AS541">
        <f t="shared" si="71"/>
        <v>0.24757162498640861</v>
      </c>
      <c r="AU541">
        <f>AVERAGE(AS541,L541)</f>
        <v>0.12378581249320431</v>
      </c>
    </row>
    <row r="542" spans="1:47" x14ac:dyDescent="0.25">
      <c r="A542">
        <v>0.98171941282387765</v>
      </c>
      <c r="B542">
        <v>0.99118015076143684</v>
      </c>
      <c r="D542">
        <f t="shared" si="64"/>
        <v>2.0906307800925057</v>
      </c>
      <c r="E542">
        <f t="shared" si="65"/>
        <v>2.373095582072188</v>
      </c>
      <c r="G542">
        <f t="shared" si="66"/>
        <v>2.0906307800925057</v>
      </c>
      <c r="H542">
        <f>$K$1*D542+SQRT(1-$K$1^2)*E542</f>
        <v>3.1528549337132539</v>
      </c>
      <c r="I542">
        <f>EXP((-1/2*$P$3^2*$P$1)+($P$3*SQRT($P$1)*G542))</f>
        <v>2.3047184189911123</v>
      </c>
      <c r="J542">
        <f>EXP((-1/2*$P$4^2*$P$1)+($P$4*SQRT($P$1)*H542))</f>
        <v>6.6193646200188017</v>
      </c>
      <c r="L542">
        <f t="shared" si="67"/>
        <v>3.4620415195049574</v>
      </c>
      <c r="T542">
        <f>MAX(I542-$P$5,0)+MAX(J542-$P$5,0)</f>
        <v>6.924083039009914</v>
      </c>
      <c r="U542">
        <f>L542-T542+$U$2</f>
        <v>-3.0225415195049568</v>
      </c>
      <c r="AB542">
        <f t="shared" si="68"/>
        <v>3.462041519504957</v>
      </c>
      <c r="AC542">
        <f t="shared" si="69"/>
        <v>0.21975000000000044</v>
      </c>
      <c r="AH542">
        <v>1.8280587176122354E-2</v>
      </c>
      <c r="AI542">
        <v>8.8198492385631599E-3</v>
      </c>
      <c r="AK542">
        <f>NORMSINV(AH542)</f>
        <v>-2.0906307800925057</v>
      </c>
      <c r="AL542">
        <f>NORMSINV(AI542)</f>
        <v>-2.373095582072188</v>
      </c>
      <c r="AN542">
        <f t="shared" si="70"/>
        <v>-2.0906307800925057</v>
      </c>
      <c r="AO542">
        <f>$K$1*AK542+SQRT(1-$K$1^2)*AL542</f>
        <v>-3.1528549337132539</v>
      </c>
      <c r="AP542">
        <f>EXP((-1/2*$P$3^2*$P$1)+($P$3*SQRT($P$1)*AN542))</f>
        <v>0.35524112027376442</v>
      </c>
      <c r="AQ542">
        <f>EXP((-1/2*$P$4^2*$P$1)+($P$4*SQRT($P$1)*AO542))</f>
        <v>9.6327697328140546E-2</v>
      </c>
      <c r="AS542">
        <f t="shared" si="71"/>
        <v>0</v>
      </c>
      <c r="AU542">
        <f>AVERAGE(AS542,L542)</f>
        <v>1.7310207597524787</v>
      </c>
    </row>
    <row r="543" spans="1:47" x14ac:dyDescent="0.25">
      <c r="A543">
        <v>0.71153904843287452</v>
      </c>
      <c r="B543">
        <v>0.26575518051698355</v>
      </c>
      <c r="D543">
        <f t="shared" si="64"/>
        <v>0.55788648167396326</v>
      </c>
      <c r="E543">
        <f t="shared" si="65"/>
        <v>-0.62570209170416524</v>
      </c>
      <c r="G543">
        <f t="shared" si="66"/>
        <v>0.55788648167396326</v>
      </c>
      <c r="H543">
        <f>$K$1*D543+SQRT(1-$K$1^2)*E543</f>
        <v>-0.16582978435895429</v>
      </c>
      <c r="I543">
        <f>EXP((-1/2*$P$3^2*$P$1)+($P$3*SQRT($P$1)*G543))</f>
        <v>1.1612469902811706</v>
      </c>
      <c r="J543">
        <f>EXP((-1/2*$P$4^2*$P$1)+($P$4*SQRT($P$1)*H543))</f>
        <v>0.71445018712228991</v>
      </c>
      <c r="L543">
        <f t="shared" si="67"/>
        <v>0</v>
      </c>
      <c r="T543">
        <f>MAX(I543-$P$5,0)+MAX(J543-$P$5,0)</f>
        <v>0.16124699028117062</v>
      </c>
      <c r="U543">
        <f>L543-T543+$U$2</f>
        <v>0.27825300971882938</v>
      </c>
      <c r="AB543">
        <f t="shared" si="68"/>
        <v>8.0623495140585311E-2</v>
      </c>
      <c r="AC543">
        <f t="shared" si="69"/>
        <v>0.13912650485941469</v>
      </c>
      <c r="AH543">
        <v>0.28846095156712548</v>
      </c>
      <c r="AI543">
        <v>0.73424481948301645</v>
      </c>
      <c r="AK543">
        <f>NORMSINV(AH543)</f>
        <v>-0.55788648167396326</v>
      </c>
      <c r="AL543">
        <f>NORMSINV(AI543)</f>
        <v>0.62570209170416524</v>
      </c>
      <c r="AN543">
        <f t="shared" si="70"/>
        <v>-0.55788648167396326</v>
      </c>
      <c r="AO543">
        <f>$K$1*AK543+SQRT(1-$K$1^2)*AL543</f>
        <v>0.16582978435895429</v>
      </c>
      <c r="AP543">
        <f>EXP((-1/2*$P$3^2*$P$1)+($P$3*SQRT($P$1)*AN543))</f>
        <v>0.70504445645946856</v>
      </c>
      <c r="AQ543">
        <f>EXP((-1/2*$P$4^2*$P$1)+($P$4*SQRT($P$1)*AO543))</f>
        <v>0.89247390946883853</v>
      </c>
      <c r="AS543">
        <f t="shared" si="71"/>
        <v>0</v>
      </c>
      <c r="AU543">
        <f>AVERAGE(AS543,L543)</f>
        <v>0</v>
      </c>
    </row>
    <row r="544" spans="1:47" x14ac:dyDescent="0.25">
      <c r="A544">
        <v>0.12237922299874875</v>
      </c>
      <c r="B544">
        <v>0.13098544267097995</v>
      </c>
      <c r="D544">
        <f t="shared" si="64"/>
        <v>-1.1631751516176212</v>
      </c>
      <c r="E544">
        <f t="shared" si="65"/>
        <v>-1.1217449811474625</v>
      </c>
      <c r="G544">
        <f t="shared" si="66"/>
        <v>-1.1631751516176212</v>
      </c>
      <c r="H544">
        <f>$K$1*D544+SQRT(1-$K$1^2)*E544</f>
        <v>-1.5953010758885426</v>
      </c>
      <c r="I544">
        <f>EXP((-1/2*$P$3^2*$P$1)+($P$3*SQRT($P$1)*G544))</f>
        <v>0.5378434524438136</v>
      </c>
      <c r="J544">
        <f>EXP((-1/2*$P$4^2*$P$1)+($P$4*SQRT($P$1)*H544))</f>
        <v>0.27385390859934122</v>
      </c>
      <c r="L544">
        <f t="shared" si="67"/>
        <v>0</v>
      </c>
      <c r="T544">
        <f>MAX(I544-$P$5,0)+MAX(J544-$P$5,0)</f>
        <v>0</v>
      </c>
      <c r="U544">
        <f>L544-T544+$U$2</f>
        <v>0.4395</v>
      </c>
      <c r="AB544">
        <f t="shared" si="68"/>
        <v>0</v>
      </c>
      <c r="AC544">
        <f t="shared" si="69"/>
        <v>0.21975</v>
      </c>
      <c r="AH544">
        <v>0.8776207770012513</v>
      </c>
      <c r="AI544">
        <v>0.86901455732902</v>
      </c>
      <c r="AK544">
        <f>NORMSINV(AH544)</f>
        <v>1.1631751516176216</v>
      </c>
      <c r="AL544">
        <f>NORMSINV(AI544)</f>
        <v>1.1217449811474618</v>
      </c>
      <c r="AN544">
        <f t="shared" si="70"/>
        <v>1.1631751516176216</v>
      </c>
      <c r="AO544">
        <f>$K$1*AK544+SQRT(1-$K$1^2)*AL544</f>
        <v>1.5953010758885424</v>
      </c>
      <c r="AP544">
        <f>EXP((-1/2*$P$3^2*$P$1)+($P$3*SQRT($P$1)*AN544))</f>
        <v>1.5222473181701726</v>
      </c>
      <c r="AQ544">
        <f>EXP((-1/2*$P$4^2*$P$1)+($P$4*SQRT($P$1)*AO544))</f>
        <v>2.3283514735393012</v>
      </c>
      <c r="AS544">
        <f t="shared" si="71"/>
        <v>0.92529939585473686</v>
      </c>
      <c r="AU544">
        <f>AVERAGE(AS544,L544)</f>
        <v>0.46264969792736843</v>
      </c>
    </row>
    <row r="545" spans="1:47" x14ac:dyDescent="0.25">
      <c r="A545">
        <v>0.98104800561540573</v>
      </c>
      <c r="B545">
        <v>0.68437757499923701</v>
      </c>
      <c r="D545">
        <f t="shared" si="64"/>
        <v>2.0758914813308262</v>
      </c>
      <c r="E545">
        <f t="shared" si="65"/>
        <v>0.47997544969190536</v>
      </c>
      <c r="G545">
        <f t="shared" si="66"/>
        <v>2.0758914813308262</v>
      </c>
      <c r="H545">
        <f>$K$1*D545+SQRT(1-$K$1^2)*E545</f>
        <v>1.6295152485520199</v>
      </c>
      <c r="I545">
        <f>EXP((-1/2*$P$3^2*$P$1)+($P$3*SQRT($P$1)*G545))</f>
        <v>2.2895765624318383</v>
      </c>
      <c r="J545">
        <f>EXP((-1/2*$P$4^2*$P$1)+($P$4*SQRT($P$1)*H545))</f>
        <v>2.3824087598455761</v>
      </c>
      <c r="L545">
        <f t="shared" si="67"/>
        <v>1.3359926611387074</v>
      </c>
      <c r="T545">
        <f>MAX(I545-$P$5,0)+MAX(J545-$P$5,0)</f>
        <v>2.6719853222774144</v>
      </c>
      <c r="U545">
        <f>L545-T545+$U$2</f>
        <v>-0.89649266113870696</v>
      </c>
      <c r="AB545">
        <f t="shared" si="68"/>
        <v>1.3359926611387072</v>
      </c>
      <c r="AC545">
        <f t="shared" si="69"/>
        <v>0.21975000000000022</v>
      </c>
      <c r="AH545">
        <v>1.8951994384594273E-2</v>
      </c>
      <c r="AI545">
        <v>0.31562242500076299</v>
      </c>
      <c r="AK545">
        <f>NORMSINV(AH545)</f>
        <v>-2.0758914813308262</v>
      </c>
      <c r="AL545">
        <f>NORMSINV(AI545)</f>
        <v>-0.47997544969190536</v>
      </c>
      <c r="AN545">
        <f t="shared" si="70"/>
        <v>-2.0758914813308262</v>
      </c>
      <c r="AO545">
        <f>$K$1*AK545+SQRT(1-$K$1^2)*AL545</f>
        <v>-1.6295152485520199</v>
      </c>
      <c r="AP545">
        <f>EXP((-1/2*$P$3^2*$P$1)+($P$3*SQRT($P$1)*AN545))</f>
        <v>0.35759046738685152</v>
      </c>
      <c r="AQ545">
        <f>EXP((-1/2*$P$4^2*$P$1)+($P$4*SQRT($P$1)*AO545))</f>
        <v>0.26764011380780156</v>
      </c>
      <c r="AS545">
        <f t="shared" si="71"/>
        <v>0</v>
      </c>
      <c r="AU545">
        <f>AVERAGE(AS545,L545)</f>
        <v>0.6679963305693537</v>
      </c>
    </row>
    <row r="546" spans="1:47" x14ac:dyDescent="0.25">
      <c r="A546">
        <v>0.95529038361766416</v>
      </c>
      <c r="B546">
        <v>0.42796105838190862</v>
      </c>
      <c r="D546">
        <f t="shared" si="64"/>
        <v>1.6984692439204359</v>
      </c>
      <c r="E546">
        <f t="shared" si="65"/>
        <v>-0.18156755010858774</v>
      </c>
      <c r="G546">
        <f t="shared" si="66"/>
        <v>1.6984692439204359</v>
      </c>
      <c r="H546">
        <f>$K$1*D546+SQRT(1-$K$1^2)*E546</f>
        <v>0.8738275062653913</v>
      </c>
      <c r="I546">
        <f>EXP((-1/2*$P$3^2*$P$1)+($P$3*SQRT($P$1)*G546))</f>
        <v>1.9339770636476588</v>
      </c>
      <c r="J546">
        <f>EXP((-1/2*$P$4^2*$P$1)+($P$4*SQRT($P$1)*H546))</f>
        <v>1.4350236234141029</v>
      </c>
      <c r="L546">
        <f t="shared" si="67"/>
        <v>0.68450034353088096</v>
      </c>
      <c r="T546">
        <f>MAX(I546-$P$5,0)+MAX(J546-$P$5,0)</f>
        <v>1.3690006870617617</v>
      </c>
      <c r="U546">
        <f>L546-T546+$U$2</f>
        <v>-0.24500034353088074</v>
      </c>
      <c r="AB546">
        <f t="shared" si="68"/>
        <v>0.68450034353088085</v>
      </c>
      <c r="AC546">
        <f t="shared" si="69"/>
        <v>0.21975000000000011</v>
      </c>
      <c r="AH546">
        <v>4.4709616382335837E-2</v>
      </c>
      <c r="AI546">
        <v>0.57203894161809132</v>
      </c>
      <c r="AK546">
        <f>NORMSINV(AH546)</f>
        <v>-1.6984692439204359</v>
      </c>
      <c r="AL546">
        <f>NORMSINV(AI546)</f>
        <v>0.18156755010858761</v>
      </c>
      <c r="AN546">
        <f t="shared" si="70"/>
        <v>-1.6984692439204359</v>
      </c>
      <c r="AO546">
        <f>$K$1*AK546+SQRT(1-$K$1^2)*AL546</f>
        <v>-0.87382750626539152</v>
      </c>
      <c r="AP546">
        <f>EXP((-1/2*$P$3^2*$P$1)+($P$3*SQRT($P$1)*AN546))</f>
        <v>0.42334046688939542</v>
      </c>
      <c r="AQ546">
        <f>EXP((-1/2*$P$4^2*$P$1)+($P$4*SQRT($P$1)*AO546))</f>
        <v>0.44433286060112037</v>
      </c>
      <c r="AS546">
        <f t="shared" si="71"/>
        <v>0</v>
      </c>
      <c r="AU546">
        <f>AVERAGE(AS546,L546)</f>
        <v>0.34225017176544048</v>
      </c>
    </row>
    <row r="547" spans="1:47" x14ac:dyDescent="0.25">
      <c r="A547">
        <v>0.41074861903744619</v>
      </c>
      <c r="B547">
        <v>0.93292031617175819</v>
      </c>
      <c r="D547">
        <f t="shared" si="64"/>
        <v>-0.2256196735570232</v>
      </c>
      <c r="E547">
        <f t="shared" si="65"/>
        <v>1.4978994844813454</v>
      </c>
      <c r="G547">
        <f t="shared" si="66"/>
        <v>-0.2256196735570232</v>
      </c>
      <c r="H547">
        <f>$K$1*D547+SQRT(1-$K$1^2)*E547</f>
        <v>1.0629477834508623</v>
      </c>
      <c r="I547">
        <f>EXP((-1/2*$P$3^2*$P$1)+($P$3*SQRT($P$1)*G547))</f>
        <v>0.81799407520854195</v>
      </c>
      <c r="J547">
        <f>EXP((-1/2*$P$4^2*$P$1)+($P$4*SQRT($P$1)*H547))</f>
        <v>1.629131498967139</v>
      </c>
      <c r="L547">
        <f t="shared" si="67"/>
        <v>0.2235627870878405</v>
      </c>
      <c r="T547">
        <f>MAX(I547-$P$5,0)+MAX(J547-$P$5,0)</f>
        <v>0.62913149896713905</v>
      </c>
      <c r="U547">
        <f>L547-T547+$U$2</f>
        <v>3.3931288120701453E-2</v>
      </c>
      <c r="AB547">
        <f t="shared" si="68"/>
        <v>0.31456574948356952</v>
      </c>
      <c r="AC547">
        <f t="shared" si="69"/>
        <v>0.12874703760427098</v>
      </c>
      <c r="AH547">
        <v>0.58925138096255381</v>
      </c>
      <c r="AI547">
        <v>6.707968382824181E-2</v>
      </c>
      <c r="AK547">
        <f>NORMSINV(AH547)</f>
        <v>0.2256196735570232</v>
      </c>
      <c r="AL547">
        <f>NORMSINV(AI547)</f>
        <v>-1.4978994844813447</v>
      </c>
      <c r="AN547">
        <f t="shared" si="70"/>
        <v>0.2256196735570232</v>
      </c>
      <c r="AO547">
        <f>$K$1*AK547+SQRT(1-$K$1^2)*AL547</f>
        <v>-1.0629477834508618</v>
      </c>
      <c r="AP547">
        <f>EXP((-1/2*$P$3^2*$P$1)+($P$3*SQRT($P$1)*AN547))</f>
        <v>1.0009005907154671</v>
      </c>
      <c r="AQ547">
        <f>EXP((-1/2*$P$4^2*$P$1)+($P$4*SQRT($P$1)*AO547))</f>
        <v>0.39139145736610365</v>
      </c>
      <c r="AS547">
        <f t="shared" si="71"/>
        <v>0</v>
      </c>
      <c r="AU547">
        <f>AVERAGE(AS547,L547)</f>
        <v>0.11178139354392025</v>
      </c>
    </row>
    <row r="548" spans="1:47" x14ac:dyDescent="0.25">
      <c r="A548">
        <v>0.32328257087923828</v>
      </c>
      <c r="B548">
        <v>0.8707541123691519</v>
      </c>
      <c r="D548">
        <f t="shared" si="64"/>
        <v>-0.45853915073237944</v>
      </c>
      <c r="E548">
        <f t="shared" si="65"/>
        <v>1.1299630955770614</v>
      </c>
      <c r="G548">
        <f t="shared" si="66"/>
        <v>-0.45853915073237944</v>
      </c>
      <c r="H548">
        <f>$K$1*D548+SQRT(1-$K$1^2)*E548</f>
        <v>0.62884698602222155</v>
      </c>
      <c r="I548">
        <f>EXP((-1/2*$P$3^2*$P$1)+($P$3*SQRT($P$1)*G548))</f>
        <v>0.73707550547599021</v>
      </c>
      <c r="J548">
        <f>EXP((-1/2*$P$4^2*$P$1)+($P$4*SQRT($P$1)*H548))</f>
        <v>1.2175533355610908</v>
      </c>
      <c r="L548">
        <f t="shared" si="67"/>
        <v>0</v>
      </c>
      <c r="T548">
        <f>MAX(I548-$P$5,0)+MAX(J548-$P$5,0)</f>
        <v>0.2175533355610908</v>
      </c>
      <c r="U548">
        <f>L548-T548+$U$2</f>
        <v>0.2219466644389092</v>
      </c>
      <c r="AB548">
        <f t="shared" si="68"/>
        <v>0.1087766677805454</v>
      </c>
      <c r="AC548">
        <f t="shared" si="69"/>
        <v>0.1109733322194546</v>
      </c>
      <c r="AH548">
        <v>0.67671742912076172</v>
      </c>
      <c r="AI548">
        <v>0.1292458876308481</v>
      </c>
      <c r="AK548">
        <f>NORMSINV(AH548)</f>
        <v>0.45853915073237944</v>
      </c>
      <c r="AL548">
        <f>NORMSINV(AI548)</f>
        <v>-1.1299630955770614</v>
      </c>
      <c r="AN548">
        <f t="shared" si="70"/>
        <v>0.45853915073237944</v>
      </c>
      <c r="AO548">
        <f>$K$1*AK548+SQRT(1-$K$1^2)*AL548</f>
        <v>-0.62884698602222155</v>
      </c>
      <c r="AP548">
        <f>EXP((-1/2*$P$3^2*$P$1)+($P$3*SQRT($P$1)*AN548))</f>
        <v>1.110782744773563</v>
      </c>
      <c r="AQ548">
        <f>EXP((-1/2*$P$4^2*$P$1)+($P$4*SQRT($P$1)*AO548))</f>
        <v>0.52369627925000273</v>
      </c>
      <c r="AS548">
        <f t="shared" si="71"/>
        <v>0</v>
      </c>
      <c r="AU548">
        <f>AVERAGE(AS548,L548)</f>
        <v>0</v>
      </c>
    </row>
    <row r="549" spans="1:47" x14ac:dyDescent="0.25">
      <c r="A549">
        <v>7.93481246375927E-3</v>
      </c>
      <c r="B549">
        <v>0.22025208288827175</v>
      </c>
      <c r="D549">
        <f t="shared" si="64"/>
        <v>-2.4119001967811031</v>
      </c>
      <c r="E549">
        <f t="shared" si="65"/>
        <v>-0.77134213160156095</v>
      </c>
      <c r="G549">
        <f t="shared" si="66"/>
        <v>-2.4119001967811031</v>
      </c>
      <c r="H549">
        <f>$K$1*D549+SQRT(1-$K$1^2)*E549</f>
        <v>-2.0642138233499105</v>
      </c>
      <c r="I549">
        <f>EXP((-1/2*$P$3^2*$P$1)+($P$3*SQRT($P$1)*G549))</f>
        <v>0.30769859617260209</v>
      </c>
      <c r="J549">
        <f>EXP((-1/2*$P$4^2*$P$1)+($P$4*SQRT($P$1)*H549))</f>
        <v>0.19994424451364184</v>
      </c>
      <c r="L549">
        <f t="shared" si="67"/>
        <v>0</v>
      </c>
      <c r="T549">
        <f>MAX(I549-$P$5,0)+MAX(J549-$P$5,0)</f>
        <v>0</v>
      </c>
      <c r="U549">
        <f>L549-T549+$U$2</f>
        <v>0.4395</v>
      </c>
      <c r="AB549">
        <f t="shared" si="68"/>
        <v>0</v>
      </c>
      <c r="AC549">
        <f t="shared" si="69"/>
        <v>0.21975</v>
      </c>
      <c r="AH549">
        <v>0.99206518753624073</v>
      </c>
      <c r="AI549">
        <v>0.77974791711172831</v>
      </c>
      <c r="AK549">
        <f>NORMSINV(AH549)</f>
        <v>2.4119001967811031</v>
      </c>
      <c r="AL549">
        <f>NORMSINV(AI549)</f>
        <v>0.77134213160156107</v>
      </c>
      <c r="AN549">
        <f t="shared" si="70"/>
        <v>2.4119001967811031</v>
      </c>
      <c r="AO549">
        <f>$K$1*AK549+SQRT(1-$K$1^2)*AL549</f>
        <v>2.0642138233499105</v>
      </c>
      <c r="AP549">
        <f>EXP((-1/2*$P$3^2*$P$1)+($P$3*SQRT($P$1)*AN549))</f>
        <v>2.6608205668209117</v>
      </c>
      <c r="AQ549">
        <f>EXP((-1/2*$P$4^2*$P$1)+($P$4*SQRT($P$1)*AO549))</f>
        <v>3.1890297876429692</v>
      </c>
      <c r="AS549">
        <f t="shared" si="71"/>
        <v>1.9249251772319402</v>
      </c>
      <c r="AU549">
        <f>AVERAGE(AS549,L549)</f>
        <v>0.96246258861597012</v>
      </c>
    </row>
    <row r="550" spans="1:47" x14ac:dyDescent="0.25">
      <c r="A550">
        <v>0.40940580462050236</v>
      </c>
      <c r="B550">
        <v>0.61970885341959903</v>
      </c>
      <c r="D550">
        <f t="shared" si="64"/>
        <v>-0.22907373230696645</v>
      </c>
      <c r="E550">
        <f t="shared" si="65"/>
        <v>0.30471622240160118</v>
      </c>
      <c r="G550">
        <f t="shared" si="66"/>
        <v>-0.22907373230696645</v>
      </c>
      <c r="H550">
        <f>$K$1*D550+SQRT(1-$K$1^2)*E550</f>
        <v>0.10632873853710106</v>
      </c>
      <c r="I550">
        <f>EXP((-1/2*$P$3^2*$P$1)+($P$3*SQRT($P$1)*G550))</f>
        <v>0.81673149350520391</v>
      </c>
      <c r="J550">
        <f>EXP((-1/2*$P$4^2*$P$1)+($P$4*SQRT($P$1)*H550))</f>
        <v>0.85755281174235798</v>
      </c>
      <c r="L550">
        <f t="shared" si="67"/>
        <v>0</v>
      </c>
      <c r="T550">
        <f>MAX(I550-$P$5,0)+MAX(J550-$P$5,0)</f>
        <v>0</v>
      </c>
      <c r="U550">
        <f>L550-T550+$U$2</f>
        <v>0.4395</v>
      </c>
      <c r="AB550">
        <f t="shared" si="68"/>
        <v>0</v>
      </c>
      <c r="AC550">
        <f t="shared" si="69"/>
        <v>0.21975</v>
      </c>
      <c r="AH550">
        <v>0.59059419537949764</v>
      </c>
      <c r="AI550">
        <v>0.38029114658040097</v>
      </c>
      <c r="AK550">
        <f>NORMSINV(AH550)</f>
        <v>0.22907373230696645</v>
      </c>
      <c r="AL550">
        <f>NORMSINV(AI550)</f>
        <v>-0.30471622240160118</v>
      </c>
      <c r="AN550">
        <f t="shared" si="70"/>
        <v>0.22907373230696645</v>
      </c>
      <c r="AO550">
        <f>$K$1*AK550+SQRT(1-$K$1^2)*AL550</f>
        <v>-0.10632873853710106</v>
      </c>
      <c r="AP550">
        <f>EXP((-1/2*$P$3^2*$P$1)+($P$3*SQRT($P$1)*AN550))</f>
        <v>1.0024478786341366</v>
      </c>
      <c r="AQ550">
        <f>EXP((-1/2*$P$4^2*$P$1)+($P$4*SQRT($P$1)*AO550))</f>
        <v>0.74354388778255376</v>
      </c>
      <c r="AS550">
        <f t="shared" si="71"/>
        <v>0</v>
      </c>
      <c r="AU550">
        <f>AVERAGE(AS550,L550)</f>
        <v>0</v>
      </c>
    </row>
    <row r="551" spans="1:47" x14ac:dyDescent="0.25">
      <c r="A551">
        <v>0.17221594897305215</v>
      </c>
      <c r="B551">
        <v>0.76628925443281348</v>
      </c>
      <c r="D551">
        <f t="shared" si="64"/>
        <v>-0.9454446855661659</v>
      </c>
      <c r="E551">
        <f t="shared" si="65"/>
        <v>0.72668084360974305</v>
      </c>
      <c r="G551">
        <f t="shared" si="66"/>
        <v>-0.9454446855661659</v>
      </c>
      <c r="H551">
        <f>$K$1*D551+SQRT(1-$K$1^2)*E551</f>
        <v>1.4077863548095038E-2</v>
      </c>
      <c r="I551">
        <f>EXP((-1/2*$P$3^2*$P$1)+($P$3*SQRT($P$1)*G551))</f>
        <v>0.5928489007976474</v>
      </c>
      <c r="J551">
        <f>EXP((-1/2*$P$4^2*$P$1)+($P$4*SQRT($P$1)*H551))</f>
        <v>0.80609290042968096</v>
      </c>
      <c r="L551">
        <f t="shared" si="67"/>
        <v>0</v>
      </c>
      <c r="T551">
        <f>MAX(I551-$P$5,0)+MAX(J551-$P$5,0)</f>
        <v>0</v>
      </c>
      <c r="U551">
        <f>L551-T551+$U$2</f>
        <v>0.4395</v>
      </c>
      <c r="AB551">
        <f t="shared" si="68"/>
        <v>0</v>
      </c>
      <c r="AC551">
        <f t="shared" si="69"/>
        <v>0.21975</v>
      </c>
      <c r="AH551">
        <v>0.82778405102694785</v>
      </c>
      <c r="AI551">
        <v>0.23371074556718652</v>
      </c>
      <c r="AK551">
        <f>NORMSINV(AH551)</f>
        <v>0.9454446855661659</v>
      </c>
      <c r="AL551">
        <f>NORMSINV(AI551)</f>
        <v>-0.72668084360974305</v>
      </c>
      <c r="AN551">
        <f t="shared" si="70"/>
        <v>0.9454446855661659</v>
      </c>
      <c r="AO551">
        <f>$K$1*AK551+SQRT(1-$K$1^2)*AL551</f>
        <v>-1.4077863548095038E-2</v>
      </c>
      <c r="AP551">
        <f>EXP((-1/2*$P$3^2*$P$1)+($P$3*SQRT($P$1)*AN551))</f>
        <v>1.3810108308819029</v>
      </c>
      <c r="AQ551">
        <f>EXP((-1/2*$P$4^2*$P$1)+($P$4*SQRT($P$1)*AO551))</f>
        <v>0.79101075233622709</v>
      </c>
      <c r="AS551">
        <f t="shared" si="71"/>
        <v>8.6010791609064885E-2</v>
      </c>
      <c r="AU551">
        <f>AVERAGE(AS551,L551)</f>
        <v>4.3005395804532442E-2</v>
      </c>
    </row>
    <row r="552" spans="1:47" x14ac:dyDescent="0.25">
      <c r="A552">
        <v>0.48152104251228373</v>
      </c>
      <c r="B552">
        <v>0.72481460005493337</v>
      </c>
      <c r="D552">
        <f t="shared" si="64"/>
        <v>-4.6336453229771868E-2</v>
      </c>
      <c r="E552">
        <f t="shared" si="65"/>
        <v>0.5972045827833723</v>
      </c>
      <c r="G552">
        <f t="shared" si="66"/>
        <v>-4.6336453229771868E-2</v>
      </c>
      <c r="H552">
        <f>$K$1*D552+SQRT(1-$K$1^2)*E552</f>
        <v>0.44996179428883476</v>
      </c>
      <c r="I552">
        <f>EXP((-1/2*$P$3^2*$P$1)+($P$3*SQRT($P$1)*G552))</f>
        <v>0.88628005261264875</v>
      </c>
      <c r="J552">
        <f>EXP((-1/2*$P$4^2*$P$1)+($P$4*SQRT($P$1)*H552))</f>
        <v>1.0798731146428859</v>
      </c>
      <c r="L552">
        <f t="shared" si="67"/>
        <v>0</v>
      </c>
      <c r="T552">
        <f>MAX(I552-$P$5,0)+MAX(J552-$P$5,0)</f>
        <v>7.9873114642885934E-2</v>
      </c>
      <c r="U552">
        <f>L552-T552+$U$2</f>
        <v>0.35962688535711407</v>
      </c>
      <c r="AB552">
        <f t="shared" si="68"/>
        <v>3.9936557321442967E-2</v>
      </c>
      <c r="AC552">
        <f t="shared" si="69"/>
        <v>0.17981344267855703</v>
      </c>
      <c r="AH552">
        <v>0.51847895748771622</v>
      </c>
      <c r="AI552">
        <v>0.27518539994506663</v>
      </c>
      <c r="AK552">
        <f>NORMSINV(AH552)</f>
        <v>4.6336453229771736E-2</v>
      </c>
      <c r="AL552">
        <f>NORMSINV(AI552)</f>
        <v>-0.5972045827833723</v>
      </c>
      <c r="AN552">
        <f t="shared" si="70"/>
        <v>4.6336453229771736E-2</v>
      </c>
      <c r="AO552">
        <f>$K$1*AK552+SQRT(1-$K$1^2)*AL552</f>
        <v>-0.44996179428883482</v>
      </c>
      <c r="AP552">
        <f>EXP((-1/2*$P$3^2*$P$1)+($P$3*SQRT($P$1)*AN552))</f>
        <v>0.92378334665714334</v>
      </c>
      <c r="AQ552">
        <f>EXP((-1/2*$P$4^2*$P$1)+($P$4*SQRT($P$1)*AO552))</f>
        <v>0.59046580841364582</v>
      </c>
      <c r="AS552">
        <f t="shared" si="71"/>
        <v>0</v>
      </c>
      <c r="AU552">
        <f>AVERAGE(AS552,L552)</f>
        <v>0</v>
      </c>
    </row>
    <row r="553" spans="1:47" x14ac:dyDescent="0.25">
      <c r="A553">
        <v>0.7619251075777459</v>
      </c>
      <c r="B553">
        <v>0.85512863551744134</v>
      </c>
      <c r="D553">
        <f t="shared" si="64"/>
        <v>0.71250876648486894</v>
      </c>
      <c r="E553">
        <f t="shared" si="65"/>
        <v>1.0586861687786773</v>
      </c>
      <c r="G553">
        <f t="shared" si="66"/>
        <v>0.71250876648486894</v>
      </c>
      <c r="H553">
        <f>$K$1*D553+SQRT(1-$K$1^2)*E553</f>
        <v>1.2744541949138632</v>
      </c>
      <c r="I553">
        <f>EXP((-1/2*$P$3^2*$P$1)+($P$3*SQRT($P$1)*G553))</f>
        <v>1.2443877069362477</v>
      </c>
      <c r="J553">
        <f>EXP((-1/2*$P$4^2*$P$1)+($P$4*SQRT($P$1)*H553))</f>
        <v>1.8774788961831148</v>
      </c>
      <c r="L553">
        <f t="shared" si="67"/>
        <v>0.56093330155968113</v>
      </c>
      <c r="T553">
        <f>MAX(I553-$P$5,0)+MAX(J553-$P$5,0)</f>
        <v>1.1218666031193625</v>
      </c>
      <c r="U553">
        <f>L553-T553+$U$2</f>
        <v>-0.12143330155968135</v>
      </c>
      <c r="AB553">
        <f t="shared" si="68"/>
        <v>0.56093330155968124</v>
      </c>
      <c r="AC553">
        <f t="shared" si="69"/>
        <v>0.21974999999999989</v>
      </c>
      <c r="AH553">
        <v>0.2380748924222541</v>
      </c>
      <c r="AI553">
        <v>0.14487136448255866</v>
      </c>
      <c r="AK553">
        <f>NORMSINV(AH553)</f>
        <v>-0.71250876648486894</v>
      </c>
      <c r="AL553">
        <f>NORMSINV(AI553)</f>
        <v>-1.0586861687786773</v>
      </c>
      <c r="AN553">
        <f t="shared" si="70"/>
        <v>-0.71250876648486894</v>
      </c>
      <c r="AO553">
        <f>$K$1*AK553+SQRT(1-$K$1^2)*AL553</f>
        <v>-1.2744541949138632</v>
      </c>
      <c r="AP553">
        <f>EXP((-1/2*$P$3^2*$P$1)+($P$3*SQRT($P$1)*AN553))</f>
        <v>0.65793863802604002</v>
      </c>
      <c r="AQ553">
        <f>EXP((-1/2*$P$4^2*$P$1)+($P$4*SQRT($P$1)*AO553))</f>
        <v>0.33961934428028001</v>
      </c>
      <c r="AS553">
        <f t="shared" si="71"/>
        <v>0</v>
      </c>
      <c r="AU553">
        <f>AVERAGE(AS553,L553)</f>
        <v>0.28046665077984057</v>
      </c>
    </row>
    <row r="554" spans="1:47" x14ac:dyDescent="0.25">
      <c r="A554">
        <v>0.79149754325998722</v>
      </c>
      <c r="B554">
        <v>0.34458449049348427</v>
      </c>
      <c r="D554">
        <f t="shared" si="64"/>
        <v>0.81162835925165733</v>
      </c>
      <c r="E554">
        <f t="shared" si="65"/>
        <v>-0.3999830774150982</v>
      </c>
      <c r="G554">
        <f t="shared" si="66"/>
        <v>0.81162835925165733</v>
      </c>
      <c r="H554">
        <f>$K$1*D554+SQRT(1-$K$1^2)*E554</f>
        <v>0.16699055361891579</v>
      </c>
      <c r="I554">
        <f>EXP((-1/2*$P$3^2*$P$1)+($P$3*SQRT($P$1)*G554))</f>
        <v>1.3007893034865634</v>
      </c>
      <c r="J554">
        <f>EXP((-1/2*$P$4^2*$P$1)+($P$4*SQRT($P$1)*H554))</f>
        <v>0.89316912070173093</v>
      </c>
      <c r="L554">
        <f t="shared" si="67"/>
        <v>9.6979212094147282E-2</v>
      </c>
      <c r="T554">
        <f>MAX(I554-$P$5,0)+MAX(J554-$P$5,0)</f>
        <v>0.30078930348656341</v>
      </c>
      <c r="U554">
        <f>L554-T554+$U$2</f>
        <v>0.23568990860758388</v>
      </c>
      <c r="AB554">
        <f t="shared" si="68"/>
        <v>0.1503946517432817</v>
      </c>
      <c r="AC554">
        <f t="shared" si="69"/>
        <v>0.16633456035086558</v>
      </c>
      <c r="AH554">
        <v>0.20850245674001278</v>
      </c>
      <c r="AI554">
        <v>0.65541550950651573</v>
      </c>
      <c r="AK554">
        <f>NORMSINV(AH554)</f>
        <v>-0.81162835925165733</v>
      </c>
      <c r="AL554">
        <f>NORMSINV(AI554)</f>
        <v>0.3999830774150982</v>
      </c>
      <c r="AN554">
        <f t="shared" si="70"/>
        <v>-0.81162835925165733</v>
      </c>
      <c r="AO554">
        <f>$K$1*AK554+SQRT(1-$K$1^2)*AL554</f>
        <v>-0.16699055361891579</v>
      </c>
      <c r="AP554">
        <f>EXP((-1/2*$P$3^2*$P$1)+($P$3*SQRT($P$1)*AN554))</f>
        <v>0.62941073614573961</v>
      </c>
      <c r="AQ554">
        <f>EXP((-1/2*$P$4^2*$P$1)+($P$4*SQRT($P$1)*AO554))</f>
        <v>0.71389408438215129</v>
      </c>
      <c r="AS554">
        <f t="shared" si="71"/>
        <v>0</v>
      </c>
      <c r="AU554">
        <f>AVERAGE(AS554,L554)</f>
        <v>4.8489606047073641E-2</v>
      </c>
    </row>
    <row r="555" spans="1:47" x14ac:dyDescent="0.25">
      <c r="A555">
        <v>0.10376293221839046</v>
      </c>
      <c r="B555">
        <v>4.1138950773644219E-2</v>
      </c>
      <c r="D555">
        <f t="shared" si="64"/>
        <v>-1.2603978845072663</v>
      </c>
      <c r="E555">
        <f t="shared" si="65"/>
        <v>-1.7376193865111154</v>
      </c>
      <c r="G555">
        <f t="shared" si="66"/>
        <v>-1.2603978845072663</v>
      </c>
      <c r="H555">
        <f>$K$1*D555+SQRT(1-$K$1^2)*E555</f>
        <v>-2.1463342399132523</v>
      </c>
      <c r="I555">
        <f>EXP((-1/2*$P$3^2*$P$1)+($P$3*SQRT($P$1)*G555))</f>
        <v>0.51495947553757704</v>
      </c>
      <c r="J555">
        <f>EXP((-1/2*$P$4^2*$P$1)+($P$4*SQRT($P$1)*H555))</f>
        <v>0.18922759560246066</v>
      </c>
      <c r="L555">
        <f t="shared" si="67"/>
        <v>0</v>
      </c>
      <c r="T555">
        <f>MAX(I555-$P$5,0)+MAX(J555-$P$5,0)</f>
        <v>0</v>
      </c>
      <c r="U555">
        <f>L555-T555+$U$2</f>
        <v>0.4395</v>
      </c>
      <c r="AB555">
        <f t="shared" si="68"/>
        <v>0</v>
      </c>
      <c r="AC555">
        <f t="shared" si="69"/>
        <v>0.21975</v>
      </c>
      <c r="AH555">
        <v>0.8962370677816095</v>
      </c>
      <c r="AI555">
        <v>0.95886104922635573</v>
      </c>
      <c r="AK555">
        <f>NORMSINV(AH555)</f>
        <v>1.2603978845072645</v>
      </c>
      <c r="AL555">
        <f>NORMSINV(AI555)</f>
        <v>1.7376193865111147</v>
      </c>
      <c r="AN555">
        <f t="shared" si="70"/>
        <v>1.2603978845072645</v>
      </c>
      <c r="AO555">
        <f>$K$1*AK555+SQRT(1-$K$1^2)*AL555</f>
        <v>2.1463342399132506</v>
      </c>
      <c r="AP555">
        <f>EXP((-1/2*$P$3^2*$P$1)+($P$3*SQRT($P$1)*AN555))</f>
        <v>1.5898935585626248</v>
      </c>
      <c r="AQ555">
        <f>EXP((-1/2*$P$4^2*$P$1)+($P$4*SQRT($P$1)*AO555))</f>
        <v>3.3696361759060531</v>
      </c>
      <c r="AS555">
        <f t="shared" si="71"/>
        <v>1.4797648672343389</v>
      </c>
      <c r="AU555">
        <f>AVERAGE(AS555,L555)</f>
        <v>0.73988243361716943</v>
      </c>
    </row>
    <row r="556" spans="1:47" x14ac:dyDescent="0.25">
      <c r="A556">
        <v>0.42454298532059692</v>
      </c>
      <c r="B556">
        <v>0.53791924802392654</v>
      </c>
      <c r="D556">
        <f t="shared" si="64"/>
        <v>-0.19028479138442478</v>
      </c>
      <c r="E556">
        <f t="shared" si="65"/>
        <v>9.5193032706126127E-2</v>
      </c>
      <c r="G556">
        <f t="shared" si="66"/>
        <v>-0.19028479138442478</v>
      </c>
      <c r="H556">
        <f>$K$1*D556+SQRT(1-$K$1^2)*E556</f>
        <v>-3.8016448665753946E-2</v>
      </c>
      <c r="I556">
        <f>EXP((-1/2*$P$3^2*$P$1)+($P$3*SQRT($P$1)*G556))</f>
        <v>0.83102288472774732</v>
      </c>
      <c r="J556">
        <f>EXP((-1/2*$P$4^2*$P$1)+($P$4*SQRT($P$1)*H556))</f>
        <v>0.77840976047049071</v>
      </c>
      <c r="L556">
        <f t="shared" si="67"/>
        <v>0</v>
      </c>
      <c r="T556">
        <f>MAX(I556-$P$5,0)+MAX(J556-$P$5,0)</f>
        <v>0</v>
      </c>
      <c r="U556">
        <f>L556-T556+$U$2</f>
        <v>0.4395</v>
      </c>
      <c r="AB556">
        <f t="shared" si="68"/>
        <v>0</v>
      </c>
      <c r="AC556">
        <f t="shared" si="69"/>
        <v>0.21975</v>
      </c>
      <c r="AH556">
        <v>0.57545701467940313</v>
      </c>
      <c r="AI556">
        <v>0.46208075197607346</v>
      </c>
      <c r="AK556">
        <f>NORMSINV(AH556)</f>
        <v>0.19028479138442489</v>
      </c>
      <c r="AL556">
        <f>NORMSINV(AI556)</f>
        <v>-9.5193032706126127E-2</v>
      </c>
      <c r="AN556">
        <f t="shared" si="70"/>
        <v>0.19028479138442489</v>
      </c>
      <c r="AO556">
        <f>$K$1*AK556+SQRT(1-$K$1^2)*AL556</f>
        <v>3.8016448665754016E-2</v>
      </c>
      <c r="AP556">
        <f>EXP((-1/2*$P$3^2*$P$1)+($P$3*SQRT($P$1)*AN556))</f>
        <v>0.98520843183061979</v>
      </c>
      <c r="AQ556">
        <f>EXP((-1/2*$P$4^2*$P$1)+($P$4*SQRT($P$1)*AO556))</f>
        <v>0.81914203033165289</v>
      </c>
      <c r="AS556">
        <f t="shared" si="71"/>
        <v>0</v>
      </c>
      <c r="AU556">
        <f>AVERAGE(AS556,L556)</f>
        <v>0</v>
      </c>
    </row>
    <row r="557" spans="1:47" x14ac:dyDescent="0.25">
      <c r="A557">
        <v>0.80797753837702568</v>
      </c>
      <c r="B557">
        <v>0.54368724631488996</v>
      </c>
      <c r="D557">
        <f t="shared" si="64"/>
        <v>0.87046759038922494</v>
      </c>
      <c r="E557">
        <f t="shared" si="65"/>
        <v>0.10972747841745778</v>
      </c>
      <c r="G557">
        <f t="shared" si="66"/>
        <v>0.87046759038922494</v>
      </c>
      <c r="H557">
        <f>$K$1*D557+SQRT(1-$K$1^2)*E557</f>
        <v>0.61006253696750112</v>
      </c>
      <c r="I557">
        <f>EXP((-1/2*$P$3^2*$P$1)+($P$3*SQRT($P$1)*G557))</f>
        <v>1.3354722049234169</v>
      </c>
      <c r="J557">
        <f>EXP((-1/2*$P$4^2*$P$1)+($P$4*SQRT($P$1)*H557))</f>
        <v>1.2023072161743966</v>
      </c>
      <c r="L557">
        <f t="shared" si="67"/>
        <v>0.26888971054890676</v>
      </c>
      <c r="T557">
        <f>MAX(I557-$P$5,0)+MAX(J557-$P$5,0)</f>
        <v>0.53777942109781351</v>
      </c>
      <c r="U557">
        <f>L557-T557+$U$2</f>
        <v>0.17061028945109324</v>
      </c>
      <c r="AB557">
        <f t="shared" si="68"/>
        <v>0.26888971054890676</v>
      </c>
      <c r="AC557">
        <f t="shared" si="69"/>
        <v>0.21975</v>
      </c>
      <c r="AH557">
        <v>0.19202246162297432</v>
      </c>
      <c r="AI557">
        <v>0.45631275368511004</v>
      </c>
      <c r="AK557">
        <f>NORMSINV(AH557)</f>
        <v>-0.87046759038922494</v>
      </c>
      <c r="AL557">
        <f>NORMSINV(AI557)</f>
        <v>-0.10972747841745778</v>
      </c>
      <c r="AN557">
        <f t="shared" si="70"/>
        <v>-0.87046759038922494</v>
      </c>
      <c r="AO557">
        <f>$K$1*AK557+SQRT(1-$K$1^2)*AL557</f>
        <v>-0.61006253696750112</v>
      </c>
      <c r="AP557">
        <f>EXP((-1/2*$P$3^2*$P$1)+($P$3*SQRT($P$1)*AN557))</f>
        <v>0.61306461494264664</v>
      </c>
      <c r="AQ557">
        <f>EXP((-1/2*$P$4^2*$P$1)+($P$4*SQRT($P$1)*AO557))</f>
        <v>0.53033712435880809</v>
      </c>
      <c r="AS557">
        <f t="shared" si="71"/>
        <v>0</v>
      </c>
      <c r="AU557">
        <f>AVERAGE(AS557,L557)</f>
        <v>0.13444485527445338</v>
      </c>
    </row>
    <row r="558" spans="1:47" x14ac:dyDescent="0.25">
      <c r="A558">
        <v>0.76442762535477771</v>
      </c>
      <c r="B558">
        <v>0.772118289742729</v>
      </c>
      <c r="D558">
        <f t="shared" si="64"/>
        <v>0.72061771853165413</v>
      </c>
      <c r="E558">
        <f t="shared" si="65"/>
        <v>0.7458410808918996</v>
      </c>
      <c r="G558">
        <f t="shared" si="66"/>
        <v>0.72061771853165413</v>
      </c>
      <c r="H558">
        <f>$K$1*D558+SQRT(1-$K$1^2)*E558</f>
        <v>1.0290434958325121</v>
      </c>
      <c r="I558">
        <f>EXP((-1/2*$P$3^2*$P$1)+($P$3*SQRT($P$1)*G558))</f>
        <v>1.2489085887131028</v>
      </c>
      <c r="J558">
        <f>EXP((-1/2*$P$4^2*$P$1)+($P$4*SQRT($P$1)*H558))</f>
        <v>1.5924972196271749</v>
      </c>
      <c r="L558">
        <f t="shared" si="67"/>
        <v>0.42070290417013889</v>
      </c>
      <c r="T558">
        <f>MAX(I558-$P$5,0)+MAX(J558-$P$5,0)</f>
        <v>0.84140580834027778</v>
      </c>
      <c r="U558">
        <f>L558-T558+$U$2</f>
        <v>1.879709582986111E-2</v>
      </c>
      <c r="AB558">
        <f t="shared" si="68"/>
        <v>0.42070290417013889</v>
      </c>
      <c r="AC558">
        <f t="shared" si="69"/>
        <v>0.21975</v>
      </c>
      <c r="AH558">
        <v>0.23557237464522229</v>
      </c>
      <c r="AI558">
        <v>0.227881710257271</v>
      </c>
      <c r="AK558">
        <f>NORMSINV(AH558)</f>
        <v>-0.72061771853165413</v>
      </c>
      <c r="AL558">
        <f>NORMSINV(AI558)</f>
        <v>-0.7458410808918996</v>
      </c>
      <c r="AN558">
        <f t="shared" si="70"/>
        <v>-0.72061771853165413</v>
      </c>
      <c r="AO558">
        <f>$K$1*AK558+SQRT(1-$K$1^2)*AL558</f>
        <v>-1.0290434958325121</v>
      </c>
      <c r="AP558">
        <f>EXP((-1/2*$P$3^2*$P$1)+($P$3*SQRT($P$1)*AN558))</f>
        <v>0.65555698829937281</v>
      </c>
      <c r="AQ558">
        <f>EXP((-1/2*$P$4^2*$P$1)+($P$4*SQRT($P$1)*AO558))</f>
        <v>0.40039514277522609</v>
      </c>
      <c r="AS558">
        <f t="shared" si="71"/>
        <v>0</v>
      </c>
      <c r="AU558">
        <f>AVERAGE(AS558,L558)</f>
        <v>0.21035145208506945</v>
      </c>
    </row>
    <row r="559" spans="1:47" x14ac:dyDescent="0.25">
      <c r="A559">
        <v>0.64268929105502492</v>
      </c>
      <c r="B559">
        <v>0.6479995117038484</v>
      </c>
      <c r="D559">
        <f t="shared" si="64"/>
        <v>0.36565648861985894</v>
      </c>
      <c r="E559">
        <f t="shared" si="65"/>
        <v>0.37992515146193723</v>
      </c>
      <c r="G559">
        <f t="shared" si="66"/>
        <v>0.36565648861985894</v>
      </c>
      <c r="H559">
        <f>$K$1*D559+SQRT(1-$K$1^2)*E559</f>
        <v>0.5233340143414652</v>
      </c>
      <c r="I559">
        <f>EXP((-1/2*$P$3^2*$P$1)+($P$3*SQRT($P$1)*G559))</f>
        <v>1.0655877799712945</v>
      </c>
      <c r="J559">
        <f>EXP((-1/2*$P$4^2*$P$1)+($P$4*SQRT($P$1)*H559))</f>
        <v>1.134353776984417</v>
      </c>
      <c r="L559">
        <f t="shared" si="67"/>
        <v>9.9970778477855848E-2</v>
      </c>
      <c r="T559">
        <f>MAX(I559-$P$5,0)+MAX(J559-$P$5,0)</f>
        <v>0.19994155695571147</v>
      </c>
      <c r="U559">
        <f>L559-T559+$U$2</f>
        <v>0.33952922152214438</v>
      </c>
      <c r="AB559">
        <f t="shared" si="68"/>
        <v>9.9970778477855737E-2</v>
      </c>
      <c r="AC559">
        <f t="shared" si="69"/>
        <v>0.21975000000000011</v>
      </c>
      <c r="AH559">
        <v>0.35731070894497508</v>
      </c>
      <c r="AI559">
        <v>0.3520004882961516</v>
      </c>
      <c r="AK559">
        <f>NORMSINV(AH559)</f>
        <v>-0.36565648861985894</v>
      </c>
      <c r="AL559">
        <f>NORMSINV(AI559)</f>
        <v>-0.37992515146193723</v>
      </c>
      <c r="AN559">
        <f t="shared" si="70"/>
        <v>-0.36565648861985894</v>
      </c>
      <c r="AO559">
        <f>$K$1*AK559+SQRT(1-$K$1^2)*AL559</f>
        <v>-0.5233340143414652</v>
      </c>
      <c r="AP559">
        <f>EXP((-1/2*$P$3^2*$P$1)+($P$3*SQRT($P$1)*AN559))</f>
        <v>0.76833722051508258</v>
      </c>
      <c r="AQ559">
        <f>EXP((-1/2*$P$4^2*$P$1)+($P$4*SQRT($P$1)*AO559))</f>
        <v>0.5621069586569839</v>
      </c>
      <c r="AS559">
        <f t="shared" si="71"/>
        <v>0</v>
      </c>
      <c r="AU559">
        <f>AVERAGE(AS559,L559)</f>
        <v>4.9985389238927924E-2</v>
      </c>
    </row>
    <row r="560" spans="1:47" x14ac:dyDescent="0.25">
      <c r="A560">
        <v>6.1464278084658347E-2</v>
      </c>
      <c r="B560">
        <v>0.94183172093874934</v>
      </c>
      <c r="D560">
        <f t="shared" si="64"/>
        <v>-1.5425971244664964</v>
      </c>
      <c r="E560">
        <f t="shared" si="65"/>
        <v>1.5703377419058695</v>
      </c>
      <c r="G560">
        <f t="shared" si="66"/>
        <v>-1.5425971244664964</v>
      </c>
      <c r="H560">
        <f>$K$1*D560+SQRT(1-$K$1^2)*E560</f>
        <v>0.33071191884479778</v>
      </c>
      <c r="I560">
        <f>EXP((-1/2*$P$3^2*$P$1)+($P$3*SQRT($P$1)*G560))</f>
        <v>0.4539036144560214</v>
      </c>
      <c r="J560">
        <f>EXP((-1/2*$P$4^2*$P$1)+($P$4*SQRT($P$1)*H560))</f>
        <v>0.99685326084643566</v>
      </c>
      <c r="L560">
        <f t="shared" si="67"/>
        <v>0</v>
      </c>
      <c r="T560">
        <f>MAX(I560-$P$5,0)+MAX(J560-$P$5,0)</f>
        <v>0</v>
      </c>
      <c r="U560">
        <f>L560-T560+$U$2</f>
        <v>0.4395</v>
      </c>
      <c r="AB560">
        <f t="shared" si="68"/>
        <v>0</v>
      </c>
      <c r="AC560">
        <f t="shared" si="69"/>
        <v>0.21975</v>
      </c>
      <c r="AH560">
        <v>0.93853572191534163</v>
      </c>
      <c r="AI560">
        <v>5.8168279061250661E-2</v>
      </c>
      <c r="AK560">
        <f>NORMSINV(AH560)</f>
        <v>1.5425971244664962</v>
      </c>
      <c r="AL560">
        <f>NORMSINV(AI560)</f>
        <v>-1.5703377419058695</v>
      </c>
      <c r="AN560">
        <f t="shared" si="70"/>
        <v>1.5425971244664962</v>
      </c>
      <c r="AO560">
        <f>$K$1*AK560+SQRT(1-$K$1^2)*AL560</f>
        <v>-0.33071191884479789</v>
      </c>
      <c r="AP560">
        <f>EXP((-1/2*$P$3^2*$P$1)+($P$3*SQRT($P$1)*AN560))</f>
        <v>1.8037546452657922</v>
      </c>
      <c r="AQ560">
        <f>EXP((-1/2*$P$4^2*$P$1)+($P$4*SQRT($P$1)*AO560))</f>
        <v>0.63964093479551687</v>
      </c>
      <c r="AS560">
        <f t="shared" si="71"/>
        <v>0.22169779003065448</v>
      </c>
      <c r="AU560">
        <f>AVERAGE(AS560,L560)</f>
        <v>0.11084889501532724</v>
      </c>
    </row>
    <row r="561" spans="1:47" x14ac:dyDescent="0.25">
      <c r="A561">
        <v>0.25501266518143256</v>
      </c>
      <c r="B561">
        <v>0.98104800561540573</v>
      </c>
      <c r="D561">
        <f t="shared" si="64"/>
        <v>-0.65879825134895986</v>
      </c>
      <c r="E561">
        <f t="shared" si="65"/>
        <v>2.0758914813308262</v>
      </c>
      <c r="G561">
        <f t="shared" si="66"/>
        <v>-0.65879825134895986</v>
      </c>
      <c r="H561">
        <f>$K$1*D561+SQRT(1-$K$1^2)*E561</f>
        <v>1.2654342342552851</v>
      </c>
      <c r="I561">
        <f>EXP((-1/2*$P$3^2*$P$1)+($P$3*SQRT($P$1)*G561))</f>
        <v>0.67393370415543696</v>
      </c>
      <c r="J561">
        <f>EXP((-1/2*$P$4^2*$P$1)+($P$4*SQRT($P$1)*H561))</f>
        <v>1.8661529963088768</v>
      </c>
      <c r="L561">
        <f t="shared" si="67"/>
        <v>0.27004335023215686</v>
      </c>
      <c r="T561">
        <f>MAX(I561-$P$5,0)+MAX(J561-$P$5,0)</f>
        <v>0.86615299630887677</v>
      </c>
      <c r="U561">
        <f>L561-T561+$U$2</f>
        <v>-0.1566096460767199</v>
      </c>
      <c r="AB561">
        <f t="shared" si="68"/>
        <v>0.43307649815443838</v>
      </c>
      <c r="AC561">
        <f t="shared" si="69"/>
        <v>5.6716852077718483E-2</v>
      </c>
      <c r="AH561">
        <v>0.74498733481856738</v>
      </c>
      <c r="AI561">
        <v>1.8951994384594273E-2</v>
      </c>
      <c r="AK561">
        <f>NORMSINV(AH561)</f>
        <v>0.65879825134895975</v>
      </c>
      <c r="AL561">
        <f>NORMSINV(AI561)</f>
        <v>-2.0758914813308262</v>
      </c>
      <c r="AN561">
        <f t="shared" si="70"/>
        <v>0.65879825134895975</v>
      </c>
      <c r="AO561">
        <f>$K$1*AK561+SQRT(1-$K$1^2)*AL561</f>
        <v>-1.2654342342552851</v>
      </c>
      <c r="AP561">
        <f>EXP((-1/2*$P$3^2*$P$1)+($P$3*SQRT($P$1)*AN561))</f>
        <v>1.2148535501782067</v>
      </c>
      <c r="AQ561">
        <f>EXP((-1/2*$P$4^2*$P$1)+($P$4*SQRT($P$1)*AO561))</f>
        <v>0.34168053363414375</v>
      </c>
      <c r="AS561">
        <f t="shared" si="71"/>
        <v>0</v>
      </c>
      <c r="AU561">
        <f>AVERAGE(AS561,L561)</f>
        <v>0.13502167511607843</v>
      </c>
    </row>
    <row r="562" spans="1:47" x14ac:dyDescent="0.25">
      <c r="A562">
        <v>0.99215674306466872</v>
      </c>
      <c r="B562">
        <v>0.54615924558244577</v>
      </c>
      <c r="D562">
        <f t="shared" si="64"/>
        <v>2.4161287429737901</v>
      </c>
      <c r="E562">
        <f t="shared" si="65"/>
        <v>0.11596345019580195</v>
      </c>
      <c r="G562">
        <f t="shared" si="66"/>
        <v>2.4161287429737901</v>
      </c>
      <c r="H562">
        <f>$K$1*D562+SQRT(1-$K$1^2)*E562</f>
        <v>1.5424480059409156</v>
      </c>
      <c r="I562">
        <f>EXP((-1/2*$P$3^2*$P$1)+($P$3*SQRT($P$1)*G562))</f>
        <v>2.6658571077746798</v>
      </c>
      <c r="J562">
        <f>EXP((-1/2*$P$4^2*$P$1)+($P$4*SQRT($P$1)*H562))</f>
        <v>2.2472462503350266</v>
      </c>
      <c r="L562">
        <f t="shared" si="67"/>
        <v>1.4565516790548534</v>
      </c>
      <c r="T562">
        <f>MAX(I562-$P$5,0)+MAX(J562-$P$5,0)</f>
        <v>2.9131033581097063</v>
      </c>
      <c r="U562">
        <f>L562-T562+$U$2</f>
        <v>-1.0170516790548529</v>
      </c>
      <c r="AB562">
        <f t="shared" si="68"/>
        <v>1.4565516790548532</v>
      </c>
      <c r="AC562">
        <f t="shared" si="69"/>
        <v>0.21975000000000022</v>
      </c>
      <c r="AH562">
        <v>7.8432569353312775E-3</v>
      </c>
      <c r="AI562">
        <v>0.45384075441755423</v>
      </c>
      <c r="AK562">
        <f>NORMSINV(AH562)</f>
        <v>-2.4161287429737901</v>
      </c>
      <c r="AL562">
        <f>NORMSINV(AI562)</f>
        <v>-0.11596345019580195</v>
      </c>
      <c r="AN562">
        <f t="shared" si="70"/>
        <v>-2.4161287429737901</v>
      </c>
      <c r="AO562">
        <f>$K$1*AK562+SQRT(1-$K$1^2)*AL562</f>
        <v>-1.5424480059409156</v>
      </c>
      <c r="AP562">
        <f>EXP((-1/2*$P$3^2*$P$1)+($P$3*SQRT($P$1)*AN562))</f>
        <v>0.30711726847258369</v>
      </c>
      <c r="AQ562">
        <f>EXP((-1/2*$P$4^2*$P$1)+($P$4*SQRT($P$1)*AO562))</f>
        <v>0.2837375528056677</v>
      </c>
      <c r="AS562">
        <f t="shared" si="71"/>
        <v>0</v>
      </c>
      <c r="AU562">
        <f>AVERAGE(AS562,L562)</f>
        <v>0.72827583952742669</v>
      </c>
    </row>
    <row r="563" spans="1:47" x14ac:dyDescent="0.25">
      <c r="A563">
        <v>0.32505264442884607</v>
      </c>
      <c r="B563">
        <v>0.96813867610705895</v>
      </c>
      <c r="D563">
        <f t="shared" si="64"/>
        <v>-0.45361592578598831</v>
      </c>
      <c r="E563">
        <f t="shared" si="65"/>
        <v>1.8541154290818771</v>
      </c>
      <c r="G563">
        <f t="shared" si="66"/>
        <v>-0.45361592578598831</v>
      </c>
      <c r="H563">
        <f>$K$1*D563+SQRT(1-$K$1^2)*E563</f>
        <v>1.2111227877939088</v>
      </c>
      <c r="I563">
        <f>EXP((-1/2*$P$3^2*$P$1)+($P$3*SQRT($P$1)*G563))</f>
        <v>0.73870013688160363</v>
      </c>
      <c r="J563">
        <f>EXP((-1/2*$P$4^2*$P$1)+($P$4*SQRT($P$1)*H563))</f>
        <v>1.7993866643019276</v>
      </c>
      <c r="L563">
        <f t="shared" si="67"/>
        <v>0.26904340059176568</v>
      </c>
      <c r="T563">
        <f>MAX(I563-$P$5,0)+MAX(J563-$P$5,0)</f>
        <v>0.79938666430192762</v>
      </c>
      <c r="U563">
        <f>L563-T563+$U$2</f>
        <v>-9.0843263710161937E-2</v>
      </c>
      <c r="AB563">
        <f t="shared" si="68"/>
        <v>0.39969333215096381</v>
      </c>
      <c r="AC563">
        <f t="shared" si="69"/>
        <v>8.9100068440801872E-2</v>
      </c>
      <c r="AH563">
        <v>0.67494735557115393</v>
      </c>
      <c r="AI563">
        <v>3.1861323892941051E-2</v>
      </c>
      <c r="AK563">
        <f>NORMSINV(AH563)</f>
        <v>0.45361592578598831</v>
      </c>
      <c r="AL563">
        <f>NORMSINV(AI563)</f>
        <v>-1.8541154290818771</v>
      </c>
      <c r="AN563">
        <f t="shared" si="70"/>
        <v>0.45361592578598831</v>
      </c>
      <c r="AO563">
        <f>$K$1*AK563+SQRT(1-$K$1^2)*AL563</f>
        <v>-1.2111227877939088</v>
      </c>
      <c r="AP563">
        <f>EXP((-1/2*$P$3^2*$P$1)+($P$3*SQRT($P$1)*AN563))</f>
        <v>1.1083397879608154</v>
      </c>
      <c r="AQ563">
        <f>EXP((-1/2*$P$4^2*$P$1)+($P$4*SQRT($P$1)*AO563))</f>
        <v>0.35435860689183302</v>
      </c>
      <c r="AS563">
        <f t="shared" si="71"/>
        <v>0</v>
      </c>
      <c r="AU563">
        <f>AVERAGE(AS563,L563)</f>
        <v>0.13452170029588284</v>
      </c>
    </row>
    <row r="564" spans="1:47" x14ac:dyDescent="0.25">
      <c r="A564">
        <v>0.70076601458784749</v>
      </c>
      <c r="B564">
        <v>0.35352641376995148</v>
      </c>
      <c r="D564">
        <f t="shared" si="64"/>
        <v>0.52660492550549831</v>
      </c>
      <c r="E564">
        <f t="shared" si="65"/>
        <v>-0.37581716278507066</v>
      </c>
      <c r="G564">
        <f t="shared" si="66"/>
        <v>0.52660492550549831</v>
      </c>
      <c r="H564">
        <f>$K$1*D564+SQRT(1-$K$1^2)*E564</f>
        <v>1.5309225075242461E-2</v>
      </c>
      <c r="I564">
        <f>EXP((-1/2*$P$3^2*$P$1)+($P$3*SQRT($P$1)*G564))</f>
        <v>1.1451147864352726</v>
      </c>
      <c r="J564">
        <f>EXP((-1/2*$P$4^2*$P$1)+($P$4*SQRT($P$1)*H564))</f>
        <v>0.80675902632074747</v>
      </c>
      <c r="L564">
        <f t="shared" si="67"/>
        <v>0</v>
      </c>
      <c r="T564">
        <f>MAX(I564-$P$5,0)+MAX(J564-$P$5,0)</f>
        <v>0.14511478643527265</v>
      </c>
      <c r="U564">
        <f>L564-T564+$U$2</f>
        <v>0.29438521356472735</v>
      </c>
      <c r="AB564">
        <f t="shared" si="68"/>
        <v>7.2557393217636323E-2</v>
      </c>
      <c r="AC564">
        <f t="shared" si="69"/>
        <v>0.14719260678236368</v>
      </c>
      <c r="AH564">
        <v>0.29923398541215251</v>
      </c>
      <c r="AI564">
        <v>0.64647358623004858</v>
      </c>
      <c r="AK564">
        <f>NORMSINV(AH564)</f>
        <v>-0.52660492550549831</v>
      </c>
      <c r="AL564">
        <f>NORMSINV(AI564)</f>
        <v>0.37581716278507077</v>
      </c>
      <c r="AN564">
        <f t="shared" si="70"/>
        <v>-0.52660492550549831</v>
      </c>
      <c r="AO564">
        <f>$K$1*AK564+SQRT(1-$K$1^2)*AL564</f>
        <v>-1.530922507524235E-2</v>
      </c>
      <c r="AP564">
        <f>EXP((-1/2*$P$3^2*$P$1)+($P$3*SQRT($P$1)*AN564))</f>
        <v>0.71497701608297282</v>
      </c>
      <c r="AQ564">
        <f>EXP((-1/2*$P$4^2*$P$1)+($P$4*SQRT($P$1)*AO564))</f>
        <v>0.79035762950146182</v>
      </c>
      <c r="AS564">
        <f t="shared" si="71"/>
        <v>0</v>
      </c>
      <c r="AU564">
        <f>AVERAGE(AS564,L564)</f>
        <v>0</v>
      </c>
    </row>
    <row r="565" spans="1:47" x14ac:dyDescent="0.25">
      <c r="A565">
        <v>0.92846461378826262</v>
      </c>
      <c r="B565">
        <v>0.73296304208502461</v>
      </c>
      <c r="D565">
        <f t="shared" si="64"/>
        <v>1.4644509619993498</v>
      </c>
      <c r="E565">
        <f t="shared" si="65"/>
        <v>0.62179919485063695</v>
      </c>
      <c r="G565">
        <f t="shared" si="66"/>
        <v>1.4644509619993498</v>
      </c>
      <c r="H565">
        <f>$K$1*D565+SQRT(1-$K$1^2)*E565</f>
        <v>1.3761099330801194</v>
      </c>
      <c r="I565">
        <f>EXP((-1/2*$P$3^2*$P$1)+($P$3*SQRT($P$1)*G565))</f>
        <v>1.7418057808218865</v>
      </c>
      <c r="J565">
        <f>EXP((-1/2*$P$4^2*$P$1)+($P$4*SQRT($P$1)*H565))</f>
        <v>2.0099756477773822</v>
      </c>
      <c r="L565">
        <f t="shared" si="67"/>
        <v>0.87589071429963439</v>
      </c>
      <c r="T565">
        <f>MAX(I565-$P$5,0)+MAX(J565-$P$5,0)</f>
        <v>1.7517814285992688</v>
      </c>
      <c r="U565">
        <f>L565-T565+$U$2</f>
        <v>-0.43639071429963439</v>
      </c>
      <c r="AB565">
        <f t="shared" si="68"/>
        <v>0.87589071429963439</v>
      </c>
      <c r="AC565">
        <f t="shared" si="69"/>
        <v>0.21975</v>
      </c>
      <c r="AH565">
        <v>7.1535386211737384E-2</v>
      </c>
      <c r="AI565">
        <v>0.26703695791497539</v>
      </c>
      <c r="AK565">
        <f>NORMSINV(AH565)</f>
        <v>-1.4644509619993491</v>
      </c>
      <c r="AL565">
        <f>NORMSINV(AI565)</f>
        <v>-0.62179919485063695</v>
      </c>
      <c r="AN565">
        <f t="shared" si="70"/>
        <v>-1.4644509619993491</v>
      </c>
      <c r="AO565">
        <f>$K$1*AK565+SQRT(1-$K$1^2)*AL565</f>
        <v>-1.376109933080119</v>
      </c>
      <c r="AP565">
        <f>EXP((-1/2*$P$3^2*$P$1)+($P$3*SQRT($P$1)*AN565))</f>
        <v>0.47004709830028052</v>
      </c>
      <c r="AQ565">
        <f>EXP((-1/2*$P$4^2*$P$1)+($P$4*SQRT($P$1)*AO565))</f>
        <v>0.31723177956253273</v>
      </c>
      <c r="AS565">
        <f t="shared" si="71"/>
        <v>0</v>
      </c>
      <c r="AU565">
        <f>AVERAGE(AS565,L565)</f>
        <v>0.43794535714981719</v>
      </c>
    </row>
    <row r="566" spans="1:47" x14ac:dyDescent="0.25">
      <c r="A566">
        <v>0.24710837122714926</v>
      </c>
      <c r="B566">
        <v>1.84636982329783E-2</v>
      </c>
      <c r="D566">
        <f t="shared" si="64"/>
        <v>-0.68361748211772522</v>
      </c>
      <c r="E566">
        <f t="shared" si="65"/>
        <v>-2.0865658552961377</v>
      </c>
      <c r="G566">
        <f t="shared" si="66"/>
        <v>-0.68361748211772522</v>
      </c>
      <c r="H566">
        <f>$K$1*D566+SQRT(1-$K$1^2)*E566</f>
        <v>-2.0794231735075455</v>
      </c>
      <c r="I566">
        <f>EXP((-1/2*$P$3^2*$P$1)+($P$3*SQRT($P$1)*G566))</f>
        <v>0.66649473949547189</v>
      </c>
      <c r="J566">
        <f>EXP((-1/2*$P$4^2*$P$1)+($P$4*SQRT($P$1)*H566))</f>
        <v>0.1979146363125458</v>
      </c>
      <c r="L566">
        <f t="shared" si="67"/>
        <v>0</v>
      </c>
      <c r="T566">
        <f>MAX(I566-$P$5,0)+MAX(J566-$P$5,0)</f>
        <v>0</v>
      </c>
      <c r="U566">
        <f>L566-T566+$U$2</f>
        <v>0.4395</v>
      </c>
      <c r="AB566">
        <f t="shared" si="68"/>
        <v>0</v>
      </c>
      <c r="AC566">
        <f t="shared" si="69"/>
        <v>0.21975</v>
      </c>
      <c r="AH566">
        <v>0.75289162877285076</v>
      </c>
      <c r="AI566">
        <v>0.98153630176702167</v>
      </c>
      <c r="AK566">
        <f>NORMSINV(AH566)</f>
        <v>0.68361748211772522</v>
      </c>
      <c r="AL566">
        <f>NORMSINV(AI566)</f>
        <v>2.0865658552961373</v>
      </c>
      <c r="AN566">
        <f t="shared" si="70"/>
        <v>0.68361748211772522</v>
      </c>
      <c r="AO566">
        <f>$K$1*AK566+SQRT(1-$K$1^2)*AL566</f>
        <v>2.079423173507545</v>
      </c>
      <c r="AP566">
        <f>EXP((-1/2*$P$3^2*$P$1)+($P$3*SQRT($P$1)*AN566))</f>
        <v>1.228412925956101</v>
      </c>
      <c r="AQ566">
        <f>EXP((-1/2*$P$4^2*$P$1)+($P$4*SQRT($P$1)*AO566))</f>
        <v>3.2217331850830577</v>
      </c>
      <c r="AS566">
        <f t="shared" si="71"/>
        <v>1.2250730555195792</v>
      </c>
      <c r="AU566">
        <f>AVERAGE(AS566,L566)</f>
        <v>0.61253652775978962</v>
      </c>
    </row>
    <row r="567" spans="1:47" x14ac:dyDescent="0.25">
      <c r="A567">
        <v>0.58800012207403796</v>
      </c>
      <c r="B567">
        <v>0.29819635608996858</v>
      </c>
      <c r="D567">
        <f t="shared" si="64"/>
        <v>0.22240354058353598</v>
      </c>
      <c r="E567">
        <f t="shared" si="65"/>
        <v>-0.5295950715164488</v>
      </c>
      <c r="G567">
        <f t="shared" si="66"/>
        <v>0.22240354058353598</v>
      </c>
      <c r="H567">
        <f>$K$1*D567+SQRT(1-$K$1^2)*E567</f>
        <v>-0.29023393286303745</v>
      </c>
      <c r="I567">
        <f>EXP((-1/2*$P$3^2*$P$1)+($P$3*SQRT($P$1)*G567))</f>
        <v>0.99946203179309845</v>
      </c>
      <c r="J567">
        <f>EXP((-1/2*$P$4^2*$P$1)+($P$4*SQRT($P$1)*H567))</f>
        <v>0.65724735417610269</v>
      </c>
      <c r="L567">
        <f t="shared" si="67"/>
        <v>0</v>
      </c>
      <c r="T567">
        <f>MAX(I567-$P$5,0)+MAX(J567-$P$5,0)</f>
        <v>0</v>
      </c>
      <c r="U567">
        <f>L567-T567+$U$2</f>
        <v>0.4395</v>
      </c>
      <c r="AB567">
        <f t="shared" si="68"/>
        <v>0</v>
      </c>
      <c r="AC567">
        <f t="shared" si="69"/>
        <v>0.21975</v>
      </c>
      <c r="AH567">
        <v>0.41199987792596204</v>
      </c>
      <c r="AI567">
        <v>0.70180364391003147</v>
      </c>
      <c r="AK567">
        <f>NORMSINV(AH567)</f>
        <v>-0.22240354058353598</v>
      </c>
      <c r="AL567">
        <f>NORMSINV(AI567)</f>
        <v>0.52959507151644891</v>
      </c>
      <c r="AN567">
        <f t="shared" si="70"/>
        <v>-0.22240354058353598</v>
      </c>
      <c r="AO567">
        <f>$K$1*AK567+SQRT(1-$K$1^2)*AL567</f>
        <v>0.29023393286303756</v>
      </c>
      <c r="AP567">
        <f>EXP((-1/2*$P$3^2*$P$1)+($P$3*SQRT($P$1)*AN567))</f>
        <v>0.81917144126938646</v>
      </c>
      <c r="AQ567">
        <f>EXP((-1/2*$P$4^2*$P$1)+($P$4*SQRT($P$1)*AO567))</f>
        <v>0.9701494385185877</v>
      </c>
      <c r="AS567">
        <f t="shared" si="71"/>
        <v>0</v>
      </c>
      <c r="AU567">
        <f>AVERAGE(AS567,L567)</f>
        <v>0</v>
      </c>
    </row>
    <row r="568" spans="1:47" x14ac:dyDescent="0.25">
      <c r="A568">
        <v>0.26779992065187536</v>
      </c>
      <c r="B568">
        <v>0.32703634754478589</v>
      </c>
      <c r="D568">
        <f t="shared" si="64"/>
        <v>-0.6194805346821044</v>
      </c>
      <c r="E568">
        <f t="shared" si="65"/>
        <v>-0.44811154681564858</v>
      </c>
      <c r="G568">
        <f t="shared" si="66"/>
        <v>-0.6194805346821044</v>
      </c>
      <c r="H568">
        <f>$K$1*D568+SQRT(1-$K$1^2)*E568</f>
        <v>-0.73017755826178155</v>
      </c>
      <c r="I568">
        <f>EXP((-1/2*$P$3^2*$P$1)+($P$3*SQRT($P$1)*G568))</f>
        <v>0.6858885573762622</v>
      </c>
      <c r="J568">
        <f>EXP((-1/2*$P$4^2*$P$1)+($P$4*SQRT($P$1)*H568))</f>
        <v>0.48928115444088277</v>
      </c>
      <c r="L568">
        <f t="shared" si="67"/>
        <v>0</v>
      </c>
      <c r="T568">
        <f>MAX(I568-$P$5,0)+MAX(J568-$P$5,0)</f>
        <v>0</v>
      </c>
      <c r="U568">
        <f>L568-T568+$U$2</f>
        <v>0.4395</v>
      </c>
      <c r="AB568">
        <f t="shared" si="68"/>
        <v>0</v>
      </c>
      <c r="AC568">
        <f t="shared" si="69"/>
        <v>0.21975</v>
      </c>
      <c r="AH568">
        <v>0.7322000793481247</v>
      </c>
      <c r="AI568">
        <v>0.67296365245521406</v>
      </c>
      <c r="AK568">
        <f>NORMSINV(AH568)</f>
        <v>0.61948053468210451</v>
      </c>
      <c r="AL568">
        <f>NORMSINV(AI568)</f>
        <v>0.44811154681564841</v>
      </c>
      <c r="AN568">
        <f t="shared" si="70"/>
        <v>0.61948053468210451</v>
      </c>
      <c r="AO568">
        <f>$K$1*AK568+SQRT(1-$K$1^2)*AL568</f>
        <v>0.73017755826178143</v>
      </c>
      <c r="AP568">
        <f>EXP((-1/2*$P$3^2*$P$1)+($P$3*SQRT($P$1)*AN568))</f>
        <v>1.1936789792934912</v>
      </c>
      <c r="AQ568">
        <f>EXP((-1/2*$P$4^2*$P$1)+($P$4*SQRT($P$1)*AO568))</f>
        <v>1.303193768724674</v>
      </c>
      <c r="AS568">
        <f t="shared" si="71"/>
        <v>0.24843637400908269</v>
      </c>
      <c r="AU568">
        <f>AVERAGE(AS568,L568)</f>
        <v>0.12421818700454135</v>
      </c>
    </row>
    <row r="569" spans="1:47" x14ac:dyDescent="0.25">
      <c r="A569">
        <v>0.84136478774376655</v>
      </c>
      <c r="B569">
        <v>0.30607013153477586</v>
      </c>
      <c r="D569">
        <f t="shared" si="64"/>
        <v>1.0000828302900133</v>
      </c>
      <c r="E569">
        <f t="shared" si="65"/>
        <v>-0.50702074468556924</v>
      </c>
      <c r="G569">
        <f t="shared" si="66"/>
        <v>1.0000828302900133</v>
      </c>
      <c r="H569">
        <f>$K$1*D569+SQRT(1-$K$1^2)*E569</f>
        <v>0.19443310242555256</v>
      </c>
      <c r="I569">
        <f>EXP((-1/2*$P$3^2*$P$1)+($P$3*SQRT($P$1)*G569))</f>
        <v>1.4151713771170418</v>
      </c>
      <c r="J569">
        <f>EXP((-1/2*$P$4^2*$P$1)+($P$4*SQRT($P$1)*H569))</f>
        <v>0.9097637670959885</v>
      </c>
      <c r="L569">
        <f t="shared" si="67"/>
        <v>0.16246757210651519</v>
      </c>
      <c r="T569">
        <f>MAX(I569-$P$5,0)+MAX(J569-$P$5,0)</f>
        <v>0.41517137711704177</v>
      </c>
      <c r="U569">
        <f>L569-T569+$U$2</f>
        <v>0.18679619498947342</v>
      </c>
      <c r="AB569">
        <f t="shared" si="68"/>
        <v>0.20758568855852089</v>
      </c>
      <c r="AC569">
        <f t="shared" si="69"/>
        <v>0.1746318835479943</v>
      </c>
      <c r="AH569">
        <v>0.15863521225623345</v>
      </c>
      <c r="AI569">
        <v>0.6939298684652242</v>
      </c>
      <c r="AK569">
        <f>NORMSINV(AH569)</f>
        <v>-1.0000828302900133</v>
      </c>
      <c r="AL569">
        <f>NORMSINV(AI569)</f>
        <v>0.50702074468556957</v>
      </c>
      <c r="AN569">
        <f t="shared" si="70"/>
        <v>-1.0000828302900133</v>
      </c>
      <c r="AO569">
        <f>$K$1*AK569+SQRT(1-$K$1^2)*AL569</f>
        <v>-0.19443310242555234</v>
      </c>
      <c r="AP569">
        <f>EXP((-1/2*$P$3^2*$P$1)+($P$3*SQRT($P$1)*AN569))</f>
        <v>0.57853823665221615</v>
      </c>
      <c r="AQ569">
        <f>EXP((-1/2*$P$4^2*$P$1)+($P$4*SQRT($P$1)*AO569))</f>
        <v>0.70087222055140141</v>
      </c>
      <c r="AS569">
        <f t="shared" si="71"/>
        <v>0</v>
      </c>
      <c r="AU569">
        <f>AVERAGE(AS569,L569)</f>
        <v>8.1233786053257595E-2</v>
      </c>
    </row>
    <row r="570" spans="1:47" x14ac:dyDescent="0.25">
      <c r="A570">
        <v>0.62132633442182683</v>
      </c>
      <c r="B570">
        <v>0.66405224768822291</v>
      </c>
      <c r="D570">
        <f t="shared" si="64"/>
        <v>0.30896607781840774</v>
      </c>
      <c r="E570">
        <f t="shared" si="65"/>
        <v>0.4235479736737422</v>
      </c>
      <c r="G570">
        <f t="shared" si="66"/>
        <v>0.30896607781840774</v>
      </c>
      <c r="H570">
        <f>$K$1*D570+SQRT(1-$K$1^2)*E570</f>
        <v>0.52421802563003839</v>
      </c>
      <c r="I570">
        <f>EXP((-1/2*$P$3^2*$P$1)+($P$3*SQRT($P$1)*G570))</f>
        <v>1.0389118117932616</v>
      </c>
      <c r="J570">
        <f>EXP((-1/2*$P$4^2*$P$1)+($P$4*SQRT($P$1)*H570))</f>
        <v>1.1350266627893957</v>
      </c>
      <c r="L570">
        <f t="shared" si="67"/>
        <v>8.696923729132866E-2</v>
      </c>
      <c r="T570">
        <f>MAX(I570-$P$5,0)+MAX(J570-$P$5,0)</f>
        <v>0.17393847458265732</v>
      </c>
      <c r="U570">
        <f>L570-T570+$U$2</f>
        <v>0.35253076270867134</v>
      </c>
      <c r="AB570">
        <f t="shared" si="68"/>
        <v>8.696923729132866E-2</v>
      </c>
      <c r="AC570">
        <f t="shared" si="69"/>
        <v>0.21975</v>
      </c>
      <c r="AH570">
        <v>0.37867366557817317</v>
      </c>
      <c r="AI570">
        <v>0.33594775231177709</v>
      </c>
      <c r="AK570">
        <f>NORMSINV(AH570)</f>
        <v>-0.30896607781840774</v>
      </c>
      <c r="AL570">
        <f>NORMSINV(AI570)</f>
        <v>-0.4235479736737422</v>
      </c>
      <c r="AN570">
        <f t="shared" si="70"/>
        <v>-0.30896607781840774</v>
      </c>
      <c r="AO570">
        <f>$K$1*AK570+SQRT(1-$K$1^2)*AL570</f>
        <v>-0.52421802563003839</v>
      </c>
      <c r="AP570">
        <f>EXP((-1/2*$P$3^2*$P$1)+($P$3*SQRT($P$1)*AN570))</f>
        <v>0.78806568929539256</v>
      </c>
      <c r="AQ570">
        <f>EXP((-1/2*$P$4^2*$P$1)+($P$4*SQRT($P$1)*AO570))</f>
        <v>0.56177372085230493</v>
      </c>
      <c r="AS570">
        <f t="shared" si="71"/>
        <v>0</v>
      </c>
      <c r="AU570">
        <f>AVERAGE(AS570,L570)</f>
        <v>4.348461864566433E-2</v>
      </c>
    </row>
    <row r="571" spans="1:47" x14ac:dyDescent="0.25">
      <c r="A571">
        <v>0.26148258919034395</v>
      </c>
      <c r="B571">
        <v>0.72966704306161689</v>
      </c>
      <c r="D571">
        <f t="shared" si="64"/>
        <v>-0.63878135631235688</v>
      </c>
      <c r="E571">
        <f t="shared" si="65"/>
        <v>0.61180631080048875</v>
      </c>
      <c r="G571">
        <f t="shared" si="66"/>
        <v>-0.63878135631235688</v>
      </c>
      <c r="H571">
        <f>$K$1*D571+SQRT(1-$K$1^2)*E571</f>
        <v>0.10617623485297689</v>
      </c>
      <c r="I571">
        <f>EXP((-1/2*$P$3^2*$P$1)+($P$3*SQRT($P$1)*G571))</f>
        <v>0.67999372615663523</v>
      </c>
      <c r="J571">
        <f>EXP((-1/2*$P$4^2*$P$1)+($P$4*SQRT($P$1)*H571))</f>
        <v>0.85746508636341034</v>
      </c>
      <c r="L571">
        <f t="shared" si="67"/>
        <v>0</v>
      </c>
      <c r="T571">
        <f>MAX(I571-$P$5,0)+MAX(J571-$P$5,0)</f>
        <v>0</v>
      </c>
      <c r="U571">
        <f>L571-T571+$U$2</f>
        <v>0.4395</v>
      </c>
      <c r="AB571">
        <f t="shared" si="68"/>
        <v>0</v>
      </c>
      <c r="AC571">
        <f t="shared" si="69"/>
        <v>0.21975</v>
      </c>
      <c r="AH571">
        <v>0.73851741080965605</v>
      </c>
      <c r="AI571">
        <v>0.27033295693838311</v>
      </c>
      <c r="AK571">
        <f>NORMSINV(AH571)</f>
        <v>0.63878135631235688</v>
      </c>
      <c r="AL571">
        <f>NORMSINV(AI571)</f>
        <v>-0.61180631080048875</v>
      </c>
      <c r="AN571">
        <f t="shared" si="70"/>
        <v>0.63878135631235688</v>
      </c>
      <c r="AO571">
        <f>$K$1*AK571+SQRT(1-$K$1^2)*AL571</f>
        <v>-0.10617623485297689</v>
      </c>
      <c r="AP571">
        <f>EXP((-1/2*$P$3^2*$P$1)+($P$3*SQRT($P$1)*AN571))</f>
        <v>1.2040269219916138</v>
      </c>
      <c r="AQ571">
        <f>EXP((-1/2*$P$4^2*$P$1)+($P$4*SQRT($P$1)*AO571))</f>
        <v>0.7436199581326558</v>
      </c>
      <c r="AS571">
        <f t="shared" si="71"/>
        <v>0</v>
      </c>
      <c r="AU571">
        <f>AVERAGE(AS571,L571)</f>
        <v>0</v>
      </c>
    </row>
    <row r="572" spans="1:47" x14ac:dyDescent="0.25">
      <c r="A572">
        <v>0.45475630970183417</v>
      </c>
      <c r="B572">
        <v>0.53962828455458234</v>
      </c>
      <c r="D572">
        <f t="shared" si="64"/>
        <v>-0.11365331810408306</v>
      </c>
      <c r="E572">
        <f t="shared" si="65"/>
        <v>9.9497300832524685E-2</v>
      </c>
      <c r="G572">
        <f t="shared" si="66"/>
        <v>-0.11365331810408306</v>
      </c>
      <c r="H572">
        <f>$K$1*D572+SQRT(1-$K$1^2)*E572</f>
        <v>1.1405849803569915E-2</v>
      </c>
      <c r="I572">
        <f>EXP((-1/2*$P$3^2*$P$1)+($P$3*SQRT($P$1)*G572))</f>
        <v>0.85999619941448824</v>
      </c>
      <c r="J572">
        <f>EXP((-1/2*$P$4^2*$P$1)+($P$4*SQRT($P$1)*H572))</f>
        <v>0.80464932036732018</v>
      </c>
      <c r="L572">
        <f t="shared" si="67"/>
        <v>0</v>
      </c>
      <c r="T572">
        <f>MAX(I572-$P$5,0)+MAX(J572-$P$5,0)</f>
        <v>0</v>
      </c>
      <c r="U572">
        <f>L572-T572+$U$2</f>
        <v>0.4395</v>
      </c>
      <c r="AB572">
        <f t="shared" si="68"/>
        <v>0</v>
      </c>
      <c r="AC572">
        <f t="shared" si="69"/>
        <v>0.21975</v>
      </c>
      <c r="AH572">
        <v>0.54524369029816588</v>
      </c>
      <c r="AI572">
        <v>0.46037171544541766</v>
      </c>
      <c r="AK572">
        <f>NORMSINV(AH572)</f>
        <v>0.11365331810408322</v>
      </c>
      <c r="AL572">
        <f>NORMSINV(AI572)</f>
        <v>-9.9497300832524685E-2</v>
      </c>
      <c r="AN572">
        <f t="shared" si="70"/>
        <v>0.11365331810408322</v>
      </c>
      <c r="AO572">
        <f>$K$1*AK572+SQRT(1-$K$1^2)*AL572</f>
        <v>-1.1405849803569831E-2</v>
      </c>
      <c r="AP572">
        <f>EXP((-1/2*$P$3^2*$P$1)+($P$3*SQRT($P$1)*AN572))</f>
        <v>0.95201671081267436</v>
      </c>
      <c r="AQ572">
        <f>EXP((-1/2*$P$4^2*$P$1)+($P$4*SQRT($P$1)*AO572))</f>
        <v>0.7924298641434232</v>
      </c>
      <c r="AS572">
        <f t="shared" si="71"/>
        <v>0</v>
      </c>
      <c r="AU572">
        <f>AVERAGE(AS572,L572)</f>
        <v>0</v>
      </c>
    </row>
    <row r="573" spans="1:47" x14ac:dyDescent="0.25">
      <c r="A573">
        <v>0.87099826044495987</v>
      </c>
      <c r="B573">
        <v>0.31336405529953915</v>
      </c>
      <c r="D573">
        <f t="shared" si="64"/>
        <v>1.1311226336725881</v>
      </c>
      <c r="E573">
        <f t="shared" si="65"/>
        <v>-0.4863371966846276</v>
      </c>
      <c r="G573">
        <f t="shared" si="66"/>
        <v>1.1311226336725881</v>
      </c>
      <c r="H573">
        <f>$K$1*D573+SQRT(1-$K$1^2)*E573</f>
        <v>0.28960382285585073</v>
      </c>
      <c r="I573">
        <f>EXP((-1/2*$P$3^2*$P$1)+($P$3*SQRT($P$1)*G573))</f>
        <v>1.5005825808761113</v>
      </c>
      <c r="J573">
        <f>EXP((-1/2*$P$4^2*$P$1)+($P$4*SQRT($P$1)*H573))</f>
        <v>0.96973945208361589</v>
      </c>
      <c r="L573">
        <f t="shared" si="67"/>
        <v>0.23516101647986365</v>
      </c>
      <c r="T573">
        <f>MAX(I573-$P$5,0)+MAX(J573-$P$5,0)</f>
        <v>0.50058258087611129</v>
      </c>
      <c r="U573">
        <f>L573-T573+$U$2</f>
        <v>0.17407843560375236</v>
      </c>
      <c r="AB573">
        <f t="shared" si="68"/>
        <v>0.25029129043805565</v>
      </c>
      <c r="AC573">
        <f t="shared" si="69"/>
        <v>0.204619726041808</v>
      </c>
      <c r="AH573">
        <v>0.12900173955504013</v>
      </c>
      <c r="AI573">
        <v>0.68663594470046085</v>
      </c>
      <c r="AK573">
        <f>NORMSINV(AH573)</f>
        <v>-1.1311226336725881</v>
      </c>
      <c r="AL573">
        <f>NORMSINV(AI573)</f>
        <v>0.4863371966846276</v>
      </c>
      <c r="AN573">
        <f t="shared" si="70"/>
        <v>-1.1311226336725881</v>
      </c>
      <c r="AO573">
        <f>$K$1*AK573+SQRT(1-$K$1^2)*AL573</f>
        <v>-0.28960382285585073</v>
      </c>
      <c r="AP573">
        <f>EXP((-1/2*$P$3^2*$P$1)+($P$3*SQRT($P$1)*AN573))</f>
        <v>0.54560859462993905</v>
      </c>
      <c r="AQ573">
        <f>EXP((-1/2*$P$4^2*$P$1)+($P$4*SQRT($P$1)*AO573))</f>
        <v>0.65752522520533052</v>
      </c>
      <c r="AS573">
        <f t="shared" si="71"/>
        <v>0</v>
      </c>
      <c r="AU573">
        <f>AVERAGE(AS573,L573)</f>
        <v>0.11758050823993182</v>
      </c>
    </row>
    <row r="574" spans="1:47" x14ac:dyDescent="0.25">
      <c r="A574">
        <v>0.12210455641346477</v>
      </c>
      <c r="B574">
        <v>0.20883816034424879</v>
      </c>
      <c r="D574">
        <f t="shared" si="64"/>
        <v>-1.1645304448519427</v>
      </c>
      <c r="E574">
        <f t="shared" si="65"/>
        <v>-0.81045917310052251</v>
      </c>
      <c r="G574">
        <f t="shared" si="66"/>
        <v>-1.1645304448519427</v>
      </c>
      <c r="H574">
        <f>$K$1*D574+SQRT(1-$K$1^2)*E574</f>
        <v>-1.3470856053915836</v>
      </c>
      <c r="I574">
        <f>EXP((-1/2*$P$3^2*$P$1)+($P$3*SQRT($P$1)*G574))</f>
        <v>0.5375175613089197</v>
      </c>
      <c r="J574">
        <f>EXP((-1/2*$P$4^2*$P$1)+($P$4*SQRT($P$1)*H574))</f>
        <v>0.32346883858128306</v>
      </c>
      <c r="L574">
        <f t="shared" si="67"/>
        <v>0</v>
      </c>
      <c r="T574">
        <f>MAX(I574-$P$5,0)+MAX(J574-$P$5,0)</f>
        <v>0</v>
      </c>
      <c r="U574">
        <f>L574-T574+$U$2</f>
        <v>0.4395</v>
      </c>
      <c r="AB574">
        <f t="shared" si="68"/>
        <v>0</v>
      </c>
      <c r="AC574">
        <f t="shared" si="69"/>
        <v>0.21975</v>
      </c>
      <c r="AH574">
        <v>0.87789544358653526</v>
      </c>
      <c r="AI574">
        <v>0.79116183965575115</v>
      </c>
      <c r="AK574">
        <f>NORMSINV(AH574)</f>
        <v>1.1645304448519427</v>
      </c>
      <c r="AL574">
        <f>NORMSINV(AI574)</f>
        <v>0.81045917310052284</v>
      </c>
      <c r="AN574">
        <f t="shared" si="70"/>
        <v>1.1645304448519427</v>
      </c>
      <c r="AO574">
        <f>$K$1*AK574+SQRT(1-$K$1^2)*AL574</f>
        <v>1.3470856053915838</v>
      </c>
      <c r="AP574">
        <f>EXP((-1/2*$P$3^2*$P$1)+($P$3*SQRT($P$1)*AN574))</f>
        <v>1.5231702403997265</v>
      </c>
      <c r="AQ574">
        <f>EXP((-1/2*$P$4^2*$P$1)+($P$4*SQRT($P$1)*AO574))</f>
        <v>1.9712197144503201</v>
      </c>
      <c r="AS574">
        <f t="shared" si="71"/>
        <v>0.74719497742502328</v>
      </c>
      <c r="AU574">
        <f>AVERAGE(AS574,L574)</f>
        <v>0.37359748871251164</v>
      </c>
    </row>
    <row r="575" spans="1:47" x14ac:dyDescent="0.25">
      <c r="A575">
        <v>0.90600299081392865</v>
      </c>
      <c r="B575">
        <v>0.88958403271584219</v>
      </c>
      <c r="D575">
        <f t="shared" si="64"/>
        <v>1.3165365524157668</v>
      </c>
      <c r="E575">
        <f t="shared" si="65"/>
        <v>1.2243189405361901</v>
      </c>
      <c r="G575">
        <f t="shared" si="66"/>
        <v>1.3165365524157668</v>
      </c>
      <c r="H575">
        <f>$K$1*D575+SQRT(1-$K$1^2)*E575</f>
        <v>1.7693770838784122</v>
      </c>
      <c r="I575">
        <f>EXP((-1/2*$P$3^2*$P$1)+($P$3*SQRT($P$1)*G575))</f>
        <v>1.6303146699121656</v>
      </c>
      <c r="J575">
        <f>EXP((-1/2*$P$4^2*$P$1)+($P$4*SQRT($P$1)*H575))</f>
        <v>2.6167529869220973</v>
      </c>
      <c r="L575">
        <f t="shared" si="67"/>
        <v>1.1235338284171315</v>
      </c>
      <c r="T575">
        <f>MAX(I575-$P$5,0)+MAX(J575-$P$5,0)</f>
        <v>2.2470676568342629</v>
      </c>
      <c r="U575">
        <f>L575-T575+$U$2</f>
        <v>-0.68403382841713145</v>
      </c>
      <c r="AB575">
        <f t="shared" si="68"/>
        <v>1.1235338284171315</v>
      </c>
      <c r="AC575">
        <f t="shared" si="69"/>
        <v>0.21975</v>
      </c>
      <c r="AH575">
        <v>9.3997009186071345E-2</v>
      </c>
      <c r="AI575">
        <v>0.11041596728415781</v>
      </c>
      <c r="AK575">
        <f>NORMSINV(AH575)</f>
        <v>-1.3165365524157668</v>
      </c>
      <c r="AL575">
        <f>NORMSINV(AI575)</f>
        <v>-1.2243189405361901</v>
      </c>
      <c r="AN575">
        <f t="shared" si="70"/>
        <v>-1.3165365524157668</v>
      </c>
      <c r="AO575">
        <f>$K$1*AK575+SQRT(1-$K$1^2)*AL575</f>
        <v>-1.7693770838784122</v>
      </c>
      <c r="AP575">
        <f>EXP((-1/2*$P$3^2*$P$1)+($P$3*SQRT($P$1)*AN575))</f>
        <v>0.50219185792034349</v>
      </c>
      <c r="AQ575">
        <f>EXP((-1/2*$P$4^2*$P$1)+($P$4*SQRT($P$1)*AO575))</f>
        <v>0.24367151000055629</v>
      </c>
      <c r="AS575">
        <f t="shared" si="71"/>
        <v>0</v>
      </c>
      <c r="AU575">
        <f>AVERAGE(AS575,L575)</f>
        <v>0.56176691420856573</v>
      </c>
    </row>
    <row r="576" spans="1:47" x14ac:dyDescent="0.25">
      <c r="A576">
        <v>0.33280434583574936</v>
      </c>
      <c r="B576">
        <v>0.19458601641895809</v>
      </c>
      <c r="D576">
        <f t="shared" si="64"/>
        <v>-0.43218261784958312</v>
      </c>
      <c r="E576">
        <f t="shared" si="65"/>
        <v>-0.86111985865071505</v>
      </c>
      <c r="G576">
        <f t="shared" si="66"/>
        <v>-0.43218261784958312</v>
      </c>
      <c r="H576">
        <f>$K$1*D576+SQRT(1-$K$1^2)*E576</f>
        <v>-0.94820545763032205</v>
      </c>
      <c r="I576">
        <f>EXP((-1/2*$P$3^2*$P$1)+($P$3*SQRT($P$1)*G576))</f>
        <v>0.745814818295506</v>
      </c>
      <c r="J576">
        <f>EXP((-1/2*$P$4^2*$P$1)+($P$4*SQRT($P$1)*H576))</f>
        <v>0.42270719164230053</v>
      </c>
      <c r="L576">
        <f t="shared" si="67"/>
        <v>0</v>
      </c>
      <c r="T576">
        <f>MAX(I576-$P$5,0)+MAX(J576-$P$5,0)</f>
        <v>0</v>
      </c>
      <c r="U576">
        <f>L576-T576+$U$2</f>
        <v>0.4395</v>
      </c>
      <c r="AB576">
        <f t="shared" si="68"/>
        <v>0</v>
      </c>
      <c r="AC576">
        <f t="shared" si="69"/>
        <v>0.21975</v>
      </c>
      <c r="AH576">
        <v>0.66719565416425064</v>
      </c>
      <c r="AI576">
        <v>0.80541398358104188</v>
      </c>
      <c r="AK576">
        <f>NORMSINV(AH576)</f>
        <v>0.43218261784958312</v>
      </c>
      <c r="AL576">
        <f>NORMSINV(AI576)</f>
        <v>0.86111985865071505</v>
      </c>
      <c r="AN576">
        <f t="shared" si="70"/>
        <v>0.43218261784958312</v>
      </c>
      <c r="AO576">
        <f>$K$1*AK576+SQRT(1-$K$1^2)*AL576</f>
        <v>0.94820545763032205</v>
      </c>
      <c r="AP576">
        <f>EXP((-1/2*$P$3^2*$P$1)+($P$3*SQRT($P$1)*AN576))</f>
        <v>1.0977668088562773</v>
      </c>
      <c r="AQ576">
        <f>EXP((-1/2*$P$4^2*$P$1)+($P$4*SQRT($P$1)*AO576))</f>
        <v>1.5084393268646852</v>
      </c>
      <c r="AS576">
        <f t="shared" si="71"/>
        <v>0.30310306786048136</v>
      </c>
      <c r="AU576">
        <f>AVERAGE(AS576,L576)</f>
        <v>0.15155153393024068</v>
      </c>
    </row>
    <row r="577" spans="1:47" x14ac:dyDescent="0.25">
      <c r="A577">
        <v>4.6510208441419724E-2</v>
      </c>
      <c r="B577">
        <v>0.39173558763389998</v>
      </c>
      <c r="D577">
        <f t="shared" si="64"/>
        <v>-1.6796757683974066</v>
      </c>
      <c r="E577">
        <f t="shared" si="65"/>
        <v>-0.27479833771153256</v>
      </c>
      <c r="G577">
        <f t="shared" si="66"/>
        <v>-1.6796757683974066</v>
      </c>
      <c r="H577">
        <f>$K$1*D577+SQRT(1-$K$1^2)*E577</f>
        <v>-1.22764413120767</v>
      </c>
      <c r="I577">
        <f>EXP((-1/2*$P$3^2*$P$1)+($P$3*SQRT($P$1)*G577))</f>
        <v>0.42691350970292335</v>
      </c>
      <c r="J577">
        <f>EXP((-1/2*$P$4^2*$P$1)+($P$4*SQRT($P$1)*H577))</f>
        <v>0.35045298485427079</v>
      </c>
      <c r="L577">
        <f t="shared" si="67"/>
        <v>0</v>
      </c>
      <c r="T577">
        <f>MAX(I577-$P$5,0)+MAX(J577-$P$5,0)</f>
        <v>0</v>
      </c>
      <c r="U577">
        <f>L577-T577+$U$2</f>
        <v>0.4395</v>
      </c>
      <c r="AB577">
        <f t="shared" si="68"/>
        <v>0</v>
      </c>
      <c r="AC577">
        <f t="shared" si="69"/>
        <v>0.21975</v>
      </c>
      <c r="AH577">
        <v>0.95348979155858027</v>
      </c>
      <c r="AI577">
        <v>0.60826441236610007</v>
      </c>
      <c r="AK577">
        <f>NORMSINV(AH577)</f>
        <v>1.6796757683974066</v>
      </c>
      <c r="AL577">
        <f>NORMSINV(AI577)</f>
        <v>0.27479833771153273</v>
      </c>
      <c r="AN577">
        <f t="shared" si="70"/>
        <v>1.6796757683974066</v>
      </c>
      <c r="AO577">
        <f>$K$1*AK577+SQRT(1-$K$1^2)*AL577</f>
        <v>1.2276441312076702</v>
      </c>
      <c r="AP577">
        <f>EXP((-1/2*$P$3^2*$P$1)+($P$3*SQRT($P$1)*AN577))</f>
        <v>1.9177906870356778</v>
      </c>
      <c r="AQ577">
        <f>EXP((-1/2*$P$4^2*$P$1)+($P$4*SQRT($P$1)*AO577))</f>
        <v>1.8194399225531463</v>
      </c>
      <c r="AS577">
        <f t="shared" si="71"/>
        <v>0.86861530479441207</v>
      </c>
      <c r="AU577">
        <f>AVERAGE(AS577,L577)</f>
        <v>0.43430765239720603</v>
      </c>
    </row>
    <row r="578" spans="1:47" x14ac:dyDescent="0.25">
      <c r="A578">
        <v>0.43406476027710805</v>
      </c>
      <c r="B578">
        <v>0.50224311044648584</v>
      </c>
      <c r="D578">
        <f t="shared" si="64"/>
        <v>-0.16603485496604578</v>
      </c>
      <c r="E578">
        <f t="shared" si="65"/>
        <v>5.622673694439361E-3</v>
      </c>
      <c r="G578">
        <f t="shared" si="66"/>
        <v>-0.16603485496604578</v>
      </c>
      <c r="H578">
        <f>$K$1*D578+SQRT(1-$K$1^2)*E578</f>
        <v>-9.5122774024075984E-2</v>
      </c>
      <c r="I578">
        <f>EXP((-1/2*$P$3^2*$P$1)+($P$3*SQRT($P$1)*G578))</f>
        <v>0.84008429207773827</v>
      </c>
      <c r="J578">
        <f>EXP((-1/2*$P$4^2*$P$1)+($P$4*SQRT($P$1)*H578))</f>
        <v>0.74915430898469559</v>
      </c>
      <c r="L578">
        <f t="shared" si="67"/>
        <v>0</v>
      </c>
      <c r="T578">
        <f>MAX(I578-$P$5,0)+MAX(J578-$P$5,0)</f>
        <v>0</v>
      </c>
      <c r="U578">
        <f>L578-T578+$U$2</f>
        <v>0.4395</v>
      </c>
      <c r="AB578">
        <f t="shared" si="68"/>
        <v>0</v>
      </c>
      <c r="AC578">
        <f t="shared" si="69"/>
        <v>0.21975</v>
      </c>
      <c r="AH578">
        <v>0.56593523972289195</v>
      </c>
      <c r="AI578">
        <v>0.49775688955351416</v>
      </c>
      <c r="AK578">
        <f>NORMSINV(AH578)</f>
        <v>0.16603485496604578</v>
      </c>
      <c r="AL578">
        <f>NORMSINV(AI578)</f>
        <v>-5.622673694439361E-3</v>
      </c>
      <c r="AN578">
        <f t="shared" si="70"/>
        <v>0.16603485496604578</v>
      </c>
      <c r="AO578">
        <f>$K$1*AK578+SQRT(1-$K$1^2)*AL578</f>
        <v>9.5122774024075984E-2</v>
      </c>
      <c r="AP578">
        <f>EXP((-1/2*$P$3^2*$P$1)+($P$3*SQRT($P$1)*AN578))</f>
        <v>0.97458167090954195</v>
      </c>
      <c r="AQ578">
        <f>EXP((-1/2*$P$4^2*$P$1)+($P$4*SQRT($P$1)*AO578))</f>
        <v>0.85113059349005138</v>
      </c>
      <c r="AS578">
        <f t="shared" si="71"/>
        <v>0</v>
      </c>
      <c r="AU578">
        <f>AVERAGE(AS578,L578)</f>
        <v>0</v>
      </c>
    </row>
    <row r="579" spans="1:47" x14ac:dyDescent="0.25">
      <c r="A579">
        <v>0.65175328836939606</v>
      </c>
      <c r="B579">
        <v>0.44911038544877468</v>
      </c>
      <c r="D579">
        <f t="shared" si="64"/>
        <v>0.39005831881018976</v>
      </c>
      <c r="E579">
        <f t="shared" si="65"/>
        <v>-0.12790927507150884</v>
      </c>
      <c r="G579">
        <f t="shared" si="66"/>
        <v>0.39005831881018976</v>
      </c>
      <c r="H579">
        <f>$K$1*D579+SQRT(1-$K$1^2)*E579</f>
        <v>0.13170757122890678</v>
      </c>
      <c r="I579">
        <f>EXP((-1/2*$P$3^2*$P$1)+($P$3*SQRT($P$1)*G579))</f>
        <v>1.0772800402848219</v>
      </c>
      <c r="J579">
        <f>EXP((-1/2*$P$4^2*$P$1)+($P$4*SQRT($P$1)*H579))</f>
        <v>0.87227732247379963</v>
      </c>
      <c r="L579">
        <f t="shared" si="67"/>
        <v>0</v>
      </c>
      <c r="T579">
        <f>MAX(I579-$P$5,0)+MAX(J579-$P$5,0)</f>
        <v>7.7280040284821938E-2</v>
      </c>
      <c r="U579">
        <f>L579-T579+$U$2</f>
        <v>0.36221995971517806</v>
      </c>
      <c r="AB579">
        <f t="shared" si="68"/>
        <v>3.8640020142410969E-2</v>
      </c>
      <c r="AC579">
        <f t="shared" si="69"/>
        <v>0.18110997985758903</v>
      </c>
      <c r="AH579">
        <v>0.34824671163060394</v>
      </c>
      <c r="AI579">
        <v>0.55088961455122532</v>
      </c>
      <c r="AK579">
        <f>NORMSINV(AH579)</f>
        <v>-0.39005831881018976</v>
      </c>
      <c r="AL579">
        <f>NORMSINV(AI579)</f>
        <v>0.12790927507150884</v>
      </c>
      <c r="AN579">
        <f t="shared" si="70"/>
        <v>-0.39005831881018976</v>
      </c>
      <c r="AO579">
        <f>$K$1*AK579+SQRT(1-$K$1^2)*AL579</f>
        <v>-0.13170757122890678</v>
      </c>
      <c r="AP579">
        <f>EXP((-1/2*$P$3^2*$P$1)+($P$3*SQRT($P$1)*AN579))</f>
        <v>0.75999807149635645</v>
      </c>
      <c r="AQ579">
        <f>EXP((-1/2*$P$4^2*$P$1)+($P$4*SQRT($P$1)*AO579))</f>
        <v>0.73099246672313389</v>
      </c>
      <c r="AS579">
        <f t="shared" si="71"/>
        <v>0</v>
      </c>
      <c r="AU579">
        <f>AVERAGE(AS579,L579)</f>
        <v>0</v>
      </c>
    </row>
    <row r="580" spans="1:47" x14ac:dyDescent="0.25">
      <c r="A580">
        <v>0.4587542344431898</v>
      </c>
      <c r="B580">
        <v>0.1206396679586169</v>
      </c>
      <c r="D580">
        <f t="shared" si="64"/>
        <v>-0.10357268043950221</v>
      </c>
      <c r="E580">
        <f t="shared" si="65"/>
        <v>-1.1717950863872513</v>
      </c>
      <c r="G580">
        <f t="shared" si="66"/>
        <v>-0.10357268043950221</v>
      </c>
      <c r="H580">
        <f>$K$1*D580+SQRT(1-$K$1^2)*E580</f>
        <v>-0.9995796773735024</v>
      </c>
      <c r="I580">
        <f>EXP((-1/2*$P$3^2*$P$1)+($P$3*SQRT($P$1)*G580))</f>
        <v>0.86388198511041125</v>
      </c>
      <c r="J580">
        <f>EXP((-1/2*$P$4^2*$P$1)+($P$4*SQRT($P$1)*H580))</f>
        <v>0.40838765034686331</v>
      </c>
      <c r="L580">
        <f t="shared" si="67"/>
        <v>0</v>
      </c>
      <c r="T580">
        <f>MAX(I580-$P$5,0)+MAX(J580-$P$5,0)</f>
        <v>0</v>
      </c>
      <c r="U580">
        <f>L580-T580+$U$2</f>
        <v>0.4395</v>
      </c>
      <c r="AB580">
        <f t="shared" si="68"/>
        <v>0</v>
      </c>
      <c r="AC580">
        <f t="shared" si="69"/>
        <v>0.21975</v>
      </c>
      <c r="AH580">
        <v>0.54124576555681014</v>
      </c>
      <c r="AI580">
        <v>0.87936033204138309</v>
      </c>
      <c r="AK580">
        <f>NORMSINV(AH580)</f>
        <v>0.10357268043950207</v>
      </c>
      <c r="AL580">
        <f>NORMSINV(AI580)</f>
        <v>1.1717950863872513</v>
      </c>
      <c r="AN580">
        <f t="shared" si="70"/>
        <v>0.10357268043950207</v>
      </c>
      <c r="AO580">
        <f>$K$1*AK580+SQRT(1-$K$1^2)*AL580</f>
        <v>0.99957967737350228</v>
      </c>
      <c r="AP580">
        <f>EXP((-1/2*$P$3^2*$P$1)+($P$3*SQRT($P$1)*AN580))</f>
        <v>0.94773449057783188</v>
      </c>
      <c r="AQ580">
        <f>EXP((-1/2*$P$4^2*$P$1)+($P$4*SQRT($P$1)*AO580))</f>
        <v>1.5613306403369567</v>
      </c>
      <c r="AS580">
        <f t="shared" si="71"/>
        <v>0.25453256545739422</v>
      </c>
      <c r="AU580">
        <f>AVERAGE(AS580,L580)</f>
        <v>0.12726628272869711</v>
      </c>
    </row>
    <row r="581" spans="1:47" x14ac:dyDescent="0.25">
      <c r="A581">
        <v>0.35419782097842339</v>
      </c>
      <c r="B581">
        <v>2.8015991698965424E-2</v>
      </c>
      <c r="D581">
        <f t="shared" si="64"/>
        <v>-0.37401165910553658</v>
      </c>
      <c r="E581">
        <f t="shared" si="65"/>
        <v>-1.9107868102758776</v>
      </c>
      <c r="G581">
        <f t="shared" si="66"/>
        <v>-0.37401165910553658</v>
      </c>
      <c r="H581">
        <f>$K$1*D581+SQRT(1-$K$1^2)*E581</f>
        <v>-1.753036443684024</v>
      </c>
      <c r="I581">
        <f>EXP((-1/2*$P$3^2*$P$1)+($P$3*SQRT($P$1)*G581))</f>
        <v>0.7654716502760307</v>
      </c>
      <c r="J581">
        <f>EXP((-1/2*$P$4^2*$P$1)+($P$4*SQRT($P$1)*H581))</f>
        <v>0.24635724118494171</v>
      </c>
      <c r="L581">
        <f t="shared" si="67"/>
        <v>0</v>
      </c>
      <c r="T581">
        <f>MAX(I581-$P$5,0)+MAX(J581-$P$5,0)</f>
        <v>0</v>
      </c>
      <c r="U581">
        <f>L581-T581+$U$2</f>
        <v>0.4395</v>
      </c>
      <c r="AB581">
        <f t="shared" si="68"/>
        <v>0</v>
      </c>
      <c r="AC581">
        <f t="shared" si="69"/>
        <v>0.21975</v>
      </c>
      <c r="AH581">
        <v>0.64580217902157666</v>
      </c>
      <c r="AI581">
        <v>0.9719840083010346</v>
      </c>
      <c r="AK581">
        <f>NORMSINV(AH581)</f>
        <v>0.37401165910553663</v>
      </c>
      <c r="AL581">
        <f>NORMSINV(AI581)</f>
        <v>1.9107868102758785</v>
      </c>
      <c r="AN581">
        <f t="shared" si="70"/>
        <v>0.37401165910553663</v>
      </c>
      <c r="AO581">
        <f>$K$1*AK581+SQRT(1-$K$1^2)*AL581</f>
        <v>1.7530364436840247</v>
      </c>
      <c r="AP581">
        <f>EXP((-1/2*$P$3^2*$P$1)+($P$3*SQRT($P$1)*AN581))</f>
        <v>1.0695768455732433</v>
      </c>
      <c r="AQ581">
        <f>EXP((-1/2*$P$4^2*$P$1)+($P$4*SQRT($P$1)*AO581))</f>
        <v>2.5882257349322351</v>
      </c>
      <c r="AS581">
        <f t="shared" si="71"/>
        <v>0.82890129025273929</v>
      </c>
      <c r="AU581">
        <f>AVERAGE(AS581,L581)</f>
        <v>0.41445064512636964</v>
      </c>
    </row>
    <row r="582" spans="1:47" x14ac:dyDescent="0.25">
      <c r="A582">
        <v>0.12808618427076021</v>
      </c>
      <c r="B582">
        <v>0.66451002533036285</v>
      </c>
      <c r="D582">
        <f t="shared" ref="D582:D645" si="72">NORMSINV(A582)</f>
        <v>-1.1354845098072195</v>
      </c>
      <c r="E582">
        <f t="shared" ref="E582:E645" si="73">NORMSINV(B582)</f>
        <v>0.42480346802181679</v>
      </c>
      <c r="G582">
        <f t="shared" ref="G582:G645" si="74">D582</f>
        <v>-1.1354845098072195</v>
      </c>
      <c r="H582">
        <f>$K$1*D582+SQRT(1-$K$1^2)*E582</f>
        <v>-0.34144793146687824</v>
      </c>
      <c r="I582">
        <f>EXP((-1/2*$P$3^2*$P$1)+($P$3*SQRT($P$1)*G582))</f>
        <v>0.54454531862998568</v>
      </c>
      <c r="J582">
        <f>EXP((-1/2*$P$4^2*$P$1)+($P$4*SQRT($P$1)*H582))</f>
        <v>0.63505083024638187</v>
      </c>
      <c r="L582">
        <f t="shared" ref="L582:L645" si="75">MAX(1/2*I582+1/2*J582-1,0)</f>
        <v>0</v>
      </c>
      <c r="T582">
        <f>MAX(I582-$P$5,0)+MAX(J582-$P$5,0)</f>
        <v>0</v>
      </c>
      <c r="U582">
        <f>L582-T582+$U$2</f>
        <v>0.4395</v>
      </c>
      <c r="AB582">
        <f t="shared" ref="AB582:AB645" si="76">1/2*(MAX(I582-$P$5,0)+MAX(J582-$P$5,0))</f>
        <v>0</v>
      </c>
      <c r="AC582">
        <f t="shared" ref="AC582:AC645" si="77">L582-AB582+$U$2*1/2</f>
        <v>0.21975</v>
      </c>
      <c r="AH582">
        <v>0.87191381572923976</v>
      </c>
      <c r="AI582">
        <v>0.33548997466963715</v>
      </c>
      <c r="AK582">
        <f>NORMSINV(AH582)</f>
        <v>1.1354845098072195</v>
      </c>
      <c r="AL582">
        <f>NORMSINV(AI582)</f>
        <v>-0.42480346802181679</v>
      </c>
      <c r="AN582">
        <f t="shared" ref="AN582:AN645" si="78">AK582</f>
        <v>1.1354845098072195</v>
      </c>
      <c r="AO582">
        <f>$K$1*AK582+SQRT(1-$K$1^2)*AL582</f>
        <v>0.34144793146687824</v>
      </c>
      <c r="AP582">
        <f>EXP((-1/2*$P$3^2*$P$1)+($P$3*SQRT($P$1)*AN582))</f>
        <v>1.5035126096351645</v>
      </c>
      <c r="AQ582">
        <f>EXP((-1/2*$P$4^2*$P$1)+($P$4*SQRT($P$1)*AO582))</f>
        <v>1.0040584489502857</v>
      </c>
      <c r="AS582">
        <f t="shared" ref="AS582:AS645" si="79">MAX(1/2*AP582+1/2*AQ582-1,0)</f>
        <v>0.25378552929272513</v>
      </c>
      <c r="AU582">
        <f>AVERAGE(AS582,L582)</f>
        <v>0.12689276464636257</v>
      </c>
    </row>
    <row r="583" spans="1:47" x14ac:dyDescent="0.25">
      <c r="A583">
        <v>0.69670705282753986</v>
      </c>
      <c r="B583">
        <v>0.80578020569475384</v>
      </c>
      <c r="D583">
        <f t="shared" si="72"/>
        <v>0.51495295596053414</v>
      </c>
      <c r="E583">
        <f t="shared" si="73"/>
        <v>0.86245063194175964</v>
      </c>
      <c r="G583">
        <f t="shared" si="74"/>
        <v>0.51495295596053414</v>
      </c>
      <c r="H583">
        <f>$K$1*D583+SQRT(1-$K$1^2)*E583</f>
        <v>0.99893227912972815</v>
      </c>
      <c r="I583">
        <f>EXP((-1/2*$P$3^2*$P$1)+($P$3*SQRT($P$1)*G583))</f>
        <v>1.1391632058842556</v>
      </c>
      <c r="J583">
        <f>EXP((-1/2*$P$4^2*$P$1)+($P$4*SQRT($P$1)*H583))</f>
        <v>1.5606527204793801</v>
      </c>
      <c r="L583">
        <f t="shared" si="75"/>
        <v>0.34990796318181783</v>
      </c>
      <c r="T583">
        <f>MAX(I583-$P$5,0)+MAX(J583-$P$5,0)</f>
        <v>0.69981592636363565</v>
      </c>
      <c r="U583">
        <f>L583-T583+$U$2</f>
        <v>8.9592036818182175E-2</v>
      </c>
      <c r="AB583">
        <f t="shared" si="76"/>
        <v>0.34990796318181783</v>
      </c>
      <c r="AC583">
        <f t="shared" si="77"/>
        <v>0.21975</v>
      </c>
      <c r="AH583">
        <v>0.30329294717246014</v>
      </c>
      <c r="AI583">
        <v>0.19421979430524616</v>
      </c>
      <c r="AK583">
        <f>NORMSINV(AH583)</f>
        <v>-0.51495295596053414</v>
      </c>
      <c r="AL583">
        <f>NORMSINV(AI583)</f>
        <v>-0.86245063194175964</v>
      </c>
      <c r="AN583">
        <f t="shared" si="78"/>
        <v>-0.51495295596053414</v>
      </c>
      <c r="AO583">
        <f>$K$1*AK583+SQRT(1-$K$1^2)*AL583</f>
        <v>-0.99893227912972815</v>
      </c>
      <c r="AP583">
        <f>EXP((-1/2*$P$3^2*$P$1)+($P$3*SQRT($P$1)*AN583))</f>
        <v>0.71871242755111309</v>
      </c>
      <c r="AQ583">
        <f>EXP((-1/2*$P$4^2*$P$1)+($P$4*SQRT($P$1)*AO583))</f>
        <v>0.40856504669784277</v>
      </c>
      <c r="AS583">
        <f t="shared" si="79"/>
        <v>0</v>
      </c>
      <c r="AU583">
        <f>AVERAGE(AS583,L583)</f>
        <v>0.17495398159090891</v>
      </c>
    </row>
    <row r="584" spans="1:47" x14ac:dyDescent="0.25">
      <c r="A584">
        <v>7.0192571794793542E-3</v>
      </c>
      <c r="B584">
        <v>0.35044404431287574</v>
      </c>
      <c r="D584">
        <f t="shared" si="72"/>
        <v>-2.4562763789797746</v>
      </c>
      <c r="E584">
        <f t="shared" si="73"/>
        <v>-0.38412191596280831</v>
      </c>
      <c r="G584">
        <f t="shared" si="74"/>
        <v>-2.4562763789797746</v>
      </c>
      <c r="H584">
        <f>$K$1*D584+SQRT(1-$K$1^2)*E584</f>
        <v>-1.7810633601581114</v>
      </c>
      <c r="I584">
        <f>EXP((-1/2*$P$3^2*$P$1)+($P$3*SQRT($P$1)*G584))</f>
        <v>0.30165231761909622</v>
      </c>
      <c r="J584">
        <f>EXP((-1/2*$P$4^2*$P$1)+($P$4*SQRT($P$1)*H584))</f>
        <v>0.24176874142439983</v>
      </c>
      <c r="L584">
        <f t="shared" si="75"/>
        <v>0</v>
      </c>
      <c r="T584">
        <f>MAX(I584-$P$5,0)+MAX(J584-$P$5,0)</f>
        <v>0</v>
      </c>
      <c r="U584">
        <f>L584-T584+$U$2</f>
        <v>0.4395</v>
      </c>
      <c r="AB584">
        <f t="shared" si="76"/>
        <v>0</v>
      </c>
      <c r="AC584">
        <f t="shared" si="77"/>
        <v>0.21975</v>
      </c>
      <c r="AH584">
        <v>0.99298074282052062</v>
      </c>
      <c r="AI584">
        <v>0.64955595568712421</v>
      </c>
      <c r="AK584">
        <f>NORMSINV(AH584)</f>
        <v>2.4562763789797737</v>
      </c>
      <c r="AL584">
        <f>NORMSINV(AI584)</f>
        <v>0.38412191596280826</v>
      </c>
      <c r="AN584">
        <f t="shared" si="78"/>
        <v>2.4562763789797737</v>
      </c>
      <c r="AO584">
        <f>$K$1*AK584+SQRT(1-$K$1^2)*AL584</f>
        <v>1.781063360158111</v>
      </c>
      <c r="AP584">
        <f>EXP((-1/2*$P$3^2*$P$1)+($P$3*SQRT($P$1)*AN584))</f>
        <v>2.7141536970115805</v>
      </c>
      <c r="AQ584">
        <f>EXP((-1/2*$P$4^2*$P$1)+($P$4*SQRT($P$1)*AO584))</f>
        <v>2.6373473587409859</v>
      </c>
      <c r="AS584">
        <f t="shared" si="79"/>
        <v>1.675750527876283</v>
      </c>
      <c r="AU584">
        <f>AVERAGE(AS584,L584)</f>
        <v>0.83787526393814149</v>
      </c>
    </row>
    <row r="585" spans="1:47" x14ac:dyDescent="0.25">
      <c r="A585">
        <v>0.46665852839747307</v>
      </c>
      <c r="B585">
        <v>0.9490035706656087</v>
      </c>
      <c r="D585">
        <f t="shared" si="72"/>
        <v>-8.3672205039637446E-2</v>
      </c>
      <c r="E585">
        <f t="shared" si="73"/>
        <v>1.6352680954861785</v>
      </c>
      <c r="G585">
        <f t="shared" si="74"/>
        <v>-8.3672205039637446E-2</v>
      </c>
      <c r="H585">
        <f>$K$1*D585+SQRT(1-$K$1^2)*E585</f>
        <v>1.2580111533651606</v>
      </c>
      <c r="I585">
        <f>EXP((-1/2*$P$3^2*$P$1)+($P$3*SQRT($P$1)*G585))</f>
        <v>0.87160464411723948</v>
      </c>
      <c r="J585">
        <f>EXP((-1/2*$P$4^2*$P$1)+($P$4*SQRT($P$1)*H585))</f>
        <v>1.8568834847840663</v>
      </c>
      <c r="L585">
        <f t="shared" si="75"/>
        <v>0.36424406445065283</v>
      </c>
      <c r="T585">
        <f>MAX(I585-$P$5,0)+MAX(J585-$P$5,0)</f>
        <v>0.85688348478406628</v>
      </c>
      <c r="U585">
        <f>L585-T585+$U$2</f>
        <v>-5.3139420333413456E-2</v>
      </c>
      <c r="AB585">
        <f t="shared" si="76"/>
        <v>0.42844174239203314</v>
      </c>
      <c r="AC585">
        <f t="shared" si="77"/>
        <v>0.15555232205861969</v>
      </c>
      <c r="AH585">
        <v>0.53334147160252687</v>
      </c>
      <c r="AI585">
        <v>5.0996429334391302E-2</v>
      </c>
      <c r="AK585">
        <f>NORMSINV(AH585)</f>
        <v>8.3672205039637321E-2</v>
      </c>
      <c r="AL585">
        <f>NORMSINV(AI585)</f>
        <v>-1.6352680954861785</v>
      </c>
      <c r="AN585">
        <f t="shared" si="78"/>
        <v>8.3672205039637321E-2</v>
      </c>
      <c r="AO585">
        <f>$K$1*AK585+SQRT(1-$K$1^2)*AL585</f>
        <v>-1.2580111533651606</v>
      </c>
      <c r="AP585">
        <f>EXP((-1/2*$P$3^2*$P$1)+($P$3*SQRT($P$1)*AN585))</f>
        <v>0.9393373000062335</v>
      </c>
      <c r="AQ585">
        <f>EXP((-1/2*$P$4^2*$P$1)+($P$4*SQRT($P$1)*AO585))</f>
        <v>0.34338619350471633</v>
      </c>
      <c r="AS585">
        <f t="shared" si="79"/>
        <v>0</v>
      </c>
      <c r="AU585">
        <f>AVERAGE(AS585,L585)</f>
        <v>0.18212203222532641</v>
      </c>
    </row>
    <row r="586" spans="1:47" x14ac:dyDescent="0.25">
      <c r="A586">
        <v>9.912411877803888E-2</v>
      </c>
      <c r="B586">
        <v>0.54103213599047828</v>
      </c>
      <c r="D586">
        <f t="shared" si="72"/>
        <v>-1.2865584391599714</v>
      </c>
      <c r="E586">
        <f t="shared" si="73"/>
        <v>0.10303432561456023</v>
      </c>
      <c r="G586">
        <f t="shared" si="74"/>
        <v>-1.2865584391599714</v>
      </c>
      <c r="H586">
        <f>$K$1*D586+SQRT(1-$K$1^2)*E586</f>
        <v>-0.68950760300433467</v>
      </c>
      <c r="I586">
        <f>EXP((-1/2*$P$3^2*$P$1)+($P$3*SQRT($P$1)*G586))</f>
        <v>0.50896988694113909</v>
      </c>
      <c r="J586">
        <f>EXP((-1/2*$P$4^2*$P$1)+($P$4*SQRT($P$1)*H586))</f>
        <v>0.50281359633319089</v>
      </c>
      <c r="L586">
        <f t="shared" si="75"/>
        <v>0</v>
      </c>
      <c r="T586">
        <f>MAX(I586-$P$5,0)+MAX(J586-$P$5,0)</f>
        <v>0</v>
      </c>
      <c r="U586">
        <f>L586-T586+$U$2</f>
        <v>0.4395</v>
      </c>
      <c r="AB586">
        <f t="shared" si="76"/>
        <v>0</v>
      </c>
      <c r="AC586">
        <f t="shared" si="77"/>
        <v>0.21975</v>
      </c>
      <c r="AH586">
        <v>0.90087588122196116</v>
      </c>
      <c r="AI586">
        <v>0.45896786400952172</v>
      </c>
      <c r="AK586">
        <f>NORMSINV(AH586)</f>
        <v>1.2865584391599718</v>
      </c>
      <c r="AL586">
        <f>NORMSINV(AI586)</f>
        <v>-0.10303432561456023</v>
      </c>
      <c r="AN586">
        <f t="shared" si="78"/>
        <v>1.2865584391599718</v>
      </c>
      <c r="AO586">
        <f>$K$1*AK586+SQRT(1-$K$1^2)*AL586</f>
        <v>0.68950760300433489</v>
      </c>
      <c r="AP586">
        <f>EXP((-1/2*$P$3^2*$P$1)+($P$3*SQRT($P$1)*AN586))</f>
        <v>1.6086035226926221</v>
      </c>
      <c r="AQ586">
        <f>EXP((-1/2*$P$4^2*$P$1)+($P$4*SQRT($P$1)*AO586))</f>
        <v>1.2681203457339432</v>
      </c>
      <c r="AS586">
        <f t="shared" si="79"/>
        <v>0.43836193421328273</v>
      </c>
      <c r="AU586">
        <f>AVERAGE(AS586,L586)</f>
        <v>0.21918096710664137</v>
      </c>
    </row>
    <row r="587" spans="1:47" x14ac:dyDescent="0.25">
      <c r="A587">
        <v>0.11841181676686911</v>
      </c>
      <c r="B587">
        <v>0.84569841608935814</v>
      </c>
      <c r="D587">
        <f t="shared" si="72"/>
        <v>-1.1829634491275118</v>
      </c>
      <c r="E587">
        <f t="shared" si="73"/>
        <v>1.0181573848887211</v>
      </c>
      <c r="G587">
        <f t="shared" si="74"/>
        <v>-1.1829634491275118</v>
      </c>
      <c r="H587">
        <f>$K$1*D587+SQRT(1-$K$1^2)*E587</f>
        <v>0.10474783843446978</v>
      </c>
      <c r="I587">
        <f>EXP((-1/2*$P$3^2*$P$1)+($P$3*SQRT($P$1)*G587))</f>
        <v>0.53310475405990232</v>
      </c>
      <c r="J587">
        <f>EXP((-1/2*$P$4^2*$P$1)+($P$4*SQRT($P$1)*H587))</f>
        <v>0.85664385901841755</v>
      </c>
      <c r="L587">
        <f t="shared" si="75"/>
        <v>0</v>
      </c>
      <c r="T587">
        <f>MAX(I587-$P$5,0)+MAX(J587-$P$5,0)</f>
        <v>0</v>
      </c>
      <c r="U587">
        <f>L587-T587+$U$2</f>
        <v>0.4395</v>
      </c>
      <c r="AB587">
        <f t="shared" si="76"/>
        <v>0</v>
      </c>
      <c r="AC587">
        <f t="shared" si="77"/>
        <v>0.21975</v>
      </c>
      <c r="AH587">
        <v>0.88158818323313093</v>
      </c>
      <c r="AI587">
        <v>0.15430158391064186</v>
      </c>
      <c r="AK587">
        <f>NORMSINV(AH587)</f>
        <v>1.1829634491275125</v>
      </c>
      <c r="AL587">
        <f>NORMSINV(AI587)</f>
        <v>-1.0181573848887211</v>
      </c>
      <c r="AN587">
        <f t="shared" si="78"/>
        <v>1.1829634491275125</v>
      </c>
      <c r="AO587">
        <f>$K$1*AK587+SQRT(1-$K$1^2)*AL587</f>
        <v>-0.10474783843446944</v>
      </c>
      <c r="AP587">
        <f>EXP((-1/2*$P$3^2*$P$1)+($P$3*SQRT($P$1)*AN587))</f>
        <v>1.535778375343442</v>
      </c>
      <c r="AQ587">
        <f>EXP((-1/2*$P$4^2*$P$1)+($P$4*SQRT($P$1)*AO587))</f>
        <v>0.74433283436175857</v>
      </c>
      <c r="AS587">
        <f t="shared" si="79"/>
        <v>0.14005560485260027</v>
      </c>
      <c r="AU587">
        <f>AVERAGE(AS587,L587)</f>
        <v>7.0027802426300134E-2</v>
      </c>
    </row>
    <row r="588" spans="1:47" x14ac:dyDescent="0.25">
      <c r="A588">
        <v>0.95825067903683581</v>
      </c>
      <c r="B588">
        <v>0.45851008636738183</v>
      </c>
      <c r="D588">
        <f t="shared" si="72"/>
        <v>1.7307372294045473</v>
      </c>
      <c r="E588">
        <f t="shared" si="73"/>
        <v>-0.10418797986471856</v>
      </c>
      <c r="G588">
        <f t="shared" si="74"/>
        <v>1.7307372294045473</v>
      </c>
      <c r="H588">
        <f>$K$1*D588+SQRT(1-$K$1^2)*E588</f>
        <v>0.95509195375095346</v>
      </c>
      <c r="I588">
        <f>EXP((-1/2*$P$3^2*$P$1)+($P$3*SQRT($P$1)*G588))</f>
        <v>1.9620880135357783</v>
      </c>
      <c r="J588">
        <f>EXP((-1/2*$P$4^2*$P$1)+($P$4*SQRT($P$1)*H588))</f>
        <v>1.5154238366565076</v>
      </c>
      <c r="L588">
        <f t="shared" si="75"/>
        <v>0.73875592509614307</v>
      </c>
      <c r="T588">
        <f>MAX(I588-$P$5,0)+MAX(J588-$P$5,0)</f>
        <v>1.4775118501922859</v>
      </c>
      <c r="U588">
        <f>L588-T588+$U$2</f>
        <v>-0.29925592509614285</v>
      </c>
      <c r="AB588">
        <f t="shared" si="76"/>
        <v>0.73875592509614296</v>
      </c>
      <c r="AC588">
        <f t="shared" si="77"/>
        <v>0.21975000000000011</v>
      </c>
      <c r="AH588">
        <v>4.1749320963164194E-2</v>
      </c>
      <c r="AI588">
        <v>0.54148991363261811</v>
      </c>
      <c r="AK588">
        <f>NORMSINV(AH588)</f>
        <v>-1.7307372294045473</v>
      </c>
      <c r="AL588">
        <f>NORMSINV(AI588)</f>
        <v>0.10418797986471841</v>
      </c>
      <c r="AN588">
        <f t="shared" si="78"/>
        <v>-1.7307372294045473</v>
      </c>
      <c r="AO588">
        <f>$K$1*AK588+SQRT(1-$K$1^2)*AL588</f>
        <v>-0.95509195375095357</v>
      </c>
      <c r="AP588">
        <f>EXP((-1/2*$P$3^2*$P$1)+($P$3*SQRT($P$1)*AN588))</f>
        <v>0.41727524322550091</v>
      </c>
      <c r="AQ588">
        <f>EXP((-1/2*$P$4^2*$P$1)+($P$4*SQRT($P$1)*AO588))</f>
        <v>0.42075895614033476</v>
      </c>
      <c r="AS588">
        <f t="shared" si="79"/>
        <v>0</v>
      </c>
      <c r="AU588">
        <f>AVERAGE(AS588,L588)</f>
        <v>0.36937796254807154</v>
      </c>
    </row>
    <row r="589" spans="1:47" x14ac:dyDescent="0.25">
      <c r="A589">
        <v>0.30188909573656425</v>
      </c>
      <c r="B589">
        <v>0.23252052369762261</v>
      </c>
      <c r="D589">
        <f t="shared" si="72"/>
        <v>-0.51897497644075952</v>
      </c>
      <c r="E589">
        <f t="shared" si="73"/>
        <v>-0.73057130025455397</v>
      </c>
      <c r="G589">
        <f t="shared" si="74"/>
        <v>-0.51897497644075952</v>
      </c>
      <c r="H589">
        <f>$K$1*D589+SQRT(1-$K$1^2)*E589</f>
        <v>-0.89584202606809882</v>
      </c>
      <c r="I589">
        <f>EXP((-1/2*$P$3^2*$P$1)+($P$3*SQRT($P$1)*G589))</f>
        <v>0.71742083983674687</v>
      </c>
      <c r="J589">
        <f>EXP((-1/2*$P$4^2*$P$1)+($P$4*SQRT($P$1)*H589))</f>
        <v>0.4378192608552694</v>
      </c>
      <c r="L589">
        <f t="shared" si="75"/>
        <v>0</v>
      </c>
      <c r="T589">
        <f>MAX(I589-$P$5,0)+MAX(J589-$P$5,0)</f>
        <v>0</v>
      </c>
      <c r="U589">
        <f>L589-T589+$U$2</f>
        <v>0.4395</v>
      </c>
      <c r="AB589">
        <f t="shared" si="76"/>
        <v>0</v>
      </c>
      <c r="AC589">
        <f t="shared" si="77"/>
        <v>0.21975</v>
      </c>
      <c r="AH589">
        <v>0.69811090426343569</v>
      </c>
      <c r="AI589">
        <v>0.76747947630237734</v>
      </c>
      <c r="AK589">
        <f>NORMSINV(AH589)</f>
        <v>0.51897497644075941</v>
      </c>
      <c r="AL589">
        <f>NORMSINV(AI589)</f>
        <v>0.73057130025455386</v>
      </c>
      <c r="AN589">
        <f t="shared" si="78"/>
        <v>0.51897497644075941</v>
      </c>
      <c r="AO589">
        <f>$K$1*AK589+SQRT(1-$K$1^2)*AL589</f>
        <v>0.89584202606809871</v>
      </c>
      <c r="AP589">
        <f>EXP((-1/2*$P$3^2*$P$1)+($P$3*SQRT($P$1)*AN589))</f>
        <v>1.1412140651842348</v>
      </c>
      <c r="AQ589">
        <f>EXP((-1/2*$P$4^2*$P$1)+($P$4*SQRT($P$1)*AO589))</f>
        <v>1.4563730028144082</v>
      </c>
      <c r="AS589">
        <f t="shared" si="79"/>
        <v>0.29879353399932151</v>
      </c>
      <c r="AU589">
        <f>AVERAGE(AS589,L589)</f>
        <v>0.14939676699966076</v>
      </c>
    </row>
    <row r="590" spans="1:47" x14ac:dyDescent="0.25">
      <c r="A590">
        <v>0.51332132938627273</v>
      </c>
      <c r="B590">
        <v>0.99450666829432055</v>
      </c>
      <c r="D590">
        <f t="shared" si="72"/>
        <v>3.3397828596223644E-2</v>
      </c>
      <c r="E590">
        <f t="shared" si="73"/>
        <v>2.5431227205050275</v>
      </c>
      <c r="G590">
        <f t="shared" si="74"/>
        <v>3.3397828596223644E-2</v>
      </c>
      <c r="H590">
        <f>$K$1*D590+SQRT(1-$K$1^2)*E590</f>
        <v>2.0545368735617564</v>
      </c>
      <c r="I590">
        <f>EXP((-1/2*$P$3^2*$P$1)+($P$3*SQRT($P$1)*G590))</f>
        <v>0.91845346752127255</v>
      </c>
      <c r="J590">
        <f>EXP((-1/2*$P$4^2*$P$1)+($P$4*SQRT($P$1)*H590))</f>
        <v>3.1683952628057854</v>
      </c>
      <c r="L590">
        <f t="shared" si="75"/>
        <v>1.0434243651635291</v>
      </c>
      <c r="T590">
        <f>MAX(I590-$P$5,0)+MAX(J590-$P$5,0)</f>
        <v>2.1683952628057854</v>
      </c>
      <c r="U590">
        <f>L590-T590+$U$2</f>
        <v>-0.68547089764225633</v>
      </c>
      <c r="AB590">
        <f t="shared" si="76"/>
        <v>1.0841976314028927</v>
      </c>
      <c r="AC590">
        <f t="shared" si="77"/>
        <v>0.17897673376063639</v>
      </c>
      <c r="AH590">
        <v>0.48667867061372727</v>
      </c>
      <c r="AI590">
        <v>5.4933317056794495E-3</v>
      </c>
      <c r="AK590">
        <f>NORMSINV(AH590)</f>
        <v>-3.3397828596223644E-2</v>
      </c>
      <c r="AL590">
        <f>NORMSINV(AI590)</f>
        <v>-2.5431227205050275</v>
      </c>
      <c r="AN590">
        <f t="shared" si="78"/>
        <v>-3.3397828596223644E-2</v>
      </c>
      <c r="AO590">
        <f>$K$1*AK590+SQRT(1-$K$1^2)*AL590</f>
        <v>-2.0545368735617564</v>
      </c>
      <c r="AP590">
        <f>EXP((-1/2*$P$3^2*$P$1)+($P$3*SQRT($P$1)*AN590))</f>
        <v>0.89142322614076142</v>
      </c>
      <c r="AQ590">
        <f>EXP((-1/2*$P$4^2*$P$1)+($P$4*SQRT($P$1)*AO590))</f>
        <v>0.20124640353650791</v>
      </c>
      <c r="AS590">
        <f t="shared" si="79"/>
        <v>0</v>
      </c>
      <c r="AU590">
        <f>AVERAGE(AS590,L590)</f>
        <v>0.52171218258176455</v>
      </c>
    </row>
    <row r="591" spans="1:47" x14ac:dyDescent="0.25">
      <c r="A591">
        <v>0.15707876827295755</v>
      </c>
      <c r="B591">
        <v>0.19232764671773431</v>
      </c>
      <c r="D591">
        <f t="shared" si="72"/>
        <v>-1.0065365548328182</v>
      </c>
      <c r="E591">
        <f t="shared" si="73"/>
        <v>-0.86935078450184011</v>
      </c>
      <c r="G591">
        <f t="shared" si="74"/>
        <v>-1.0065365548328182</v>
      </c>
      <c r="H591">
        <f>$K$1*D591+SQRT(1-$K$1^2)*E591</f>
        <v>-1.299402560501163</v>
      </c>
      <c r="I591">
        <f>EXP((-1/2*$P$3^2*$P$1)+($P$3*SQRT($P$1)*G591))</f>
        <v>0.57687087076435095</v>
      </c>
      <c r="J591">
        <f>EXP((-1/2*$P$4^2*$P$1)+($P$4*SQRT($P$1)*H591))</f>
        <v>0.33398281593501317</v>
      </c>
      <c r="L591">
        <f t="shared" si="75"/>
        <v>0</v>
      </c>
      <c r="T591">
        <f>MAX(I591-$P$5,0)+MAX(J591-$P$5,0)</f>
        <v>0</v>
      </c>
      <c r="U591">
        <f>L591-T591+$U$2</f>
        <v>0.4395</v>
      </c>
      <c r="AB591">
        <f t="shared" si="76"/>
        <v>0</v>
      </c>
      <c r="AC591">
        <f t="shared" si="77"/>
        <v>0.21975</v>
      </c>
      <c r="AH591">
        <v>0.84292123172704247</v>
      </c>
      <c r="AI591">
        <v>0.80767235328226572</v>
      </c>
      <c r="AK591">
        <f>NORMSINV(AH591)</f>
        <v>1.0065365548328182</v>
      </c>
      <c r="AL591">
        <f>NORMSINV(AI591)</f>
        <v>0.86935078450184011</v>
      </c>
      <c r="AN591">
        <f t="shared" si="78"/>
        <v>1.0065365548328182</v>
      </c>
      <c r="AO591">
        <f>$K$1*AK591+SQRT(1-$K$1^2)*AL591</f>
        <v>1.299402560501163</v>
      </c>
      <c r="AP591">
        <f>EXP((-1/2*$P$3^2*$P$1)+($P$3*SQRT($P$1)*AN591))</f>
        <v>1.4192617352877739</v>
      </c>
      <c r="AQ591">
        <f>EXP((-1/2*$P$4^2*$P$1)+($P$4*SQRT($P$1)*AO591))</f>
        <v>1.9091645473934922</v>
      </c>
      <c r="AS591">
        <f t="shared" si="79"/>
        <v>0.66421314134063314</v>
      </c>
      <c r="AU591">
        <f>AVERAGE(AS591,L591)</f>
        <v>0.33210657067031657</v>
      </c>
    </row>
    <row r="592" spans="1:47" x14ac:dyDescent="0.25">
      <c r="A592">
        <v>0.87560655537583543</v>
      </c>
      <c r="B592">
        <v>0.44010742515335549</v>
      </c>
      <c r="D592">
        <f t="shared" si="72"/>
        <v>1.1533009283122271</v>
      </c>
      <c r="E592">
        <f t="shared" si="73"/>
        <v>-0.15069685999736188</v>
      </c>
      <c r="G592">
        <f t="shared" si="74"/>
        <v>1.1533009283122271</v>
      </c>
      <c r="H592">
        <f>$K$1*D592+SQRT(1-$K$1^2)*E592</f>
        <v>0.57142306898944661</v>
      </c>
      <c r="I592">
        <f>EXP((-1/2*$P$3^2*$P$1)+($P$3*SQRT($P$1)*G592))</f>
        <v>1.5155400663005525</v>
      </c>
      <c r="J592">
        <f>EXP((-1/2*$P$4^2*$P$1)+($P$4*SQRT($P$1)*H592))</f>
        <v>1.1715436613133996</v>
      </c>
      <c r="L592">
        <f t="shared" si="75"/>
        <v>0.34354186380697604</v>
      </c>
      <c r="T592">
        <f>MAX(I592-$P$5,0)+MAX(J592-$P$5,0)</f>
        <v>0.68708372761395209</v>
      </c>
      <c r="U592">
        <f>L592-T592+$U$2</f>
        <v>9.5958136193023957E-2</v>
      </c>
      <c r="AB592">
        <f t="shared" si="76"/>
        <v>0.34354186380697604</v>
      </c>
      <c r="AC592">
        <f t="shared" si="77"/>
        <v>0.21975</v>
      </c>
      <c r="AH592">
        <v>0.12439344462416457</v>
      </c>
      <c r="AI592">
        <v>0.55989257484664456</v>
      </c>
      <c r="AK592">
        <f>NORMSINV(AH592)</f>
        <v>-1.1533009283122271</v>
      </c>
      <c r="AL592">
        <f>NORMSINV(AI592)</f>
        <v>0.15069685999736201</v>
      </c>
      <c r="AN592">
        <f t="shared" si="78"/>
        <v>-1.1533009283122271</v>
      </c>
      <c r="AO592">
        <f>$K$1*AK592+SQRT(1-$K$1^2)*AL592</f>
        <v>-0.57142306898944661</v>
      </c>
      <c r="AP592">
        <f>EXP((-1/2*$P$3^2*$P$1)+($P$3*SQRT($P$1)*AN592))</f>
        <v>0.54022376002009054</v>
      </c>
      <c r="AQ592">
        <f>EXP((-1/2*$P$4^2*$P$1)+($P$4*SQRT($P$1)*AO592))</f>
        <v>0.54426324231649903</v>
      </c>
      <c r="AS592">
        <f t="shared" si="79"/>
        <v>0</v>
      </c>
      <c r="AU592">
        <f>AVERAGE(AS592,L592)</f>
        <v>0.17177093190348802</v>
      </c>
    </row>
    <row r="593" spans="1:47" x14ac:dyDescent="0.25">
      <c r="A593">
        <v>0.81905575731681268</v>
      </c>
      <c r="B593">
        <v>0.79540391247291486</v>
      </c>
      <c r="D593">
        <f t="shared" si="72"/>
        <v>0.91177250811978583</v>
      </c>
      <c r="E593">
        <f t="shared" si="73"/>
        <v>0.82531606230736065</v>
      </c>
      <c r="G593">
        <f t="shared" si="74"/>
        <v>0.91177250811978583</v>
      </c>
      <c r="H593">
        <f>$K$1*D593+SQRT(1-$K$1^2)*E593</f>
        <v>1.2073163547177601</v>
      </c>
      <c r="I593">
        <f>EXP((-1/2*$P$3^2*$P$1)+($P$3*SQRT($P$1)*G593))</f>
        <v>1.3603704626130306</v>
      </c>
      <c r="J593">
        <f>EXP((-1/2*$P$4^2*$P$1)+($P$4*SQRT($P$1)*H593))</f>
        <v>1.7947979121627053</v>
      </c>
      <c r="L593">
        <f t="shared" si="75"/>
        <v>0.57758418738786799</v>
      </c>
      <c r="T593">
        <f>MAX(I593-$P$5,0)+MAX(J593-$P$5,0)</f>
        <v>1.155168374775736</v>
      </c>
      <c r="U593">
        <f>L593-T593+$U$2</f>
        <v>-0.13808418738786798</v>
      </c>
      <c r="AB593">
        <f t="shared" si="76"/>
        <v>0.57758418738786799</v>
      </c>
      <c r="AC593">
        <f t="shared" si="77"/>
        <v>0.21975</v>
      </c>
      <c r="AH593">
        <v>0.18094424268318732</v>
      </c>
      <c r="AI593">
        <v>0.20459608752708514</v>
      </c>
      <c r="AK593">
        <f>NORMSINV(AH593)</f>
        <v>-0.91177250811978583</v>
      </c>
      <c r="AL593">
        <f>NORMSINV(AI593)</f>
        <v>-0.82531606230736065</v>
      </c>
      <c r="AN593">
        <f t="shared" si="78"/>
        <v>-0.91177250811978583</v>
      </c>
      <c r="AO593">
        <f>$K$1*AK593+SQRT(1-$K$1^2)*AL593</f>
        <v>-1.2073163547177601</v>
      </c>
      <c r="AP593">
        <f>EXP((-1/2*$P$3^2*$P$1)+($P$3*SQRT($P$1)*AN593))</f>
        <v>0.60184396499270143</v>
      </c>
      <c r="AQ593">
        <f>EXP((-1/2*$P$4^2*$P$1)+($P$4*SQRT($P$1)*AO593))</f>
        <v>0.35526459402520738</v>
      </c>
      <c r="AS593">
        <f t="shared" si="79"/>
        <v>0</v>
      </c>
      <c r="AU593">
        <f>AVERAGE(AS593,L593)</f>
        <v>0.28879209369393399</v>
      </c>
    </row>
    <row r="594" spans="1:47" x14ac:dyDescent="0.25">
      <c r="A594">
        <v>4.663228247932371E-2</v>
      </c>
      <c r="B594">
        <v>6.6011535996581924E-2</v>
      </c>
      <c r="D594">
        <f t="shared" si="72"/>
        <v>-1.6784229268368478</v>
      </c>
      <c r="E594">
        <f t="shared" si="73"/>
        <v>-1.5061718181218171</v>
      </c>
      <c r="G594">
        <f t="shared" si="74"/>
        <v>-1.6784229268368478</v>
      </c>
      <c r="H594">
        <f>$K$1*D594+SQRT(1-$K$1^2)*E594</f>
        <v>-2.2119912105995625</v>
      </c>
      <c r="I594">
        <f>EXP((-1/2*$P$3^2*$P$1)+($P$3*SQRT($P$1)*G594))</f>
        <v>0.42715277114642497</v>
      </c>
      <c r="J594">
        <f>EXP((-1/2*$P$4^2*$P$1)+($P$4*SQRT($P$1)*H594))</f>
        <v>0.18107412271927176</v>
      </c>
      <c r="L594">
        <f t="shared" si="75"/>
        <v>0</v>
      </c>
      <c r="T594">
        <f>MAX(I594-$P$5,0)+MAX(J594-$P$5,0)</f>
        <v>0</v>
      </c>
      <c r="U594">
        <f>L594-T594+$U$2</f>
        <v>0.4395</v>
      </c>
      <c r="AB594">
        <f t="shared" si="76"/>
        <v>0</v>
      </c>
      <c r="AC594">
        <f t="shared" si="77"/>
        <v>0.21975</v>
      </c>
      <c r="AH594">
        <v>0.95336771752067628</v>
      </c>
      <c r="AI594">
        <v>0.93398846400341806</v>
      </c>
      <c r="AK594">
        <f>NORMSINV(AH594)</f>
        <v>1.6784229268368478</v>
      </c>
      <c r="AL594">
        <f>NORMSINV(AI594)</f>
        <v>1.5061718181218178</v>
      </c>
      <c r="AN594">
        <f t="shared" si="78"/>
        <v>1.6784229268368478</v>
      </c>
      <c r="AO594">
        <f>$K$1*AK594+SQRT(1-$K$1^2)*AL594</f>
        <v>2.2119912105995629</v>
      </c>
      <c r="AP594">
        <f>EXP((-1/2*$P$3^2*$P$1)+($P$3*SQRT($P$1)*AN594))</f>
        <v>1.9167164733137756</v>
      </c>
      <c r="AQ594">
        <f>EXP((-1/2*$P$4^2*$P$1)+($P$4*SQRT($P$1)*AO594))</f>
        <v>3.5213654057588366</v>
      </c>
      <c r="AS594">
        <f t="shared" si="79"/>
        <v>1.7190409395363062</v>
      </c>
      <c r="AU594">
        <f>AVERAGE(AS594,L594)</f>
        <v>0.85952046976815311</v>
      </c>
    </row>
    <row r="595" spans="1:47" x14ac:dyDescent="0.25">
      <c r="A595">
        <v>0.62511062959685049</v>
      </c>
      <c r="B595">
        <v>0.84771263771477401</v>
      </c>
      <c r="D595">
        <f t="shared" si="72"/>
        <v>0.31893112590808703</v>
      </c>
      <c r="E595">
        <f t="shared" si="73"/>
        <v>1.0266724534027476</v>
      </c>
      <c r="G595">
        <f t="shared" si="74"/>
        <v>0.31893112590808703</v>
      </c>
      <c r="H595">
        <f>$K$1*D595+SQRT(1-$K$1^2)*E595</f>
        <v>1.0126966382670504</v>
      </c>
      <c r="I595">
        <f>EXP((-1/2*$P$3^2*$P$1)+($P$3*SQRT($P$1)*G595))</f>
        <v>1.0435520594256067</v>
      </c>
      <c r="J595">
        <f>EXP((-1/2*$P$4^2*$P$1)+($P$4*SQRT($P$1)*H595))</f>
        <v>1.575129603967111</v>
      </c>
      <c r="L595">
        <f t="shared" si="75"/>
        <v>0.30934083169635884</v>
      </c>
      <c r="T595">
        <f>MAX(I595-$P$5,0)+MAX(J595-$P$5,0)</f>
        <v>0.61868166339271768</v>
      </c>
      <c r="U595">
        <f>L595-T595+$U$2</f>
        <v>0.13015916830364116</v>
      </c>
      <c r="AB595">
        <f t="shared" si="76"/>
        <v>0.30934083169635884</v>
      </c>
      <c r="AC595">
        <f t="shared" si="77"/>
        <v>0.21975</v>
      </c>
      <c r="AH595">
        <v>0.37488937040314951</v>
      </c>
      <c r="AI595">
        <v>0.15228736228522599</v>
      </c>
      <c r="AK595">
        <f>NORMSINV(AH595)</f>
        <v>-0.31893112590808703</v>
      </c>
      <c r="AL595">
        <f>NORMSINV(AI595)</f>
        <v>-1.0266724534027476</v>
      </c>
      <c r="AN595">
        <f t="shared" si="78"/>
        <v>-0.31893112590808703</v>
      </c>
      <c r="AO595">
        <f>$K$1*AK595+SQRT(1-$K$1^2)*AL595</f>
        <v>-1.0126966382670504</v>
      </c>
      <c r="AP595">
        <f>EXP((-1/2*$P$3^2*$P$1)+($P$3*SQRT($P$1)*AN595))</f>
        <v>0.78456148467440012</v>
      </c>
      <c r="AQ595">
        <f>EXP((-1/2*$P$4^2*$P$1)+($P$4*SQRT($P$1)*AO595))</f>
        <v>0.40480995977464157</v>
      </c>
      <c r="AS595">
        <f t="shared" si="79"/>
        <v>0</v>
      </c>
      <c r="AU595">
        <f>AVERAGE(AS595,L595)</f>
        <v>0.15467041584817942</v>
      </c>
    </row>
    <row r="596" spans="1:47" x14ac:dyDescent="0.25">
      <c r="A596">
        <v>0.30075991088595233</v>
      </c>
      <c r="B596">
        <v>0.412823877681814</v>
      </c>
      <c r="D596">
        <f t="shared" si="72"/>
        <v>-0.52221618000607173</v>
      </c>
      <c r="E596">
        <f t="shared" si="73"/>
        <v>-0.22028685700537803</v>
      </c>
      <c r="G596">
        <f t="shared" si="74"/>
        <v>-0.52221618000607173</v>
      </c>
      <c r="H596">
        <f>$K$1*D596+SQRT(1-$K$1^2)*E596</f>
        <v>-0.48955919360794542</v>
      </c>
      <c r="I596">
        <f>EXP((-1/2*$P$3^2*$P$1)+($P$3*SQRT($P$1)*G596))</f>
        <v>0.71638168425513737</v>
      </c>
      <c r="J596">
        <f>EXP((-1/2*$P$4^2*$P$1)+($P$4*SQRT($P$1)*H596))</f>
        <v>0.57498789488793245</v>
      </c>
      <c r="L596">
        <f t="shared" si="75"/>
        <v>0</v>
      </c>
      <c r="T596">
        <f>MAX(I596-$P$5,0)+MAX(J596-$P$5,0)</f>
        <v>0</v>
      </c>
      <c r="U596">
        <f>L596-T596+$U$2</f>
        <v>0.4395</v>
      </c>
      <c r="AB596">
        <f t="shared" si="76"/>
        <v>0</v>
      </c>
      <c r="AC596">
        <f t="shared" si="77"/>
        <v>0.21975</v>
      </c>
      <c r="AH596">
        <v>0.69924008911404767</v>
      </c>
      <c r="AI596">
        <v>0.58717612231818594</v>
      </c>
      <c r="AK596">
        <f>NORMSINV(AH596)</f>
        <v>0.52221618000607173</v>
      </c>
      <c r="AL596">
        <f>NORMSINV(AI596)</f>
        <v>0.22028685700537787</v>
      </c>
      <c r="AN596">
        <f t="shared" si="78"/>
        <v>0.52221618000607173</v>
      </c>
      <c r="AO596">
        <f>$K$1*AK596+SQRT(1-$K$1^2)*AL596</f>
        <v>0.48955919360794531</v>
      </c>
      <c r="AP596">
        <f>EXP((-1/2*$P$3^2*$P$1)+($P$3*SQRT($P$1)*AN596))</f>
        <v>1.1428694661970071</v>
      </c>
      <c r="AQ596">
        <f>EXP((-1/2*$P$4^2*$P$1)+($P$4*SQRT($P$1)*AO596))</f>
        <v>1.108941870412854</v>
      </c>
      <c r="AS596">
        <f t="shared" si="79"/>
        <v>0.12590566830493044</v>
      </c>
      <c r="AU596">
        <f>AVERAGE(AS596,L596)</f>
        <v>6.295283415246522E-2</v>
      </c>
    </row>
    <row r="597" spans="1:47" x14ac:dyDescent="0.25">
      <c r="A597">
        <v>0.95632801293984804</v>
      </c>
      <c r="B597">
        <v>0.41441084017456586</v>
      </c>
      <c r="D597">
        <f t="shared" si="72"/>
        <v>1.7095777978770756</v>
      </c>
      <c r="E597">
        <f t="shared" si="73"/>
        <v>-0.2162130517279188</v>
      </c>
      <c r="G597">
        <f t="shared" si="74"/>
        <v>1.7095777978770756</v>
      </c>
      <c r="H597">
        <f>$K$1*D597+SQRT(1-$K$1^2)*E597</f>
        <v>0.85277623734391017</v>
      </c>
      <c r="I597">
        <f>EXP((-1/2*$P$3^2*$P$1)+($P$3*SQRT($P$1)*G597))</f>
        <v>1.9436087660948211</v>
      </c>
      <c r="J597">
        <f>EXP((-1/2*$P$4^2*$P$1)+($P$4*SQRT($P$1)*H597))</f>
        <v>1.4149011795594302</v>
      </c>
      <c r="L597">
        <f t="shared" si="75"/>
        <v>0.67925497282712577</v>
      </c>
      <c r="T597">
        <f>MAX(I597-$P$5,0)+MAX(J597-$P$5,0)</f>
        <v>1.3585099456542513</v>
      </c>
      <c r="U597">
        <f>L597-T597+$U$2</f>
        <v>-0.23975497282712555</v>
      </c>
      <c r="AB597">
        <f t="shared" si="76"/>
        <v>0.67925497282712566</v>
      </c>
      <c r="AC597">
        <f t="shared" si="77"/>
        <v>0.21975000000000011</v>
      </c>
      <c r="AH597">
        <v>4.3671987060151962E-2</v>
      </c>
      <c r="AI597">
        <v>0.58558915982543414</v>
      </c>
      <c r="AK597">
        <f>NORMSINV(AH597)</f>
        <v>-1.7095777978770756</v>
      </c>
      <c r="AL597">
        <f>NORMSINV(AI597)</f>
        <v>0.2162130517279188</v>
      </c>
      <c r="AN597">
        <f t="shared" si="78"/>
        <v>-1.7095777978770756</v>
      </c>
      <c r="AO597">
        <f>$K$1*AK597+SQRT(1-$K$1^2)*AL597</f>
        <v>-0.85277623734391017</v>
      </c>
      <c r="AP597">
        <f>EXP((-1/2*$P$3^2*$P$1)+($P$3*SQRT($P$1)*AN597))</f>
        <v>0.42124257070676291</v>
      </c>
      <c r="AQ597">
        <f>EXP((-1/2*$P$4^2*$P$1)+($P$4*SQRT($P$1)*AO597))</f>
        <v>0.45065207438749683</v>
      </c>
      <c r="AS597">
        <f t="shared" si="79"/>
        <v>0</v>
      </c>
      <c r="AU597">
        <f>AVERAGE(AS597,L597)</f>
        <v>0.33962748641356288</v>
      </c>
    </row>
    <row r="598" spans="1:47" x14ac:dyDescent="0.25">
      <c r="A598">
        <v>0.69548631244850001</v>
      </c>
      <c r="B598">
        <v>0.53697317423017055</v>
      </c>
      <c r="D598">
        <f t="shared" si="72"/>
        <v>0.51146230763151934</v>
      </c>
      <c r="E598">
        <f t="shared" si="73"/>
        <v>9.2811076099064582E-2</v>
      </c>
      <c r="G598">
        <f t="shared" si="74"/>
        <v>0.51146230763151934</v>
      </c>
      <c r="H598">
        <f>$K$1*D598+SQRT(1-$K$1^2)*E598</f>
        <v>0.38112624545816332</v>
      </c>
      <c r="I598">
        <f>EXP((-1/2*$P$3^2*$P$1)+($P$3*SQRT($P$1)*G598))</f>
        <v>1.1373862849359138</v>
      </c>
      <c r="J598">
        <f>EXP((-1/2*$P$4^2*$P$1)+($P$4*SQRT($P$1)*H598))</f>
        <v>1.0311423422839052</v>
      </c>
      <c r="L598">
        <f t="shared" si="75"/>
        <v>8.4264313609909491E-2</v>
      </c>
      <c r="T598">
        <f>MAX(I598-$P$5,0)+MAX(J598-$P$5,0)</f>
        <v>0.16852862721981898</v>
      </c>
      <c r="U598">
        <f>L598-T598+$U$2</f>
        <v>0.35523568639009051</v>
      </c>
      <c r="AB598">
        <f t="shared" si="76"/>
        <v>8.4264313609909491E-2</v>
      </c>
      <c r="AC598">
        <f t="shared" si="77"/>
        <v>0.21975</v>
      </c>
      <c r="AH598">
        <v>0.30451368755149999</v>
      </c>
      <c r="AI598">
        <v>0.46302682576982945</v>
      </c>
      <c r="AK598">
        <f>NORMSINV(AH598)</f>
        <v>-0.51146230763151934</v>
      </c>
      <c r="AL598">
        <f>NORMSINV(AI598)</f>
        <v>-9.2811076099064582E-2</v>
      </c>
      <c r="AN598">
        <f t="shared" si="78"/>
        <v>-0.51146230763151934</v>
      </c>
      <c r="AO598">
        <f>$K$1*AK598+SQRT(1-$K$1^2)*AL598</f>
        <v>-0.38112624545816332</v>
      </c>
      <c r="AP598">
        <f>EXP((-1/2*$P$3^2*$P$1)+($P$3*SQRT($P$1)*AN598))</f>
        <v>0.7198352608270755</v>
      </c>
      <c r="AQ598">
        <f>EXP((-1/2*$P$4^2*$P$1)+($P$4*SQRT($P$1)*AO598))</f>
        <v>0.61837064144749732</v>
      </c>
      <c r="AS598">
        <f t="shared" si="79"/>
        <v>0</v>
      </c>
      <c r="AU598">
        <f>AVERAGE(AS598,L598)</f>
        <v>4.2132156804954746E-2</v>
      </c>
    </row>
    <row r="599" spans="1:47" x14ac:dyDescent="0.25">
      <c r="A599">
        <v>0.60029908139286481</v>
      </c>
      <c r="B599">
        <v>0.63240455336161383</v>
      </c>
      <c r="D599">
        <f t="shared" si="72"/>
        <v>0.2541213144361581</v>
      </c>
      <c r="E599">
        <f t="shared" si="73"/>
        <v>0.33822864194629126</v>
      </c>
      <c r="G599">
        <f t="shared" si="74"/>
        <v>0.2541213144361581</v>
      </c>
      <c r="H599">
        <f>$K$1*D599+SQRT(1-$K$1^2)*E599</f>
        <v>0.4230557022187279</v>
      </c>
      <c r="I599">
        <f>EXP((-1/2*$P$3^2*$P$1)+($P$3*SQRT($P$1)*G599))</f>
        <v>1.0137400453023371</v>
      </c>
      <c r="J599">
        <f>EXP((-1/2*$P$4^2*$P$1)+($P$4*SQRT($P$1)*H599))</f>
        <v>1.0605571598459049</v>
      </c>
      <c r="L599">
        <f t="shared" si="75"/>
        <v>3.7148602574121004E-2</v>
      </c>
      <c r="T599">
        <f>MAX(I599-$P$5,0)+MAX(J599-$P$5,0)</f>
        <v>7.4297205148242007E-2</v>
      </c>
      <c r="U599">
        <f>L599-T599+$U$2</f>
        <v>0.402351397425879</v>
      </c>
      <c r="AB599">
        <f t="shared" si="76"/>
        <v>3.7148602574121004E-2</v>
      </c>
      <c r="AC599">
        <f t="shared" si="77"/>
        <v>0.21975</v>
      </c>
      <c r="AH599">
        <v>0.39970091860713519</v>
      </c>
      <c r="AI599">
        <v>0.36759544663838617</v>
      </c>
      <c r="AK599">
        <f>NORMSINV(AH599)</f>
        <v>-0.2541213144361581</v>
      </c>
      <c r="AL599">
        <f>NORMSINV(AI599)</f>
        <v>-0.33822864194629126</v>
      </c>
      <c r="AN599">
        <f t="shared" si="78"/>
        <v>-0.2541213144361581</v>
      </c>
      <c r="AO599">
        <f>$K$1*AK599+SQRT(1-$K$1^2)*AL599</f>
        <v>-0.4230557022187279</v>
      </c>
      <c r="AP599">
        <f>EXP((-1/2*$P$3^2*$P$1)+($P$3*SQRT($P$1)*AN599))</f>
        <v>0.80763382769771519</v>
      </c>
      <c r="AQ599">
        <f>EXP((-1/2*$P$4^2*$P$1)+($P$4*SQRT($P$1)*AO599))</f>
        <v>0.60121997735079025</v>
      </c>
      <c r="AS599">
        <f t="shared" si="79"/>
        <v>0</v>
      </c>
      <c r="AU599">
        <f>AVERAGE(AS599,L599)</f>
        <v>1.8574301287060502E-2</v>
      </c>
    </row>
    <row r="600" spans="1:47" x14ac:dyDescent="0.25">
      <c r="A600">
        <v>0.29960020752586441</v>
      </c>
      <c r="B600">
        <v>0.92110965300454728</v>
      </c>
      <c r="D600">
        <f t="shared" si="72"/>
        <v>-0.52555070436503903</v>
      </c>
      <c r="E600">
        <f t="shared" si="73"/>
        <v>1.4125751022687509</v>
      </c>
      <c r="G600">
        <f t="shared" si="74"/>
        <v>-0.52555070436503903</v>
      </c>
      <c r="H600">
        <f>$K$1*D600+SQRT(1-$K$1^2)*E600</f>
        <v>0.8147296591959774</v>
      </c>
      <c r="I600">
        <f>EXP((-1/2*$P$3^2*$P$1)+($P$3*SQRT($P$1)*G600))</f>
        <v>0.71531418006976566</v>
      </c>
      <c r="J600">
        <f>EXP((-1/2*$P$4^2*$P$1)+($P$4*SQRT($P$1)*H600))</f>
        <v>1.3792464100980537</v>
      </c>
      <c r="L600">
        <f t="shared" si="75"/>
        <v>4.728029508390974E-2</v>
      </c>
      <c r="T600">
        <f>MAX(I600-$P$5,0)+MAX(J600-$P$5,0)</f>
        <v>0.37924641009805371</v>
      </c>
      <c r="U600">
        <f>L600-T600+$U$2</f>
        <v>0.10753388498585603</v>
      </c>
      <c r="AB600">
        <f t="shared" si="76"/>
        <v>0.18962320504902686</v>
      </c>
      <c r="AC600">
        <f t="shared" si="77"/>
        <v>7.7407090034882886E-2</v>
      </c>
      <c r="AH600">
        <v>0.70039979247413564</v>
      </c>
      <c r="AI600">
        <v>7.889034699545272E-2</v>
      </c>
      <c r="AK600">
        <f>NORMSINV(AH600)</f>
        <v>0.52555070436503926</v>
      </c>
      <c r="AL600">
        <f>NORMSINV(AI600)</f>
        <v>-1.4125751022687509</v>
      </c>
      <c r="AN600">
        <f t="shared" si="78"/>
        <v>0.52555070436503926</v>
      </c>
      <c r="AO600">
        <f>$K$1*AK600+SQRT(1-$K$1^2)*AL600</f>
        <v>-0.81472965919597728</v>
      </c>
      <c r="AP600">
        <f>EXP((-1/2*$P$3^2*$P$1)+($P$3*SQRT($P$1)*AN600))</f>
        <v>1.1445750355433049</v>
      </c>
      <c r="AQ600">
        <f>EXP((-1/2*$P$4^2*$P$1)+($P$4*SQRT($P$1)*AO600))</f>
        <v>0.46230183885448206</v>
      </c>
      <c r="AS600">
        <f t="shared" si="79"/>
        <v>0</v>
      </c>
      <c r="AU600">
        <f>AVERAGE(AS600,L600)</f>
        <v>2.364014754195487E-2</v>
      </c>
    </row>
    <row r="601" spans="1:47" x14ac:dyDescent="0.25">
      <c r="A601">
        <v>0.11798455763420515</v>
      </c>
      <c r="B601">
        <v>0.9370708334604938</v>
      </c>
      <c r="D601">
        <f t="shared" si="72"/>
        <v>-1.1851222493348399</v>
      </c>
      <c r="E601">
        <f t="shared" si="73"/>
        <v>1.5306402306040321</v>
      </c>
      <c r="G601">
        <f t="shared" si="74"/>
        <v>-1.1851222493348399</v>
      </c>
      <c r="H601">
        <f>$K$1*D601+SQRT(1-$K$1^2)*E601</f>
        <v>0.51343883488232189</v>
      </c>
      <c r="I601">
        <f>EXP((-1/2*$P$3^2*$P$1)+($P$3*SQRT($P$1)*G601))</f>
        <v>0.53259031921499012</v>
      </c>
      <c r="J601">
        <f>EXP((-1/2*$P$4^2*$P$1)+($P$4*SQRT($P$1)*H601))</f>
        <v>1.1268489989553716</v>
      </c>
      <c r="L601">
        <f t="shared" si="75"/>
        <v>0</v>
      </c>
      <c r="T601">
        <f>MAX(I601-$P$5,0)+MAX(J601-$P$5,0)</f>
        <v>0.12684899895537161</v>
      </c>
      <c r="U601">
        <f>L601-T601+$U$2</f>
        <v>0.3126510010446284</v>
      </c>
      <c r="AB601">
        <f t="shared" si="76"/>
        <v>6.3424499477685803E-2</v>
      </c>
      <c r="AC601">
        <f t="shared" si="77"/>
        <v>0.1563255005223142</v>
      </c>
      <c r="AH601">
        <v>0.88201544236579488</v>
      </c>
      <c r="AI601">
        <v>6.2929166539506198E-2</v>
      </c>
      <c r="AK601">
        <f>NORMSINV(AH601)</f>
        <v>1.1851222493348399</v>
      </c>
      <c r="AL601">
        <f>NORMSINV(AI601)</f>
        <v>-1.5306402306040314</v>
      </c>
      <c r="AN601">
        <f t="shared" si="78"/>
        <v>1.1851222493348399</v>
      </c>
      <c r="AO601">
        <f>$K$1*AK601+SQRT(1-$K$1^2)*AL601</f>
        <v>-0.51343883488232123</v>
      </c>
      <c r="AP601">
        <f>EXP((-1/2*$P$3^2*$P$1)+($P$3*SQRT($P$1)*AN601))</f>
        <v>1.5372618005613539</v>
      </c>
      <c r="AQ601">
        <f>EXP((-1/2*$P$4^2*$P$1)+($P$4*SQRT($P$1)*AO601))</f>
        <v>0.56585057289208862</v>
      </c>
      <c r="AS601">
        <f t="shared" si="79"/>
        <v>5.1556186726721354E-2</v>
      </c>
      <c r="AU601">
        <f>AVERAGE(AS601,L601)</f>
        <v>2.5778093363360677E-2</v>
      </c>
    </row>
    <row r="602" spans="1:47" x14ac:dyDescent="0.25">
      <c r="A602">
        <v>0.94076357310708947</v>
      </c>
      <c r="B602">
        <v>0.92208624530777916</v>
      </c>
      <c r="D602">
        <f t="shared" si="72"/>
        <v>1.5612157511918539</v>
      </c>
      <c r="E602">
        <f t="shared" si="73"/>
        <v>1.4192453134465963</v>
      </c>
      <c r="G602">
        <f t="shared" si="74"/>
        <v>1.5612157511918539</v>
      </c>
      <c r="H602">
        <f>$K$1*D602+SQRT(1-$K$1^2)*E602</f>
        <v>2.0721257014723893</v>
      </c>
      <c r="I602">
        <f>EXP((-1/2*$P$3^2*$P$1)+($P$3*SQRT($P$1)*G602))</f>
        <v>1.8188363153835605</v>
      </c>
      <c r="J602">
        <f>EXP((-1/2*$P$4^2*$P$1)+($P$4*SQRT($P$1)*H602))</f>
        <v>3.2060003967029256</v>
      </c>
      <c r="L602">
        <f t="shared" si="75"/>
        <v>1.5124183560432432</v>
      </c>
      <c r="T602">
        <f>MAX(I602-$P$5,0)+MAX(J602-$P$5,0)</f>
        <v>3.0248367120864863</v>
      </c>
      <c r="U602">
        <f>L602-T602+$U$2</f>
        <v>-1.0729183560432431</v>
      </c>
      <c r="AB602">
        <f t="shared" si="76"/>
        <v>1.5124183560432432</v>
      </c>
      <c r="AC602">
        <f t="shared" si="77"/>
        <v>0.21975</v>
      </c>
      <c r="AH602">
        <v>5.9236426892910532E-2</v>
      </c>
      <c r="AI602">
        <v>7.7913754692220838E-2</v>
      </c>
      <c r="AK602">
        <f>NORMSINV(AH602)</f>
        <v>-1.5612157511918539</v>
      </c>
      <c r="AL602">
        <f>NORMSINV(AI602)</f>
        <v>-1.4192453134465963</v>
      </c>
      <c r="AN602">
        <f t="shared" si="78"/>
        <v>-1.5612157511918539</v>
      </c>
      <c r="AO602">
        <f>$K$1*AK602+SQRT(1-$K$1^2)*AL602</f>
        <v>-2.0721257014723893</v>
      </c>
      <c r="AP602">
        <f>EXP((-1/2*$P$3^2*$P$1)+($P$3*SQRT($P$1)*AN602))</f>
        <v>0.45013987578388875</v>
      </c>
      <c r="AQ602">
        <f>EXP((-1/2*$P$4^2*$P$1)+($P$4*SQRT($P$1)*AO602))</f>
        <v>0.19888586173523715</v>
      </c>
      <c r="AS602">
        <f t="shared" si="79"/>
        <v>0</v>
      </c>
      <c r="AU602">
        <f>AVERAGE(AS602,L602)</f>
        <v>0.75620917802162158</v>
      </c>
    </row>
    <row r="603" spans="1:47" x14ac:dyDescent="0.25">
      <c r="A603">
        <v>5.8229316080202646E-2</v>
      </c>
      <c r="B603">
        <v>0.33079012421033355</v>
      </c>
      <c r="D603">
        <f t="shared" si="72"/>
        <v>-1.5698129575820059</v>
      </c>
      <c r="E603">
        <f t="shared" si="73"/>
        <v>-0.43773244304568748</v>
      </c>
      <c r="G603">
        <f t="shared" si="74"/>
        <v>-1.5698129575820059</v>
      </c>
      <c r="H603">
        <f>$K$1*D603+SQRT(1-$K$1^2)*E603</f>
        <v>-1.2920737289857533</v>
      </c>
      <c r="I603">
        <f>EXP((-1/2*$P$3^2*$P$1)+($P$3*SQRT($P$1)*G603))</f>
        <v>0.44841250639184438</v>
      </c>
      <c r="J603">
        <f>EXP((-1/2*$P$4^2*$P$1)+($P$4*SQRT($P$1)*H603))</f>
        <v>0.33562882840655506</v>
      </c>
      <c r="L603">
        <f t="shared" si="75"/>
        <v>0</v>
      </c>
      <c r="T603">
        <f>MAX(I603-$P$5,0)+MAX(J603-$P$5,0)</f>
        <v>0</v>
      </c>
      <c r="U603">
        <f>L603-T603+$U$2</f>
        <v>0.4395</v>
      </c>
      <c r="AB603">
        <f t="shared" si="76"/>
        <v>0</v>
      </c>
      <c r="AC603">
        <f t="shared" si="77"/>
        <v>0.21975</v>
      </c>
      <c r="AH603">
        <v>0.94177068391979735</v>
      </c>
      <c r="AI603">
        <v>0.66920987578966651</v>
      </c>
      <c r="AK603">
        <f>NORMSINV(AH603)</f>
        <v>1.5698129575820055</v>
      </c>
      <c r="AL603">
        <f>NORMSINV(AI603)</f>
        <v>0.43773244304568776</v>
      </c>
      <c r="AN603">
        <f t="shared" si="78"/>
        <v>1.5698129575820055</v>
      </c>
      <c r="AO603">
        <f>$K$1*AK603+SQRT(1-$K$1^2)*AL603</f>
        <v>1.2920737289857533</v>
      </c>
      <c r="AP603">
        <f>EXP((-1/2*$P$3^2*$P$1)+($P$3*SQRT($P$1)*AN603))</f>
        <v>1.8258428152816404</v>
      </c>
      <c r="AQ603">
        <f>EXP((-1/2*$P$4^2*$P$1)+($P$4*SQRT($P$1)*AO603))</f>
        <v>1.8998014999158515</v>
      </c>
      <c r="AS603">
        <f t="shared" si="79"/>
        <v>0.86282215759874603</v>
      </c>
      <c r="AU603">
        <f>AVERAGE(AS603,L603)</f>
        <v>0.43141107879937302</v>
      </c>
    </row>
    <row r="604" spans="1:47" x14ac:dyDescent="0.25">
      <c r="A604">
        <v>0.19006927701651052</v>
      </c>
      <c r="B604">
        <v>0.1260414441358684</v>
      </c>
      <c r="D604">
        <f t="shared" si="72"/>
        <v>-0.87764103300578367</v>
      </c>
      <c r="E604">
        <f t="shared" si="73"/>
        <v>-1.1453048725371762</v>
      </c>
      <c r="G604">
        <f t="shared" si="74"/>
        <v>-0.87764103300578367</v>
      </c>
      <c r="H604">
        <f>$K$1*D604+SQRT(1-$K$1^2)*E604</f>
        <v>-1.442828517833211</v>
      </c>
      <c r="I604">
        <f>EXP((-1/2*$P$3^2*$P$1)+($P$3*SQRT($P$1)*G604))</f>
        <v>0.6111010175755115</v>
      </c>
      <c r="J604">
        <f>EXP((-1/2*$P$4^2*$P$1)+($P$4*SQRT($P$1)*H604))</f>
        <v>0.3033467332016202</v>
      </c>
      <c r="L604">
        <f t="shared" si="75"/>
        <v>0</v>
      </c>
      <c r="T604">
        <f>MAX(I604-$P$5,0)+MAX(J604-$P$5,0)</f>
        <v>0</v>
      </c>
      <c r="U604">
        <f>L604-T604+$U$2</f>
        <v>0.4395</v>
      </c>
      <c r="AB604">
        <f t="shared" si="76"/>
        <v>0</v>
      </c>
      <c r="AC604">
        <f t="shared" si="77"/>
        <v>0.21975</v>
      </c>
      <c r="AH604">
        <v>0.80993072298348945</v>
      </c>
      <c r="AI604">
        <v>0.87395855586413163</v>
      </c>
      <c r="AK604">
        <f>NORMSINV(AH604)</f>
        <v>0.87764103300578367</v>
      </c>
      <c r="AL604">
        <f>NORMSINV(AI604)</f>
        <v>1.1453048725371762</v>
      </c>
      <c r="AN604">
        <f t="shared" si="78"/>
        <v>0.87764103300578367</v>
      </c>
      <c r="AO604">
        <f>$K$1*AK604+SQRT(1-$K$1^2)*AL604</f>
        <v>1.442828517833211</v>
      </c>
      <c r="AP604">
        <f>EXP((-1/2*$P$3^2*$P$1)+($P$3*SQRT($P$1)*AN604))</f>
        <v>1.3397633607717145</v>
      </c>
      <c r="AQ604">
        <f>EXP((-1/2*$P$4^2*$P$1)+($P$4*SQRT($P$1)*AO604))</f>
        <v>2.1019779738256554</v>
      </c>
      <c r="AS604">
        <f t="shared" si="79"/>
        <v>0.72087066729868488</v>
      </c>
      <c r="AU604">
        <f>AVERAGE(AS604,L604)</f>
        <v>0.36043533364934244</v>
      </c>
    </row>
    <row r="605" spans="1:47" x14ac:dyDescent="0.25">
      <c r="A605">
        <v>0.11645863216040529</v>
      </c>
      <c r="B605">
        <v>0.83770256660664688</v>
      </c>
      <c r="D605">
        <f t="shared" si="72"/>
        <v>-1.1928777245624371</v>
      </c>
      <c r="E605">
        <f t="shared" si="73"/>
        <v>0.98505945649600657</v>
      </c>
      <c r="G605">
        <f t="shared" si="74"/>
        <v>-1.1928777245624371</v>
      </c>
      <c r="H605">
        <f>$K$1*D605+SQRT(1-$K$1^2)*E605</f>
        <v>7.2320930459343069E-2</v>
      </c>
      <c r="I605">
        <f>EXP((-1/2*$P$3^2*$P$1)+($P$3*SQRT($P$1)*G605))</f>
        <v>0.53074630716336069</v>
      </c>
      <c r="J605">
        <f>EXP((-1/2*$P$4^2*$P$1)+($P$4*SQRT($P$1)*H605))</f>
        <v>0.83821081159418998</v>
      </c>
      <c r="L605">
        <f t="shared" si="75"/>
        <v>0</v>
      </c>
      <c r="T605">
        <f>MAX(I605-$P$5,0)+MAX(J605-$P$5,0)</f>
        <v>0</v>
      </c>
      <c r="U605">
        <f>L605-T605+$U$2</f>
        <v>0.4395</v>
      </c>
      <c r="AB605">
        <f t="shared" si="76"/>
        <v>0</v>
      </c>
      <c r="AC605">
        <f t="shared" si="77"/>
        <v>0.21975</v>
      </c>
      <c r="AH605">
        <v>0.88354136783959469</v>
      </c>
      <c r="AI605">
        <v>0.16229743339335312</v>
      </c>
      <c r="AK605">
        <f>NORMSINV(AH605)</f>
        <v>1.1928777245624371</v>
      </c>
      <c r="AL605">
        <f>NORMSINV(AI605)</f>
        <v>-0.98505945649600657</v>
      </c>
      <c r="AN605">
        <f t="shared" si="78"/>
        <v>1.1928777245624371</v>
      </c>
      <c r="AO605">
        <f>$K$1*AK605+SQRT(1-$K$1^2)*AL605</f>
        <v>-7.2320930459343069E-2</v>
      </c>
      <c r="AP605">
        <f>EXP((-1/2*$P$3^2*$P$1)+($P$3*SQRT($P$1)*AN605))</f>
        <v>1.5426028255453903</v>
      </c>
      <c r="AQ605">
        <f>EXP((-1/2*$P$4^2*$P$1)+($P$4*SQRT($P$1)*AO605))</f>
        <v>0.7607014164003334</v>
      </c>
      <c r="AS605">
        <f t="shared" si="79"/>
        <v>0.15165212097286185</v>
      </c>
      <c r="AU605">
        <f>AVERAGE(AS605,L605)</f>
        <v>7.5826060486430924E-2</v>
      </c>
    </row>
    <row r="606" spans="1:47" x14ac:dyDescent="0.25">
      <c r="A606">
        <v>0.54698324533829767</v>
      </c>
      <c r="B606">
        <v>0.42570268868068484</v>
      </c>
      <c r="D606">
        <f t="shared" si="72"/>
        <v>0.11804309798789045</v>
      </c>
      <c r="E606">
        <f t="shared" si="73"/>
        <v>-0.18732556809590764</v>
      </c>
      <c r="G606">
        <f t="shared" si="74"/>
        <v>0.11804309798789045</v>
      </c>
      <c r="H606">
        <f>$K$1*D606+SQRT(1-$K$1^2)*E606</f>
        <v>-7.9034595683991835E-2</v>
      </c>
      <c r="I606">
        <f>EXP((-1/2*$P$3^2*$P$1)+($P$3*SQRT($P$1)*G606))</f>
        <v>0.9538875164935875</v>
      </c>
      <c r="J606">
        <f>EXP((-1/2*$P$4^2*$P$1)+($P$4*SQRT($P$1)*H606))</f>
        <v>0.75728317624126118</v>
      </c>
      <c r="L606">
        <f t="shared" si="75"/>
        <v>0</v>
      </c>
      <c r="T606">
        <f>MAX(I606-$P$5,0)+MAX(J606-$P$5,0)</f>
        <v>0</v>
      </c>
      <c r="U606">
        <f>L606-T606+$U$2</f>
        <v>0.4395</v>
      </c>
      <c r="AB606">
        <f t="shared" si="76"/>
        <v>0</v>
      </c>
      <c r="AC606">
        <f t="shared" si="77"/>
        <v>0.21975</v>
      </c>
      <c r="AH606">
        <v>0.45301675466170233</v>
      </c>
      <c r="AI606">
        <v>0.57429731131931516</v>
      </c>
      <c r="AK606">
        <f>NORMSINV(AH606)</f>
        <v>-0.11804309798789045</v>
      </c>
      <c r="AL606">
        <f>NORMSINV(AI606)</f>
        <v>0.18732556809590764</v>
      </c>
      <c r="AN606">
        <f t="shared" si="78"/>
        <v>-0.11804309798789045</v>
      </c>
      <c r="AO606">
        <f>$K$1*AK606+SQRT(1-$K$1^2)*AL606</f>
        <v>7.9034595683991835E-2</v>
      </c>
      <c r="AP606">
        <f>EXP((-1/2*$P$3^2*$P$1)+($P$3*SQRT($P$1)*AN606))</f>
        <v>0.85830953746786531</v>
      </c>
      <c r="AQ606">
        <f>EXP((-1/2*$P$4^2*$P$1)+($P$4*SQRT($P$1)*AO606))</f>
        <v>0.84199434455497901</v>
      </c>
      <c r="AS606">
        <f t="shared" si="79"/>
        <v>0</v>
      </c>
      <c r="AU606">
        <f>AVERAGE(AS606,L606)</f>
        <v>0</v>
      </c>
    </row>
    <row r="607" spans="1:47" x14ac:dyDescent="0.25">
      <c r="A607">
        <v>0.60045167394024479</v>
      </c>
      <c r="B607">
        <v>0.94753868221076087</v>
      </c>
      <c r="D607">
        <f t="shared" si="72"/>
        <v>0.25451637886287398</v>
      </c>
      <c r="E607">
        <f t="shared" si="73"/>
        <v>1.6214431377876348</v>
      </c>
      <c r="G607">
        <f t="shared" si="74"/>
        <v>0.25451637886287398</v>
      </c>
      <c r="H607">
        <f>$K$1*D607+SQRT(1-$K$1^2)*E607</f>
        <v>1.4498643375478322</v>
      </c>
      <c r="I607">
        <f>EXP((-1/2*$P$3^2*$P$1)+($P$3*SQRT($P$1)*G607))</f>
        <v>1.0139191668742684</v>
      </c>
      <c r="J607">
        <f>EXP((-1/2*$P$4^2*$P$1)+($P$4*SQRT($P$1)*H607))</f>
        <v>2.1119222782015168</v>
      </c>
      <c r="L607">
        <f t="shared" si="75"/>
        <v>0.56292072253789271</v>
      </c>
      <c r="T607">
        <f>MAX(I607-$P$5,0)+MAX(J607-$P$5,0)</f>
        <v>1.1258414450757852</v>
      </c>
      <c r="U607">
        <f>L607-T607+$U$2</f>
        <v>-0.12342072253789249</v>
      </c>
      <c r="AB607">
        <f t="shared" si="76"/>
        <v>0.5629207225378926</v>
      </c>
      <c r="AC607">
        <f t="shared" si="77"/>
        <v>0.21975000000000011</v>
      </c>
      <c r="AH607">
        <v>0.39954832605975521</v>
      </c>
      <c r="AI607">
        <v>5.2461317789239126E-2</v>
      </c>
      <c r="AK607">
        <f>NORMSINV(AH607)</f>
        <v>-0.25451637886287398</v>
      </c>
      <c r="AL607">
        <f>NORMSINV(AI607)</f>
        <v>-1.6214431377876348</v>
      </c>
      <c r="AN607">
        <f t="shared" si="78"/>
        <v>-0.25451637886287398</v>
      </c>
      <c r="AO607">
        <f>$K$1*AK607+SQRT(1-$K$1^2)*AL607</f>
        <v>-1.4498643375478322</v>
      </c>
      <c r="AP607">
        <f>EXP((-1/2*$P$3^2*$P$1)+($P$3*SQRT($P$1)*AN607))</f>
        <v>0.80749114902520525</v>
      </c>
      <c r="AQ607">
        <f>EXP((-1/2*$P$4^2*$P$1)+($P$4*SQRT($P$1)*AO607))</f>
        <v>0.30191837938504462</v>
      </c>
      <c r="AS607">
        <f t="shared" si="79"/>
        <v>0</v>
      </c>
      <c r="AU607">
        <f>AVERAGE(AS607,L607)</f>
        <v>0.28146036126894636</v>
      </c>
    </row>
    <row r="608" spans="1:47" x14ac:dyDescent="0.25">
      <c r="A608">
        <v>0.98260444959868165</v>
      </c>
      <c r="B608">
        <v>0.66084780419324318</v>
      </c>
      <c r="D608">
        <f t="shared" si="72"/>
        <v>2.1107814555124933</v>
      </c>
      <c r="E608">
        <f t="shared" si="73"/>
        <v>0.41477804714979266</v>
      </c>
      <c r="G608">
        <f t="shared" si="74"/>
        <v>2.1107814555124933</v>
      </c>
      <c r="H608">
        <f>$K$1*D608+SQRT(1-$K$1^2)*E608</f>
        <v>1.5982913110273302</v>
      </c>
      <c r="I608">
        <f>EXP((-1/2*$P$3^2*$P$1)+($P$3*SQRT($P$1)*G608))</f>
        <v>2.3255816133484934</v>
      </c>
      <c r="J608">
        <f>EXP((-1/2*$P$4^2*$P$1)+($P$4*SQRT($P$1)*H608))</f>
        <v>2.3330266261023964</v>
      </c>
      <c r="L608">
        <f t="shared" si="75"/>
        <v>1.3293041197254452</v>
      </c>
      <c r="T608">
        <f>MAX(I608-$P$5,0)+MAX(J608-$P$5,0)</f>
        <v>2.6586082394508899</v>
      </c>
      <c r="U608">
        <f>L608-T608+$U$2</f>
        <v>-0.88980411972544471</v>
      </c>
      <c r="AB608">
        <f t="shared" si="76"/>
        <v>1.3293041197254449</v>
      </c>
      <c r="AC608">
        <f t="shared" si="77"/>
        <v>0.21975000000000022</v>
      </c>
      <c r="AH608">
        <v>1.7395550401318349E-2</v>
      </c>
      <c r="AI608">
        <v>0.33915219580675682</v>
      </c>
      <c r="AK608">
        <f>NORMSINV(AH608)</f>
        <v>-2.1107814555124933</v>
      </c>
      <c r="AL608">
        <f>NORMSINV(AI608)</f>
        <v>-0.41477804714979266</v>
      </c>
      <c r="AN608">
        <f t="shared" si="78"/>
        <v>-2.1107814555124933</v>
      </c>
      <c r="AO608">
        <f>$K$1*AK608+SQRT(1-$K$1^2)*AL608</f>
        <v>-1.5982913110273302</v>
      </c>
      <c r="AP608">
        <f>EXP((-1/2*$P$3^2*$P$1)+($P$3*SQRT($P$1)*AN608))</f>
        <v>0.35205419082202438</v>
      </c>
      <c r="AQ608">
        <f>EXP((-1/2*$P$4^2*$P$1)+($P$4*SQRT($P$1)*AO608))</f>
        <v>0.27330513269238094</v>
      </c>
      <c r="AS608">
        <f t="shared" si="79"/>
        <v>0</v>
      </c>
      <c r="AU608">
        <f>AVERAGE(AS608,L608)</f>
        <v>0.66465205986272258</v>
      </c>
    </row>
    <row r="609" spans="1:47" x14ac:dyDescent="0.25">
      <c r="A609">
        <v>0.97558519241920227</v>
      </c>
      <c r="B609">
        <v>0.77581102938932467</v>
      </c>
      <c r="D609">
        <f t="shared" si="72"/>
        <v>1.9700764003386293</v>
      </c>
      <c r="E609">
        <f t="shared" si="73"/>
        <v>0.75812201543233992</v>
      </c>
      <c r="G609">
        <f t="shared" si="74"/>
        <v>1.9700764003386293</v>
      </c>
      <c r="H609">
        <f>$K$1*D609+SQRT(1-$K$1^2)*E609</f>
        <v>1.7885434525490496</v>
      </c>
      <c r="I609">
        <f>EXP((-1/2*$P$3^2*$P$1)+($P$3*SQRT($P$1)*G609))</f>
        <v>2.1837529872386678</v>
      </c>
      <c r="J609">
        <f>EXP((-1/2*$P$4^2*$P$1)+($P$4*SQRT($P$1)*H609))</f>
        <v>2.6506142939798201</v>
      </c>
      <c r="L609">
        <f t="shared" si="75"/>
        <v>1.417183640609244</v>
      </c>
      <c r="T609">
        <f>MAX(I609-$P$5,0)+MAX(J609-$P$5,0)</f>
        <v>2.8343672812184879</v>
      </c>
      <c r="U609">
        <f>L609-T609+$U$2</f>
        <v>-0.97768364060924395</v>
      </c>
      <c r="AB609">
        <f t="shared" si="76"/>
        <v>1.417183640609244</v>
      </c>
      <c r="AC609">
        <f t="shared" si="77"/>
        <v>0.21975</v>
      </c>
      <c r="AH609">
        <v>2.4414807580797726E-2</v>
      </c>
      <c r="AI609">
        <v>0.22418897061067533</v>
      </c>
      <c r="AK609">
        <f>NORMSINV(AH609)</f>
        <v>-1.9700764003386293</v>
      </c>
      <c r="AL609">
        <f>NORMSINV(AI609)</f>
        <v>-0.75812201543233992</v>
      </c>
      <c r="AN609">
        <f t="shared" si="78"/>
        <v>-1.9700764003386293</v>
      </c>
      <c r="AO609">
        <f>$K$1*AK609+SQRT(1-$K$1^2)*AL609</f>
        <v>-1.7885434525490496</v>
      </c>
      <c r="AP609">
        <f>EXP((-1/2*$P$3^2*$P$1)+($P$3*SQRT($P$1)*AN609))</f>
        <v>0.37491912220038132</v>
      </c>
      <c r="AQ609">
        <f>EXP((-1/2*$P$4^2*$P$1)+($P$4*SQRT($P$1)*AO609))</f>
        <v>0.24055863317042375</v>
      </c>
      <c r="AS609">
        <f t="shared" si="79"/>
        <v>0</v>
      </c>
      <c r="AU609">
        <f>AVERAGE(AS609,L609)</f>
        <v>0.70859182030462198</v>
      </c>
    </row>
    <row r="610" spans="1:47" x14ac:dyDescent="0.25">
      <c r="A610">
        <v>0.7772148808252205</v>
      </c>
      <c r="B610">
        <v>0.89211706900234988</v>
      </c>
      <c r="D610">
        <f t="shared" si="72"/>
        <v>0.76282086079185463</v>
      </c>
      <c r="E610">
        <f t="shared" si="73"/>
        <v>1.2378657009976939</v>
      </c>
      <c r="G610">
        <f t="shared" si="74"/>
        <v>0.76282086079185463</v>
      </c>
      <c r="H610">
        <f>$K$1*D610+SQRT(1-$K$1^2)*E610</f>
        <v>1.4479850772732679</v>
      </c>
      <c r="I610">
        <f>EXP((-1/2*$P$3^2*$P$1)+($P$3*SQRT($P$1)*G610))</f>
        <v>1.2727041131964389</v>
      </c>
      <c r="J610">
        <f>EXP((-1/2*$P$4^2*$P$1)+($P$4*SQRT($P$1)*H610))</f>
        <v>2.1092615690420655</v>
      </c>
      <c r="L610">
        <f t="shared" si="75"/>
        <v>0.69098284111925223</v>
      </c>
      <c r="T610">
        <f>MAX(I610-$P$5,0)+MAX(J610-$P$5,0)</f>
        <v>1.3819656822385045</v>
      </c>
      <c r="U610">
        <f>L610-T610+$U$2</f>
        <v>-0.25148284111925223</v>
      </c>
      <c r="AB610">
        <f t="shared" si="76"/>
        <v>0.69098284111925223</v>
      </c>
      <c r="AC610">
        <f t="shared" si="77"/>
        <v>0.21975</v>
      </c>
      <c r="AH610">
        <v>0.2227851191747795</v>
      </c>
      <c r="AI610">
        <v>0.10788293099765012</v>
      </c>
      <c r="AK610">
        <f>NORMSINV(AH610)</f>
        <v>-0.76282086079185463</v>
      </c>
      <c r="AL610">
        <f>NORMSINV(AI610)</f>
        <v>-1.2378657009976939</v>
      </c>
      <c r="AN610">
        <f t="shared" si="78"/>
        <v>-0.76282086079185463</v>
      </c>
      <c r="AO610">
        <f>$K$1*AK610+SQRT(1-$K$1^2)*AL610</f>
        <v>-1.4479850772732679</v>
      </c>
      <c r="AP610">
        <f>EXP((-1/2*$P$3^2*$P$1)+($P$3*SQRT($P$1)*AN610))</f>
        <v>0.64330015483466318</v>
      </c>
      <c r="AQ610">
        <f>EXP((-1/2*$P$4^2*$P$1)+($P$4*SQRT($P$1)*AO610))</f>
        <v>0.30229923162699829</v>
      </c>
      <c r="AS610">
        <f t="shared" si="79"/>
        <v>0</v>
      </c>
      <c r="AU610">
        <f>AVERAGE(AS610,L610)</f>
        <v>0.34549142055962612</v>
      </c>
    </row>
    <row r="611" spans="1:47" x14ac:dyDescent="0.25">
      <c r="A611">
        <v>0.93444624164555801</v>
      </c>
      <c r="B611">
        <v>0.98141422772911768</v>
      </c>
      <c r="D611">
        <f t="shared" si="72"/>
        <v>1.5097488677760165</v>
      </c>
      <c r="E611">
        <f t="shared" si="73"/>
        <v>2.0838749383050601</v>
      </c>
      <c r="G611">
        <f t="shared" si="74"/>
        <v>1.5097488677760165</v>
      </c>
      <c r="H611">
        <f>$K$1*D611+SQRT(1-$K$1^2)*E611</f>
        <v>2.5729492713096582</v>
      </c>
      <c r="I611">
        <f>EXP((-1/2*$P$3^2*$P$1)+($P$3*SQRT($P$1)*G611))</f>
        <v>1.7774508292796241</v>
      </c>
      <c r="J611">
        <f>EXP((-1/2*$P$4^2*$P$1)+($P$4*SQRT($P$1)*H611))</f>
        <v>4.486113972288563</v>
      </c>
      <c r="L611">
        <f t="shared" si="75"/>
        <v>2.1317824007840933</v>
      </c>
      <c r="T611">
        <f>MAX(I611-$P$5,0)+MAX(J611-$P$5,0)</f>
        <v>4.2635648015681866</v>
      </c>
      <c r="U611">
        <f>L611-T611+$U$2</f>
        <v>-1.6922824007840933</v>
      </c>
      <c r="AB611">
        <f t="shared" si="76"/>
        <v>2.1317824007840933</v>
      </c>
      <c r="AC611">
        <f t="shared" si="77"/>
        <v>0.21975</v>
      </c>
      <c r="AH611">
        <v>6.5553758354441993E-2</v>
      </c>
      <c r="AI611">
        <v>1.8585772270882317E-2</v>
      </c>
      <c r="AK611">
        <f>NORMSINV(AH611)</f>
        <v>-1.5097488677760158</v>
      </c>
      <c r="AL611">
        <f>NORMSINV(AI611)</f>
        <v>-2.0838749383050601</v>
      </c>
      <c r="AN611">
        <f t="shared" si="78"/>
        <v>-1.5097488677760158</v>
      </c>
      <c r="AO611">
        <f>$K$1*AK611+SQRT(1-$K$1^2)*AL611</f>
        <v>-2.5729492713096578</v>
      </c>
      <c r="AP611">
        <f>EXP((-1/2*$P$3^2*$P$1)+($P$3*SQRT($P$1)*AN611))</f>
        <v>0.46062076069344898</v>
      </c>
      <c r="AQ611">
        <f>EXP((-1/2*$P$4^2*$P$1)+($P$4*SQRT($P$1)*AO611))</f>
        <v>0.14213373881281302</v>
      </c>
      <c r="AS611">
        <f t="shared" si="79"/>
        <v>0</v>
      </c>
      <c r="AU611">
        <f>AVERAGE(AS611,L611)</f>
        <v>1.0658912003920467</v>
      </c>
    </row>
    <row r="612" spans="1:47" x14ac:dyDescent="0.25">
      <c r="A612">
        <v>0.56486709189123208</v>
      </c>
      <c r="B612">
        <v>0.4336680196539201</v>
      </c>
      <c r="D612">
        <f t="shared" si="72"/>
        <v>0.16332085274526273</v>
      </c>
      <c r="E612">
        <f t="shared" si="73"/>
        <v>-0.16704322343381234</v>
      </c>
      <c r="G612">
        <f t="shared" si="74"/>
        <v>0.16332085274526273</v>
      </c>
      <c r="H612">
        <f>$K$1*D612+SQRT(1-$K$1^2)*E612</f>
        <v>-3.5642067099892233E-2</v>
      </c>
      <c r="I612">
        <f>EXP((-1/2*$P$3^2*$P$1)+($P$3*SQRT($P$1)*G612))</f>
        <v>0.97339950099548678</v>
      </c>
      <c r="J612">
        <f>EXP((-1/2*$P$4^2*$P$1)+($P$4*SQRT($P$1)*H612))</f>
        <v>0.77965058667363241</v>
      </c>
      <c r="L612">
        <f t="shared" si="75"/>
        <v>0</v>
      </c>
      <c r="T612">
        <f>MAX(I612-$P$5,0)+MAX(J612-$P$5,0)</f>
        <v>0</v>
      </c>
      <c r="U612">
        <f>L612-T612+$U$2</f>
        <v>0.4395</v>
      </c>
      <c r="AB612">
        <f t="shared" si="76"/>
        <v>0</v>
      </c>
      <c r="AC612">
        <f t="shared" si="77"/>
        <v>0.21975</v>
      </c>
      <c r="AH612">
        <v>0.43513290810876792</v>
      </c>
      <c r="AI612">
        <v>0.5663319803460799</v>
      </c>
      <c r="AK612">
        <f>NORMSINV(AH612)</f>
        <v>-0.16332085274526273</v>
      </c>
      <c r="AL612">
        <f>NORMSINV(AI612)</f>
        <v>0.16704322343381234</v>
      </c>
      <c r="AN612">
        <f t="shared" si="78"/>
        <v>-0.16332085274526273</v>
      </c>
      <c r="AO612">
        <f>$K$1*AK612+SQRT(1-$K$1^2)*AL612</f>
        <v>3.5642067099892233E-2</v>
      </c>
      <c r="AP612">
        <f>EXP((-1/2*$P$3^2*$P$1)+($P$3*SQRT($P$1)*AN612))</f>
        <v>0.84110455392741967</v>
      </c>
      <c r="AQ612">
        <f>EXP((-1/2*$P$4^2*$P$1)+($P$4*SQRT($P$1)*AO612))</f>
        <v>0.81783835287318174</v>
      </c>
      <c r="AS612">
        <f t="shared" si="79"/>
        <v>0</v>
      </c>
      <c r="AU612">
        <f>AVERAGE(AS612,L612)</f>
        <v>0</v>
      </c>
    </row>
    <row r="613" spans="1:47" x14ac:dyDescent="0.25">
      <c r="A613">
        <v>0.50148014770958582</v>
      </c>
      <c r="B613">
        <v>0.31244850001525926</v>
      </c>
      <c r="D613">
        <f t="shared" si="72"/>
        <v>3.7101886115604933E-3</v>
      </c>
      <c r="E613">
        <f t="shared" si="73"/>
        <v>-0.4889218864841543</v>
      </c>
      <c r="G613">
        <f t="shared" si="74"/>
        <v>3.7101886115604933E-3</v>
      </c>
      <c r="H613">
        <f>$K$1*D613+SQRT(1-$K$1^2)*E613</f>
        <v>-0.38891139602038721</v>
      </c>
      <c r="I613">
        <f>EXP((-1/2*$P$3^2*$P$1)+($P$3*SQRT($P$1)*G613))</f>
        <v>0.90634001285945087</v>
      </c>
      <c r="J613">
        <f>EXP((-1/2*$P$4^2*$P$1)+($P$4*SQRT($P$1)*H613))</f>
        <v>0.61514965727430559</v>
      </c>
      <c r="L613">
        <f t="shared" si="75"/>
        <v>0</v>
      </c>
      <c r="T613">
        <f>MAX(I613-$P$5,0)+MAX(J613-$P$5,0)</f>
        <v>0</v>
      </c>
      <c r="U613">
        <f>L613-T613+$U$2</f>
        <v>0.4395</v>
      </c>
      <c r="AB613">
        <f t="shared" si="76"/>
        <v>0</v>
      </c>
      <c r="AC613">
        <f t="shared" si="77"/>
        <v>0.21975</v>
      </c>
      <c r="AH613">
        <v>0.49851985229041418</v>
      </c>
      <c r="AI613">
        <v>0.68755149998474074</v>
      </c>
      <c r="AK613">
        <f>NORMSINV(AH613)</f>
        <v>-3.7101886115604933E-3</v>
      </c>
      <c r="AL613">
        <f>NORMSINV(AI613)</f>
        <v>0.4889218864841543</v>
      </c>
      <c r="AN613">
        <f t="shared" si="78"/>
        <v>-3.7101886115604933E-3</v>
      </c>
      <c r="AO613">
        <f>$K$1*AK613+SQRT(1-$K$1^2)*AL613</f>
        <v>0.38891139602038721</v>
      </c>
      <c r="AP613">
        <f>EXP((-1/2*$P$3^2*$P$1)+($P$3*SQRT($P$1)*AN613))</f>
        <v>0.90333731432085096</v>
      </c>
      <c r="AQ613">
        <f>EXP((-1/2*$P$4^2*$P$1)+($P$4*SQRT($P$1)*AO613))</f>
        <v>1.0365415051144933</v>
      </c>
      <c r="AS613">
        <f t="shared" si="79"/>
        <v>0</v>
      </c>
      <c r="AU613">
        <f>AVERAGE(AS613,L613)</f>
        <v>0</v>
      </c>
    </row>
    <row r="614" spans="1:47" x14ac:dyDescent="0.25">
      <c r="A614">
        <v>0.30518509475997191</v>
      </c>
      <c r="B614">
        <v>0.28125858333079012</v>
      </c>
      <c r="D614">
        <f t="shared" si="72"/>
        <v>-0.50954510683075538</v>
      </c>
      <c r="E614">
        <f t="shared" si="73"/>
        <v>-0.57910671901174515</v>
      </c>
      <c r="G614">
        <f t="shared" si="74"/>
        <v>-0.50954510683075538</v>
      </c>
      <c r="H614">
        <f>$K$1*D614+SQRT(1-$K$1^2)*E614</f>
        <v>-0.76901243930784946</v>
      </c>
      <c r="I614">
        <f>EXP((-1/2*$P$3^2*$P$1)+($P$3*SQRT($P$1)*G614))</f>
        <v>0.72045271099217034</v>
      </c>
      <c r="J614">
        <f>EXP((-1/2*$P$4^2*$P$1)+($P$4*SQRT($P$1)*H614))</f>
        <v>0.47669937543797131</v>
      </c>
      <c r="L614">
        <f t="shared" si="75"/>
        <v>0</v>
      </c>
      <c r="T614">
        <f>MAX(I614-$P$5,0)+MAX(J614-$P$5,0)</f>
        <v>0</v>
      </c>
      <c r="U614">
        <f>L614-T614+$U$2</f>
        <v>0.4395</v>
      </c>
      <c r="AB614">
        <f t="shared" si="76"/>
        <v>0</v>
      </c>
      <c r="AC614">
        <f t="shared" si="77"/>
        <v>0.21975</v>
      </c>
      <c r="AH614">
        <v>0.69481490524002809</v>
      </c>
      <c r="AI614">
        <v>0.71874141666920988</v>
      </c>
      <c r="AK614">
        <f>NORMSINV(AH614)</f>
        <v>0.50954510683075538</v>
      </c>
      <c r="AL614">
        <f>NORMSINV(AI614)</f>
        <v>0.57910671901174515</v>
      </c>
      <c r="AN614">
        <f t="shared" si="78"/>
        <v>0.50954510683075538</v>
      </c>
      <c r="AO614">
        <f>$K$1*AK614+SQRT(1-$K$1^2)*AL614</f>
        <v>0.76901243930784946</v>
      </c>
      <c r="AP614">
        <f>EXP((-1/2*$P$3^2*$P$1)+($P$3*SQRT($P$1)*AN614))</f>
        <v>1.1364115098553353</v>
      </c>
      <c r="AQ614">
        <f>EXP((-1/2*$P$4^2*$P$1)+($P$4*SQRT($P$1)*AO614))</f>
        <v>1.3375896518344448</v>
      </c>
      <c r="AS614">
        <f t="shared" si="79"/>
        <v>0.23700058084489006</v>
      </c>
      <c r="AU614">
        <f>AVERAGE(AS614,L614)</f>
        <v>0.11850029042244503</v>
      </c>
    </row>
    <row r="615" spans="1:47" x14ac:dyDescent="0.25">
      <c r="A615">
        <v>0.26206244087038788</v>
      </c>
      <c r="B615">
        <v>0.12341685232093265</v>
      </c>
      <c r="D615">
        <f t="shared" si="72"/>
        <v>-0.63699994144229388</v>
      </c>
      <c r="E615">
        <f t="shared" si="73"/>
        <v>-1.1580743298146143</v>
      </c>
      <c r="G615">
        <f t="shared" si="74"/>
        <v>-0.63699994144229388</v>
      </c>
      <c r="H615">
        <f>$K$1*D615+SQRT(1-$K$1^2)*E615</f>
        <v>-1.3086594287170679</v>
      </c>
      <c r="I615">
        <f>EXP((-1/2*$P$3^2*$P$1)+($P$3*SQRT($P$1)*G615))</f>
        <v>0.68053567461300768</v>
      </c>
      <c r="J615">
        <f>EXP((-1/2*$P$4^2*$P$1)+($P$4*SQRT($P$1)*H615))</f>
        <v>0.33191531012146552</v>
      </c>
      <c r="L615">
        <f t="shared" si="75"/>
        <v>0</v>
      </c>
      <c r="T615">
        <f>MAX(I615-$P$5,0)+MAX(J615-$P$5,0)</f>
        <v>0</v>
      </c>
      <c r="U615">
        <f>L615-T615+$U$2</f>
        <v>0.4395</v>
      </c>
      <c r="AB615">
        <f t="shared" si="76"/>
        <v>0</v>
      </c>
      <c r="AC615">
        <f t="shared" si="77"/>
        <v>0.21975</v>
      </c>
      <c r="AH615">
        <v>0.73793755912961212</v>
      </c>
      <c r="AI615">
        <v>0.87658314767906731</v>
      </c>
      <c r="AK615">
        <f>NORMSINV(AH615)</f>
        <v>0.63699994144229388</v>
      </c>
      <c r="AL615">
        <f>NORMSINV(AI615)</f>
        <v>1.1580743298146146</v>
      </c>
      <c r="AN615">
        <f t="shared" si="78"/>
        <v>0.63699994144229388</v>
      </c>
      <c r="AO615">
        <f>$K$1*AK615+SQRT(1-$K$1^2)*AL615</f>
        <v>1.3086594287170681</v>
      </c>
      <c r="AP615">
        <f>EXP((-1/2*$P$3^2*$P$1)+($P$3*SQRT($P$1)*AN615))</f>
        <v>1.2030680883019982</v>
      </c>
      <c r="AQ615">
        <f>EXP((-1/2*$P$4^2*$P$1)+($P$4*SQRT($P$1)*AO615))</f>
        <v>1.9210567641138074</v>
      </c>
      <c r="AS615">
        <f t="shared" si="79"/>
        <v>0.56206242620790281</v>
      </c>
      <c r="AU615">
        <f>AVERAGE(AS615,L615)</f>
        <v>0.2810312131039514</v>
      </c>
    </row>
    <row r="616" spans="1:47" x14ac:dyDescent="0.25">
      <c r="A616">
        <v>0.16190069277016511</v>
      </c>
      <c r="B616">
        <v>0.15912350840784936</v>
      </c>
      <c r="D616">
        <f t="shared" si="72"/>
        <v>-0.98667623191818554</v>
      </c>
      <c r="E616">
        <f t="shared" si="73"/>
        <v>-0.99806669886917287</v>
      </c>
      <c r="G616">
        <f t="shared" si="74"/>
        <v>-0.98667623191818554</v>
      </c>
      <c r="H616">
        <f>$K$1*D616+SQRT(1-$K$1^2)*E616</f>
        <v>-1.3904590982462497</v>
      </c>
      <c r="I616">
        <f>EXP((-1/2*$P$3^2*$P$1)+($P$3*SQRT($P$1)*G616))</f>
        <v>0.58201734733901223</v>
      </c>
      <c r="J616">
        <f>EXP((-1/2*$P$4^2*$P$1)+($P$4*SQRT($P$1)*H616))</f>
        <v>0.31419284702845168</v>
      </c>
      <c r="L616">
        <f t="shared" si="75"/>
        <v>0</v>
      </c>
      <c r="T616">
        <f>MAX(I616-$P$5,0)+MAX(J616-$P$5,0)</f>
        <v>0</v>
      </c>
      <c r="U616">
        <f>L616-T616+$U$2</f>
        <v>0.4395</v>
      </c>
      <c r="AB616">
        <f t="shared" si="76"/>
        <v>0</v>
      </c>
      <c r="AC616">
        <f t="shared" si="77"/>
        <v>0.21975</v>
      </c>
      <c r="AH616">
        <v>0.83809930722983483</v>
      </c>
      <c r="AI616">
        <v>0.84087649159215061</v>
      </c>
      <c r="AK616">
        <f>NORMSINV(AH616)</f>
        <v>0.98667623191818632</v>
      </c>
      <c r="AL616">
        <f>NORMSINV(AI616)</f>
        <v>0.99806669886917287</v>
      </c>
      <c r="AN616">
        <f t="shared" si="78"/>
        <v>0.98667623191818632</v>
      </c>
      <c r="AO616">
        <f>$K$1*AK616+SQRT(1-$K$1^2)*AL616</f>
        <v>1.3904590982462501</v>
      </c>
      <c r="AP616">
        <f>EXP((-1/2*$P$3^2*$P$1)+($P$3*SQRT($P$1)*AN616))</f>
        <v>1.4067119422148247</v>
      </c>
      <c r="AQ616">
        <f>EXP((-1/2*$P$4^2*$P$1)+($P$4*SQRT($P$1)*AO616))</f>
        <v>2.029416511713372</v>
      </c>
      <c r="AS616">
        <f t="shared" si="79"/>
        <v>0.71806422696409822</v>
      </c>
      <c r="AU616">
        <f>AVERAGE(AS616,L616)</f>
        <v>0.35903211348204911</v>
      </c>
    </row>
    <row r="617" spans="1:47" x14ac:dyDescent="0.25">
      <c r="A617">
        <v>2.7436140018921477E-2</v>
      </c>
      <c r="B617">
        <v>0.44108401745658743</v>
      </c>
      <c r="D617">
        <f t="shared" si="72"/>
        <v>-1.9198861633821549</v>
      </c>
      <c r="E617">
        <f t="shared" si="73"/>
        <v>-0.14822141100444544</v>
      </c>
      <c r="G617">
        <f t="shared" si="74"/>
        <v>-1.9198861633821549</v>
      </c>
      <c r="H617">
        <f>$K$1*D617+SQRT(1-$K$1^2)*E617</f>
        <v>-1.2705088268328493</v>
      </c>
      <c r="I617">
        <f>EXP((-1/2*$P$3^2*$P$1)+($P$3*SQRT($P$1)*G617))</f>
        <v>0.38342962044039652</v>
      </c>
      <c r="J617">
        <f>EXP((-1/2*$P$4^2*$P$1)+($P$4*SQRT($P$1)*H617))</f>
        <v>0.34051938267959936</v>
      </c>
      <c r="L617">
        <f t="shared" si="75"/>
        <v>0</v>
      </c>
      <c r="T617">
        <f>MAX(I617-$P$5,0)+MAX(J617-$P$5,0)</f>
        <v>0</v>
      </c>
      <c r="U617">
        <f>L617-T617+$U$2</f>
        <v>0.4395</v>
      </c>
      <c r="AB617">
        <f t="shared" si="76"/>
        <v>0</v>
      </c>
      <c r="AC617">
        <f t="shared" si="77"/>
        <v>0.21975</v>
      </c>
      <c r="AH617">
        <v>0.97256385998107853</v>
      </c>
      <c r="AI617">
        <v>0.55891598254341257</v>
      </c>
      <c r="AK617">
        <f>NORMSINV(AH617)</f>
        <v>1.9198861633821549</v>
      </c>
      <c r="AL617">
        <f>NORMSINV(AI617)</f>
        <v>0.14822141100444544</v>
      </c>
      <c r="AN617">
        <f t="shared" si="78"/>
        <v>1.9198861633821549</v>
      </c>
      <c r="AO617">
        <f>$K$1*AK617+SQRT(1-$K$1^2)*AL617</f>
        <v>1.2705088268328493</v>
      </c>
      <c r="AP617">
        <f>EXP((-1/2*$P$3^2*$P$1)+($P$3*SQRT($P$1)*AN617))</f>
        <v>2.1352830074463487</v>
      </c>
      <c r="AQ617">
        <f>EXP((-1/2*$P$4^2*$P$1)+($P$4*SQRT($P$1)*AO617))</f>
        <v>1.8725164676506207</v>
      </c>
      <c r="AS617">
        <f t="shared" si="79"/>
        <v>1.0038997375484846</v>
      </c>
      <c r="AU617">
        <f>AVERAGE(AS617,L617)</f>
        <v>0.5019498687742423</v>
      </c>
    </row>
    <row r="618" spans="1:47" x14ac:dyDescent="0.25">
      <c r="A618">
        <v>0.60615863521225621</v>
      </c>
      <c r="B618">
        <v>0.70107119968260745</v>
      </c>
      <c r="D618">
        <f t="shared" si="72"/>
        <v>0.26932092692138893</v>
      </c>
      <c r="E618">
        <f t="shared" si="73"/>
        <v>0.52748389036671628</v>
      </c>
      <c r="G618">
        <f t="shared" si="74"/>
        <v>0.26932092692138893</v>
      </c>
      <c r="H618">
        <f>$K$1*D618+SQRT(1-$K$1^2)*E618</f>
        <v>0.58357966844620646</v>
      </c>
      <c r="I618">
        <f>EXP((-1/2*$P$3^2*$P$1)+($P$3*SQRT($P$1)*G618))</f>
        <v>1.0206543896561104</v>
      </c>
      <c r="J618">
        <f>EXP((-1/2*$P$4^2*$P$1)+($P$4*SQRT($P$1)*H618))</f>
        <v>1.1811365379457204</v>
      </c>
      <c r="L618">
        <f t="shared" si="75"/>
        <v>0.10089546380091541</v>
      </c>
      <c r="T618">
        <f>MAX(I618-$P$5,0)+MAX(J618-$P$5,0)</f>
        <v>0.20179092760183082</v>
      </c>
      <c r="U618">
        <f>L618-T618+$U$2</f>
        <v>0.33860453619908459</v>
      </c>
      <c r="AB618">
        <f t="shared" si="76"/>
        <v>0.10089546380091541</v>
      </c>
      <c r="AC618">
        <f t="shared" si="77"/>
        <v>0.21975</v>
      </c>
      <c r="AH618">
        <v>0.39384136478774379</v>
      </c>
      <c r="AI618">
        <v>0.29892880031739255</v>
      </c>
      <c r="AK618">
        <f>NORMSINV(AH618)</f>
        <v>-0.26932092692138893</v>
      </c>
      <c r="AL618">
        <f>NORMSINV(AI618)</f>
        <v>-0.52748389036671628</v>
      </c>
      <c r="AN618">
        <f t="shared" si="78"/>
        <v>-0.26932092692138893</v>
      </c>
      <c r="AO618">
        <f>$K$1*AK618+SQRT(1-$K$1^2)*AL618</f>
        <v>-0.58357966844620646</v>
      </c>
      <c r="AP618">
        <f>EXP((-1/2*$P$3^2*$P$1)+($P$3*SQRT($P$1)*AN618))</f>
        <v>0.80216257469272934</v>
      </c>
      <c r="AQ618">
        <f>EXP((-1/2*$P$4^2*$P$1)+($P$4*SQRT($P$1)*AO618))</f>
        <v>0.53984288110395906</v>
      </c>
      <c r="AS618">
        <f t="shared" si="79"/>
        <v>0</v>
      </c>
      <c r="AU618">
        <f>AVERAGE(AS618,L618)</f>
        <v>5.0447731900457704E-2</v>
      </c>
    </row>
    <row r="619" spans="1:47" x14ac:dyDescent="0.25">
      <c r="A619">
        <v>0.23221533860286264</v>
      </c>
      <c r="B619">
        <v>0.28476821192052981</v>
      </c>
      <c r="D619">
        <f t="shared" si="72"/>
        <v>-0.73157063459010829</v>
      </c>
      <c r="E619">
        <f t="shared" si="73"/>
        <v>-0.56873436342728567</v>
      </c>
      <c r="G619">
        <f t="shared" si="74"/>
        <v>-0.73157063459010829</v>
      </c>
      <c r="H619">
        <f>$K$1*D619+SQRT(1-$K$1^2)*E619</f>
        <v>-0.89392987149589342</v>
      </c>
      <c r="I619">
        <f>EXP((-1/2*$P$3^2*$P$1)+($P$3*SQRT($P$1)*G619))</f>
        <v>0.65235372976513173</v>
      </c>
      <c r="J619">
        <f>EXP((-1/2*$P$4^2*$P$1)+($P$4*SQRT($P$1)*H619))</f>
        <v>0.43838121733568869</v>
      </c>
      <c r="L619">
        <f t="shared" si="75"/>
        <v>0</v>
      </c>
      <c r="T619">
        <f>MAX(I619-$P$5,0)+MAX(J619-$P$5,0)</f>
        <v>0</v>
      </c>
      <c r="U619">
        <f>L619-T619+$U$2</f>
        <v>0.4395</v>
      </c>
      <c r="AB619">
        <f t="shared" si="76"/>
        <v>0</v>
      </c>
      <c r="AC619">
        <f t="shared" si="77"/>
        <v>0.21975</v>
      </c>
      <c r="AH619">
        <v>0.7677846613971373</v>
      </c>
      <c r="AI619">
        <v>0.71523178807947019</v>
      </c>
      <c r="AK619">
        <f>NORMSINV(AH619)</f>
        <v>0.73157063459010807</v>
      </c>
      <c r="AL619">
        <f>NORMSINV(AI619)</f>
        <v>0.56873436342728567</v>
      </c>
      <c r="AN619">
        <f t="shared" si="78"/>
        <v>0.73157063459010807</v>
      </c>
      <c r="AO619">
        <f>$K$1*AK619+SQRT(1-$K$1^2)*AL619</f>
        <v>0.89392987149589342</v>
      </c>
      <c r="AP619">
        <f>EXP((-1/2*$P$3^2*$P$1)+($P$3*SQRT($P$1)*AN619))</f>
        <v>1.2550411160717223</v>
      </c>
      <c r="AQ619">
        <f>EXP((-1/2*$P$4^2*$P$1)+($P$4*SQRT($P$1)*AO619))</f>
        <v>1.4545060928865301</v>
      </c>
      <c r="AS619">
        <f t="shared" si="79"/>
        <v>0.35477360447912609</v>
      </c>
      <c r="AU619">
        <f>AVERAGE(AS619,L619)</f>
        <v>0.17738680223956305</v>
      </c>
    </row>
    <row r="620" spans="1:47" x14ac:dyDescent="0.25">
      <c r="A620">
        <v>0.10272530289620654</v>
      </c>
      <c r="B620">
        <v>0.89928891872920924</v>
      </c>
      <c r="D620">
        <f t="shared" si="72"/>
        <v>-1.2661745252980574</v>
      </c>
      <c r="E620">
        <f t="shared" si="73"/>
        <v>1.2775102542246251</v>
      </c>
      <c r="G620">
        <f t="shared" si="74"/>
        <v>-1.2661745252980574</v>
      </c>
      <c r="H620">
        <f>$K$1*D620+SQRT(1-$K$1^2)*E620</f>
        <v>0.26230348820086558</v>
      </c>
      <c r="I620">
        <f>EXP((-1/2*$P$3^2*$P$1)+($P$3*SQRT($P$1)*G620))</f>
        <v>0.5136308501139818</v>
      </c>
      <c r="J620">
        <f>EXP((-1/2*$P$4^2*$P$1)+($P$4*SQRT($P$1)*H620))</f>
        <v>0.95214164271433976</v>
      </c>
      <c r="L620">
        <f t="shared" si="75"/>
        <v>0</v>
      </c>
      <c r="T620">
        <f>MAX(I620-$P$5,0)+MAX(J620-$P$5,0)</f>
        <v>0</v>
      </c>
      <c r="U620">
        <f>L620-T620+$U$2</f>
        <v>0.4395</v>
      </c>
      <c r="AB620">
        <f t="shared" si="76"/>
        <v>0</v>
      </c>
      <c r="AC620">
        <f t="shared" si="77"/>
        <v>0.21975</v>
      </c>
      <c r="AH620">
        <v>0.89727469710379348</v>
      </c>
      <c r="AI620">
        <v>0.10071108127079076</v>
      </c>
      <c r="AK620">
        <f>NORMSINV(AH620)</f>
        <v>1.2661745252980574</v>
      </c>
      <c r="AL620">
        <f>NORMSINV(AI620)</f>
        <v>-1.2775102542246251</v>
      </c>
      <c r="AN620">
        <f t="shared" si="78"/>
        <v>1.2661745252980574</v>
      </c>
      <c r="AO620">
        <f>$K$1*AK620+SQRT(1-$K$1^2)*AL620</f>
        <v>-0.26230348820086558</v>
      </c>
      <c r="AP620">
        <f>EXP((-1/2*$P$3^2*$P$1)+($P$3*SQRT($P$1)*AN620))</f>
        <v>1.59400618731584</v>
      </c>
      <c r="AQ620">
        <f>EXP((-1/2*$P$4^2*$P$1)+($P$4*SQRT($P$1)*AO620))</f>
        <v>0.66967783260066238</v>
      </c>
      <c r="AS620">
        <f t="shared" si="79"/>
        <v>0.13184200995825113</v>
      </c>
      <c r="AU620">
        <f>AVERAGE(AS620,L620)</f>
        <v>6.5921004979125564E-2</v>
      </c>
    </row>
    <row r="621" spans="1:47" x14ac:dyDescent="0.25">
      <c r="A621">
        <v>0.23868526261177403</v>
      </c>
      <c r="B621">
        <v>8.9236121707815794E-2</v>
      </c>
      <c r="D621">
        <f t="shared" si="72"/>
        <v>-0.7105380803649789</v>
      </c>
      <c r="E621">
        <f t="shared" si="73"/>
        <v>-1.3454739030047294</v>
      </c>
      <c r="G621">
        <f t="shared" si="74"/>
        <v>-0.7105380803649789</v>
      </c>
      <c r="H621">
        <f>$K$1*D621+SQRT(1-$K$1^2)*E621</f>
        <v>-1.5027019706227709</v>
      </c>
      <c r="I621">
        <f>EXP((-1/2*$P$3^2*$P$1)+($P$3*SQRT($P$1)*G621))</f>
        <v>0.65851874653646258</v>
      </c>
      <c r="J621">
        <f>EXP((-1/2*$P$4^2*$P$1)+($P$4*SQRT($P$1)*H621))</f>
        <v>0.29140444631723117</v>
      </c>
      <c r="L621">
        <f t="shared" si="75"/>
        <v>0</v>
      </c>
      <c r="T621">
        <f>MAX(I621-$P$5,0)+MAX(J621-$P$5,0)</f>
        <v>0</v>
      </c>
      <c r="U621">
        <f>L621-T621+$U$2</f>
        <v>0.4395</v>
      </c>
      <c r="AB621">
        <f t="shared" si="76"/>
        <v>0</v>
      </c>
      <c r="AC621">
        <f t="shared" si="77"/>
        <v>0.21975</v>
      </c>
      <c r="AH621">
        <v>0.76131473738822597</v>
      </c>
      <c r="AI621">
        <v>0.91076387829218419</v>
      </c>
      <c r="AK621">
        <f>NORMSINV(AH621)</f>
        <v>0.7105380803649789</v>
      </c>
      <c r="AL621">
        <f>NORMSINV(AI621)</f>
        <v>1.3454739030047294</v>
      </c>
      <c r="AN621">
        <f t="shared" si="78"/>
        <v>0.7105380803649789</v>
      </c>
      <c r="AO621">
        <f>$K$1*AK621+SQRT(1-$K$1^2)*AL621</f>
        <v>1.5027019706227709</v>
      </c>
      <c r="AP621">
        <f>EXP((-1/2*$P$3^2*$P$1)+($P$3*SQRT($P$1)*AN621))</f>
        <v>1.2432914892463858</v>
      </c>
      <c r="AQ621">
        <f>EXP((-1/2*$P$4^2*$P$1)+($P$4*SQRT($P$1)*AO621))</f>
        <v>2.1881208735148574</v>
      </c>
      <c r="AS621">
        <f t="shared" si="79"/>
        <v>0.71570618138062159</v>
      </c>
      <c r="AU621">
        <f>AVERAGE(AS621,L621)</f>
        <v>0.35785309069031079</v>
      </c>
    </row>
    <row r="622" spans="1:47" x14ac:dyDescent="0.25">
      <c r="A622">
        <v>0.10739463484603412</v>
      </c>
      <c r="B622">
        <v>0.52766502883999145</v>
      </c>
      <c r="D622">
        <f t="shared" si="72"/>
        <v>-1.2405033667553007</v>
      </c>
      <c r="E622">
        <f t="shared" si="73"/>
        <v>6.940161640317781E-2</v>
      </c>
      <c r="G622">
        <f t="shared" si="74"/>
        <v>-1.2405033667553007</v>
      </c>
      <c r="H622">
        <f>$K$1*D622+SQRT(1-$K$1^2)*E622</f>
        <v>-0.68878072693063808</v>
      </c>
      <c r="I622">
        <f>EXP((-1/2*$P$3^2*$P$1)+($P$3*SQRT($P$1)*G622))</f>
        <v>0.51956156313322077</v>
      </c>
      <c r="J622">
        <f>EXP((-1/2*$P$4^2*$P$1)+($P$4*SQRT($P$1)*H622))</f>
        <v>0.5030588296822659</v>
      </c>
      <c r="L622">
        <f t="shared" si="75"/>
        <v>0</v>
      </c>
      <c r="T622">
        <f>MAX(I622-$P$5,0)+MAX(J622-$P$5,0)</f>
        <v>0</v>
      </c>
      <c r="U622">
        <f>L622-T622+$U$2</f>
        <v>0.4395</v>
      </c>
      <c r="AB622">
        <f t="shared" si="76"/>
        <v>0</v>
      </c>
      <c r="AC622">
        <f t="shared" si="77"/>
        <v>0.21975</v>
      </c>
      <c r="AH622">
        <v>0.89260536515396582</v>
      </c>
      <c r="AI622">
        <v>0.47233497116000855</v>
      </c>
      <c r="AK622">
        <f>NORMSINV(AH622)</f>
        <v>1.2405033667553</v>
      </c>
      <c r="AL622">
        <f>NORMSINV(AI622)</f>
        <v>-6.940161640317781E-2</v>
      </c>
      <c r="AN622">
        <f t="shared" si="78"/>
        <v>1.2405033667553</v>
      </c>
      <c r="AO622">
        <f>$K$1*AK622+SQRT(1-$K$1^2)*AL622</f>
        <v>0.68878072693063774</v>
      </c>
      <c r="AP622">
        <f>EXP((-1/2*$P$3^2*$P$1)+($P$3*SQRT($P$1)*AN622))</f>
        <v>1.5758108589492617</v>
      </c>
      <c r="AQ622">
        <f>EXP((-1/2*$P$4^2*$P$1)+($P$4*SQRT($P$1)*AO622))</f>
        <v>1.2675021568044076</v>
      </c>
      <c r="AS622">
        <f t="shared" si="79"/>
        <v>0.42165650787683462</v>
      </c>
      <c r="AU622">
        <f>AVERAGE(AS622,L622)</f>
        <v>0.21082825393841731</v>
      </c>
    </row>
    <row r="623" spans="1:47" x14ac:dyDescent="0.25">
      <c r="A623">
        <v>0.61449018829920343</v>
      </c>
      <c r="B623">
        <v>0.36085085604419082</v>
      </c>
      <c r="D623">
        <f t="shared" si="72"/>
        <v>0.29104144352658429</v>
      </c>
      <c r="E623">
        <f t="shared" si="73"/>
        <v>-0.35618541727918313</v>
      </c>
      <c r="G623">
        <f t="shared" si="74"/>
        <v>0.29104144352658429</v>
      </c>
      <c r="H623">
        <f>$K$1*D623+SQRT(1-$K$1^2)*E623</f>
        <v>-0.11032346770739593</v>
      </c>
      <c r="I623">
        <f>EXP((-1/2*$P$3^2*$P$1)+($P$3*SQRT($P$1)*G623))</f>
        <v>1.0306170395525993</v>
      </c>
      <c r="J623">
        <f>EXP((-1/2*$P$4^2*$P$1)+($P$4*SQRT($P$1)*H623))</f>
        <v>0.74155404650255874</v>
      </c>
      <c r="L623">
        <f t="shared" si="75"/>
        <v>0</v>
      </c>
      <c r="T623">
        <f>MAX(I623-$P$5,0)+MAX(J623-$P$5,0)</f>
        <v>3.0617039552599312E-2</v>
      </c>
      <c r="U623">
        <f>L623-T623+$U$2</f>
        <v>0.40888296044740069</v>
      </c>
      <c r="AB623">
        <f t="shared" si="76"/>
        <v>1.5308519776299656E-2</v>
      </c>
      <c r="AC623">
        <f t="shared" si="77"/>
        <v>0.20444148022370034</v>
      </c>
      <c r="AH623">
        <v>0.38550981170079657</v>
      </c>
      <c r="AI623">
        <v>0.63914914395580924</v>
      </c>
      <c r="AK623">
        <f>NORMSINV(AH623)</f>
        <v>-0.29104144352658429</v>
      </c>
      <c r="AL623">
        <f>NORMSINV(AI623)</f>
        <v>0.35618541727918329</v>
      </c>
      <c r="AN623">
        <f t="shared" si="78"/>
        <v>-0.29104144352658429</v>
      </c>
      <c r="AO623">
        <f>$K$1*AK623+SQRT(1-$K$1^2)*AL623</f>
        <v>0.11032346770739609</v>
      </c>
      <c r="AP623">
        <f>EXP((-1/2*$P$3^2*$P$1)+($P$3*SQRT($P$1)*AN623))</f>
        <v>0.79440832206054024</v>
      </c>
      <c r="AQ623">
        <f>EXP((-1/2*$P$4^2*$P$1)+($P$4*SQRT($P$1)*AO623))</f>
        <v>0.85985391709351733</v>
      </c>
      <c r="AS623">
        <f t="shared" si="79"/>
        <v>0</v>
      </c>
      <c r="AU623">
        <f>AVERAGE(AS623,L623)</f>
        <v>0</v>
      </c>
    </row>
    <row r="624" spans="1:47" x14ac:dyDescent="0.25">
      <c r="A624">
        <v>0.42509231849116491</v>
      </c>
      <c r="B624">
        <v>0.3958861049226356</v>
      </c>
      <c r="D624">
        <f t="shared" si="72"/>
        <v>-0.18888284790855869</v>
      </c>
      <c r="E624">
        <f t="shared" si="73"/>
        <v>-0.26401000431944899</v>
      </c>
      <c r="G624">
        <f t="shared" si="74"/>
        <v>-0.18888284790855869</v>
      </c>
      <c r="H624">
        <f>$K$1*D624+SQRT(1-$K$1^2)*E624</f>
        <v>-0.32453771220069438</v>
      </c>
      <c r="I624">
        <f>EXP((-1/2*$P$3^2*$P$1)+($P$3*SQRT($P$1)*G624))</f>
        <v>0.8315440730025857</v>
      </c>
      <c r="J624">
        <f>EXP((-1/2*$P$4^2*$P$1)+($P$4*SQRT($P$1)*H624))</f>
        <v>0.64229568311330731</v>
      </c>
      <c r="L624">
        <f t="shared" si="75"/>
        <v>0</v>
      </c>
      <c r="T624">
        <f>MAX(I624-$P$5,0)+MAX(J624-$P$5,0)</f>
        <v>0</v>
      </c>
      <c r="U624">
        <f>L624-T624+$U$2</f>
        <v>0.4395</v>
      </c>
      <c r="AB624">
        <f t="shared" si="76"/>
        <v>0</v>
      </c>
      <c r="AC624">
        <f t="shared" si="77"/>
        <v>0.21975</v>
      </c>
      <c r="AH624">
        <v>0.57490768150883509</v>
      </c>
      <c r="AI624">
        <v>0.60411389507736435</v>
      </c>
      <c r="AK624">
        <f>NORMSINV(AH624)</f>
        <v>0.18888284790855869</v>
      </c>
      <c r="AL624">
        <f>NORMSINV(AI624)</f>
        <v>0.26401000431944882</v>
      </c>
      <c r="AN624">
        <f t="shared" si="78"/>
        <v>0.18888284790855869</v>
      </c>
      <c r="AO624">
        <f>$K$1*AK624+SQRT(1-$K$1^2)*AL624</f>
        <v>0.32453771220069427</v>
      </c>
      <c r="AP624">
        <f>EXP((-1/2*$P$3^2*$P$1)+($P$3*SQRT($P$1)*AN624))</f>
        <v>0.98459093108758888</v>
      </c>
      <c r="AQ624">
        <f>EXP((-1/2*$P$4^2*$P$1)+($P$4*SQRT($P$1)*AO624))</f>
        <v>0.99273304863437695</v>
      </c>
      <c r="AS624">
        <f t="shared" si="79"/>
        <v>0</v>
      </c>
      <c r="AU624">
        <f>AVERAGE(AS624,L624)</f>
        <v>0</v>
      </c>
    </row>
    <row r="625" spans="1:47" x14ac:dyDescent="0.25">
      <c r="A625">
        <v>0.48356578264717553</v>
      </c>
      <c r="B625">
        <v>0.24701681569872128</v>
      </c>
      <c r="D625">
        <f t="shared" si="72"/>
        <v>-4.1206131878359781E-2</v>
      </c>
      <c r="E625">
        <f t="shared" si="73"/>
        <v>-0.68390741508078723</v>
      </c>
      <c r="G625">
        <f t="shared" si="74"/>
        <v>-4.1206131878359781E-2</v>
      </c>
      <c r="H625">
        <f>$K$1*D625+SQRT(1-$K$1^2)*E625</f>
        <v>-0.57184961119164568</v>
      </c>
      <c r="I625">
        <f>EXP((-1/2*$P$3^2*$P$1)+($P$3*SQRT($P$1)*G625))</f>
        <v>0.88831582326228509</v>
      </c>
      <c r="J625">
        <f>EXP((-1/2*$P$4^2*$P$1)+($P$4*SQRT($P$1)*H625))</f>
        <v>0.54410753280697133</v>
      </c>
      <c r="L625">
        <f t="shared" si="75"/>
        <v>0</v>
      </c>
      <c r="T625">
        <f>MAX(I625-$P$5,0)+MAX(J625-$P$5,0)</f>
        <v>0</v>
      </c>
      <c r="U625">
        <f>L625-T625+$U$2</f>
        <v>0.4395</v>
      </c>
      <c r="AB625">
        <f t="shared" si="76"/>
        <v>0</v>
      </c>
      <c r="AC625">
        <f t="shared" si="77"/>
        <v>0.21975</v>
      </c>
      <c r="AH625">
        <v>0.51643421735282447</v>
      </c>
      <c r="AI625">
        <v>0.75298318430127875</v>
      </c>
      <c r="AK625">
        <f>NORMSINV(AH625)</f>
        <v>4.1206131878359781E-2</v>
      </c>
      <c r="AL625">
        <f>NORMSINV(AI625)</f>
        <v>0.68390741508078723</v>
      </c>
      <c r="AN625">
        <f t="shared" si="78"/>
        <v>4.1206131878359781E-2</v>
      </c>
      <c r="AO625">
        <f>$K$1*AK625+SQRT(1-$K$1^2)*AL625</f>
        <v>0.57184961119164568</v>
      </c>
      <c r="AP625">
        <f>EXP((-1/2*$P$3^2*$P$1)+($P$3*SQRT($P$1)*AN625))</f>
        <v>0.9216662943943108</v>
      </c>
      <c r="AQ625">
        <f>EXP((-1/2*$P$4^2*$P$1)+($P$4*SQRT($P$1)*AO625))</f>
        <v>1.1718789268223191</v>
      </c>
      <c r="AS625">
        <f t="shared" si="79"/>
        <v>4.6772610608314835E-2</v>
      </c>
      <c r="AU625">
        <f>AVERAGE(AS625,L625)</f>
        <v>2.3386305304157418E-2</v>
      </c>
    </row>
    <row r="626" spans="1:47" x14ac:dyDescent="0.25">
      <c r="A626">
        <v>0.87969603564561905</v>
      </c>
      <c r="B626">
        <v>0.64482558671834467</v>
      </c>
      <c r="D626">
        <f t="shared" si="72"/>
        <v>1.1734686321545542</v>
      </c>
      <c r="E626">
        <f t="shared" si="73"/>
        <v>0.37138764489419607</v>
      </c>
      <c r="G626">
        <f t="shared" si="74"/>
        <v>1.1734686321545542</v>
      </c>
      <c r="H626">
        <f>$K$1*D626+SQRT(1-$K$1^2)*E626</f>
        <v>1.0011912952080895</v>
      </c>
      <c r="I626">
        <f>EXP((-1/2*$P$3^2*$P$1)+($P$3*SQRT($P$1)*G626))</f>
        <v>1.5292709616525015</v>
      </c>
      <c r="J626">
        <f>EXP((-1/2*$P$4^2*$P$1)+($P$4*SQRT($P$1)*H626))</f>
        <v>1.5630195171943273</v>
      </c>
      <c r="L626">
        <f t="shared" si="75"/>
        <v>0.54614523942341453</v>
      </c>
      <c r="T626">
        <f>MAX(I626-$P$5,0)+MAX(J626-$P$5,0)</f>
        <v>1.0922904788468288</v>
      </c>
      <c r="U626">
        <f>L626-T626+$U$2</f>
        <v>-0.10664523942341431</v>
      </c>
      <c r="AB626">
        <f t="shared" si="76"/>
        <v>0.54614523942341442</v>
      </c>
      <c r="AC626">
        <f t="shared" si="77"/>
        <v>0.21975000000000011</v>
      </c>
      <c r="AH626">
        <v>0.12030396435438095</v>
      </c>
      <c r="AI626">
        <v>0.35517441328165533</v>
      </c>
      <c r="AK626">
        <f>NORMSINV(AH626)</f>
        <v>-1.1734686321545542</v>
      </c>
      <c r="AL626">
        <f>NORMSINV(AI626)</f>
        <v>-0.37138764489419607</v>
      </c>
      <c r="AN626">
        <f t="shared" si="78"/>
        <v>-1.1734686321545542</v>
      </c>
      <c r="AO626">
        <f>$K$1*AK626+SQRT(1-$K$1^2)*AL626</f>
        <v>-1.0011912952080895</v>
      </c>
      <c r="AP626">
        <f>EXP((-1/2*$P$3^2*$P$1)+($P$3*SQRT($P$1)*AN626))</f>
        <v>0.53537324228878103</v>
      </c>
      <c r="AQ626">
        <f>EXP((-1/2*$P$4^2*$P$1)+($P$4*SQRT($P$1)*AO626))</f>
        <v>0.40794637853680632</v>
      </c>
      <c r="AS626">
        <f t="shared" si="79"/>
        <v>0</v>
      </c>
      <c r="AU626">
        <f>AVERAGE(AS626,L626)</f>
        <v>0.27307261971170727</v>
      </c>
    </row>
    <row r="627" spans="1:47" x14ac:dyDescent="0.25">
      <c r="A627">
        <v>0.34925382244331188</v>
      </c>
      <c r="B627">
        <v>0.63847773674733721</v>
      </c>
      <c r="D627">
        <f t="shared" si="72"/>
        <v>-0.38733577370741085</v>
      </c>
      <c r="E627">
        <f t="shared" si="73"/>
        <v>0.35439280421404123</v>
      </c>
      <c r="G627">
        <f t="shared" si="74"/>
        <v>-0.38733577370741085</v>
      </c>
      <c r="H627">
        <f>$K$1*D627+SQRT(1-$K$1^2)*E627</f>
        <v>5.1112779146786497E-2</v>
      </c>
      <c r="I627">
        <f>EXP((-1/2*$P$3^2*$P$1)+($P$3*SQRT($P$1)*G627))</f>
        <v>0.76092397768678466</v>
      </c>
      <c r="J627">
        <f>EXP((-1/2*$P$4^2*$P$1)+($P$4*SQRT($P$1)*H627))</f>
        <v>0.82637013095974099</v>
      </c>
      <c r="L627">
        <f t="shared" si="75"/>
        <v>0</v>
      </c>
      <c r="T627">
        <f>MAX(I627-$P$5,0)+MAX(J627-$P$5,0)</f>
        <v>0</v>
      </c>
      <c r="U627">
        <f>L627-T627+$U$2</f>
        <v>0.4395</v>
      </c>
      <c r="AB627">
        <f t="shared" si="76"/>
        <v>0</v>
      </c>
      <c r="AC627">
        <f t="shared" si="77"/>
        <v>0.21975</v>
      </c>
      <c r="AH627">
        <v>0.65074617755668807</v>
      </c>
      <c r="AI627">
        <v>0.36152226325266279</v>
      </c>
      <c r="AK627">
        <f>NORMSINV(AH627)</f>
        <v>0.38733577370741068</v>
      </c>
      <c r="AL627">
        <f>NORMSINV(AI627)</f>
        <v>-0.35439280421404123</v>
      </c>
      <c r="AN627">
        <f t="shared" si="78"/>
        <v>0.38733577370741068</v>
      </c>
      <c r="AO627">
        <f>$K$1*AK627+SQRT(1-$K$1^2)*AL627</f>
        <v>-5.111277914678658E-2</v>
      </c>
      <c r="AP627">
        <f>EXP((-1/2*$P$3^2*$P$1)+($P$3*SQRT($P$1)*AN627))</f>
        <v>1.0759691862608012</v>
      </c>
      <c r="AQ627">
        <f>EXP((-1/2*$P$4^2*$P$1)+($P$4*SQRT($P$1)*AO627))</f>
        <v>0.77160115998049938</v>
      </c>
      <c r="AS627">
        <f t="shared" si="79"/>
        <v>0</v>
      </c>
      <c r="AU627">
        <f>AVERAGE(AS627,L627)</f>
        <v>0</v>
      </c>
    </row>
    <row r="628" spans="1:47" x14ac:dyDescent="0.25">
      <c r="A628">
        <v>0.3490707113864559</v>
      </c>
      <c r="B628">
        <v>0.47477645191808832</v>
      </c>
      <c r="D628">
        <f t="shared" si="72"/>
        <v>-0.38783056781701064</v>
      </c>
      <c r="E628">
        <f t="shared" si="73"/>
        <v>-6.3268242574233038E-2</v>
      </c>
      <c r="G628">
        <f t="shared" si="74"/>
        <v>-0.38783056781701064</v>
      </c>
      <c r="H628">
        <f>$K$1*D628+SQRT(1-$K$1^2)*E628</f>
        <v>-0.28331293474959279</v>
      </c>
      <c r="I628">
        <f>EXP((-1/2*$P$3^2*$P$1)+($P$3*SQRT($P$1)*G628))</f>
        <v>0.76075562008178832</v>
      </c>
      <c r="J628">
        <f>EXP((-1/2*$P$4^2*$P$1)+($P$4*SQRT($P$1)*H628))</f>
        <v>0.66030588163530246</v>
      </c>
      <c r="L628">
        <f t="shared" si="75"/>
        <v>0</v>
      </c>
      <c r="T628">
        <f>MAX(I628-$P$5,0)+MAX(J628-$P$5,0)</f>
        <v>0</v>
      </c>
      <c r="U628">
        <f>L628-T628+$U$2</f>
        <v>0.4395</v>
      </c>
      <c r="AB628">
        <f t="shared" si="76"/>
        <v>0</v>
      </c>
      <c r="AC628">
        <f t="shared" si="77"/>
        <v>0.21975</v>
      </c>
      <c r="AH628">
        <v>0.65092928861354404</v>
      </c>
      <c r="AI628">
        <v>0.52522354808191163</v>
      </c>
      <c r="AK628">
        <f>NORMSINV(AH628)</f>
        <v>0.38783056781701042</v>
      </c>
      <c r="AL628">
        <f>NORMSINV(AI628)</f>
        <v>6.32682425742329E-2</v>
      </c>
      <c r="AN628">
        <f t="shared" si="78"/>
        <v>0.38783056781701042</v>
      </c>
      <c r="AO628">
        <f>$K$1*AK628+SQRT(1-$K$1^2)*AL628</f>
        <v>0.28331293474959257</v>
      </c>
      <c r="AP628">
        <f>EXP((-1/2*$P$3^2*$P$1)+($P$3*SQRT($P$1)*AN628))</f>
        <v>1.0762073016167275</v>
      </c>
      <c r="AQ628">
        <f>EXP((-1/2*$P$4^2*$P$1)+($P$4*SQRT($P$1)*AO628))</f>
        <v>0.96565572010752654</v>
      </c>
      <c r="AS628">
        <f t="shared" si="79"/>
        <v>2.0931510862127078E-2</v>
      </c>
      <c r="AU628">
        <f>AVERAGE(AS628,L628)</f>
        <v>1.0465755431063539E-2</v>
      </c>
    </row>
    <row r="629" spans="1:47" x14ac:dyDescent="0.25">
      <c r="A629">
        <v>0.47715689565721608</v>
      </c>
      <c r="B629">
        <v>0.87878048036133916</v>
      </c>
      <c r="D629">
        <f t="shared" si="72"/>
        <v>-5.7290495621730796E-2</v>
      </c>
      <c r="E629">
        <f t="shared" si="73"/>
        <v>1.1689121214633145</v>
      </c>
      <c r="G629">
        <f t="shared" si="74"/>
        <v>-5.7290495621730796E-2</v>
      </c>
      <c r="H629">
        <f>$K$1*D629+SQRT(1-$K$1^2)*E629</f>
        <v>0.90075539979761321</v>
      </c>
      <c r="I629">
        <f>EXP((-1/2*$P$3^2*$P$1)+($P$3*SQRT($P$1)*G629))</f>
        <v>0.88194896405303846</v>
      </c>
      <c r="J629">
        <f>EXP((-1/2*$P$4^2*$P$1)+($P$4*SQRT($P$1)*H629))</f>
        <v>1.4611811149525928</v>
      </c>
      <c r="L629">
        <f t="shared" si="75"/>
        <v>0.17156503950281565</v>
      </c>
      <c r="T629">
        <f>MAX(I629-$P$5,0)+MAX(J629-$P$5,0)</f>
        <v>0.46118111495259284</v>
      </c>
      <c r="U629">
        <f>L629-T629+$U$2</f>
        <v>0.14988392455022281</v>
      </c>
      <c r="AB629">
        <f t="shared" si="76"/>
        <v>0.23059055747629642</v>
      </c>
      <c r="AC629">
        <f t="shared" si="77"/>
        <v>0.16072448202651923</v>
      </c>
      <c r="AH629">
        <v>0.52284310434278392</v>
      </c>
      <c r="AI629">
        <v>0.12121951963866084</v>
      </c>
      <c r="AK629">
        <f>NORMSINV(AH629)</f>
        <v>5.7290495621730796E-2</v>
      </c>
      <c r="AL629">
        <f>NORMSINV(AI629)</f>
        <v>-1.1689121214633145</v>
      </c>
      <c r="AN629">
        <f t="shared" si="78"/>
        <v>5.7290495621730796E-2</v>
      </c>
      <c r="AO629">
        <f>$K$1*AK629+SQRT(1-$K$1^2)*AL629</f>
        <v>-0.90075539979761321</v>
      </c>
      <c r="AP629">
        <f>EXP((-1/2*$P$3^2*$P$1)+($P$3*SQRT($P$1)*AN629))</f>
        <v>0.92831987614732903</v>
      </c>
      <c r="AQ629">
        <f>EXP((-1/2*$P$4^2*$P$1)+($P$4*SQRT($P$1)*AO629))</f>
        <v>0.43637858790863226</v>
      </c>
      <c r="AS629">
        <f t="shared" si="79"/>
        <v>0</v>
      </c>
      <c r="AU629">
        <f>AVERAGE(AS629,L629)</f>
        <v>8.5782519751407826E-2</v>
      </c>
    </row>
    <row r="630" spans="1:47" x14ac:dyDescent="0.25">
      <c r="A630">
        <v>0.1511276589251381</v>
      </c>
      <c r="B630">
        <v>0.33362834559160132</v>
      </c>
      <c r="D630">
        <f t="shared" si="72"/>
        <v>-1.0316090100063351</v>
      </c>
      <c r="E630">
        <f t="shared" si="73"/>
        <v>-0.42991607560078549</v>
      </c>
      <c r="G630">
        <f t="shared" si="74"/>
        <v>-1.0316090100063351</v>
      </c>
      <c r="H630">
        <f>$K$1*D630+SQRT(1-$K$1^2)*E630</f>
        <v>-0.96289826648442944</v>
      </c>
      <c r="I630">
        <f>EXP((-1/2*$P$3^2*$P$1)+($P$3*SQRT($P$1)*G630))</f>
        <v>0.57043869460573371</v>
      </c>
      <c r="J630">
        <f>EXP((-1/2*$P$4^2*$P$1)+($P$4*SQRT($P$1)*H630))</f>
        <v>0.4185613546174663</v>
      </c>
      <c r="L630">
        <f t="shared" si="75"/>
        <v>0</v>
      </c>
      <c r="T630">
        <f>MAX(I630-$P$5,0)+MAX(J630-$P$5,0)</f>
        <v>0</v>
      </c>
      <c r="U630">
        <f>L630-T630+$U$2</f>
        <v>0.4395</v>
      </c>
      <c r="AB630">
        <f t="shared" si="76"/>
        <v>0</v>
      </c>
      <c r="AC630">
        <f t="shared" si="77"/>
        <v>0.21975</v>
      </c>
      <c r="AH630">
        <v>0.84887234107486187</v>
      </c>
      <c r="AI630">
        <v>0.66637165440839863</v>
      </c>
      <c r="AK630">
        <f>NORMSINV(AH630)</f>
        <v>1.0316090100063351</v>
      </c>
      <c r="AL630">
        <f>NORMSINV(AI630)</f>
        <v>0.42991607560078532</v>
      </c>
      <c r="AN630">
        <f t="shared" si="78"/>
        <v>1.0316090100063351</v>
      </c>
      <c r="AO630">
        <f>$K$1*AK630+SQRT(1-$K$1^2)*AL630</f>
        <v>0.96289826648442922</v>
      </c>
      <c r="AP630">
        <f>EXP((-1/2*$P$3^2*$P$1)+($P$3*SQRT($P$1)*AN630))</f>
        <v>1.4352651052955978</v>
      </c>
      <c r="AQ630">
        <f>EXP((-1/2*$P$4^2*$P$1)+($P$4*SQRT($P$1)*AO630))</f>
        <v>1.5233803708527212</v>
      </c>
      <c r="AS630">
        <f t="shared" si="79"/>
        <v>0.47932273807415937</v>
      </c>
      <c r="AU630">
        <f>AVERAGE(AS630,L630)</f>
        <v>0.23966136903707969</v>
      </c>
    </row>
    <row r="631" spans="1:47" x14ac:dyDescent="0.25">
      <c r="A631">
        <v>0.1315958128604999</v>
      </c>
      <c r="B631">
        <v>0.25122837000640891</v>
      </c>
      <c r="D631">
        <f t="shared" si="72"/>
        <v>-1.1188793217884132</v>
      </c>
      <c r="E631">
        <f t="shared" si="73"/>
        <v>-0.67062925637386339</v>
      </c>
      <c r="G631">
        <f t="shared" si="74"/>
        <v>-1.1188793217884132</v>
      </c>
      <c r="H631">
        <f>$K$1*D631+SQRT(1-$K$1^2)*E631</f>
        <v>-1.2078309981721387</v>
      </c>
      <c r="I631">
        <f>EXP((-1/2*$P$3^2*$P$1)+($P$3*SQRT($P$1)*G631))</f>
        <v>0.54860420012570255</v>
      </c>
      <c r="J631">
        <f>EXP((-1/2*$P$4^2*$P$1)+($P$4*SQRT($P$1)*H631))</f>
        <v>0.35514196601720821</v>
      </c>
      <c r="L631">
        <f t="shared" si="75"/>
        <v>0</v>
      </c>
      <c r="T631">
        <f>MAX(I631-$P$5,0)+MAX(J631-$P$5,0)</f>
        <v>0</v>
      </c>
      <c r="U631">
        <f>L631-T631+$U$2</f>
        <v>0.4395</v>
      </c>
      <c r="AB631">
        <f t="shared" si="76"/>
        <v>0</v>
      </c>
      <c r="AC631">
        <f t="shared" si="77"/>
        <v>0.21975</v>
      </c>
      <c r="AH631">
        <v>0.86840418713950007</v>
      </c>
      <c r="AI631">
        <v>0.74877162999359115</v>
      </c>
      <c r="AK631">
        <f>NORMSINV(AH631)</f>
        <v>1.1188793217884132</v>
      </c>
      <c r="AL631">
        <f>NORMSINV(AI631)</f>
        <v>0.67062925637386306</v>
      </c>
      <c r="AN631">
        <f t="shared" si="78"/>
        <v>1.1188793217884132</v>
      </c>
      <c r="AO631">
        <f>$K$1*AK631+SQRT(1-$K$1^2)*AL631</f>
        <v>1.2078309981721382</v>
      </c>
      <c r="AP631">
        <f>EXP((-1/2*$P$3^2*$P$1)+($P$3*SQRT($P$1)*AN631))</f>
        <v>1.4923887802725258</v>
      </c>
      <c r="AQ631">
        <f>EXP((-1/2*$P$4^2*$P$1)+($P$4*SQRT($P$1)*AO631))</f>
        <v>1.795417643182381</v>
      </c>
      <c r="AS631">
        <f t="shared" si="79"/>
        <v>0.64390321172745324</v>
      </c>
      <c r="AU631">
        <f>AVERAGE(AS631,L631)</f>
        <v>0.32195160586372662</v>
      </c>
    </row>
    <row r="632" spans="1:47" x14ac:dyDescent="0.25">
      <c r="A632">
        <v>0.15131076998199408</v>
      </c>
      <c r="B632">
        <v>0.30381176183355207</v>
      </c>
      <c r="D632">
        <f t="shared" si="72"/>
        <v>-1.0308278835045075</v>
      </c>
      <c r="E632">
        <f t="shared" si="73"/>
        <v>-0.51346866615486797</v>
      </c>
      <c r="G632">
        <f t="shared" si="74"/>
        <v>-1.0308278835045075</v>
      </c>
      <c r="H632">
        <f>$K$1*D632+SQRT(1-$K$1^2)*E632</f>
        <v>-1.0292716630265988</v>
      </c>
      <c r="I632">
        <f>EXP((-1/2*$P$3^2*$P$1)+($P$3*SQRT($P$1)*G632))</f>
        <v>0.57063800098806439</v>
      </c>
      <c r="J632">
        <f>EXP((-1/2*$P$4^2*$P$1)+($P$4*SQRT($P$1)*H632))</f>
        <v>0.40033386330205417</v>
      </c>
      <c r="L632">
        <f t="shared" si="75"/>
        <v>0</v>
      </c>
      <c r="T632">
        <f>MAX(I632-$P$5,0)+MAX(J632-$P$5,0)</f>
        <v>0</v>
      </c>
      <c r="U632">
        <f>L632-T632+$U$2</f>
        <v>0.4395</v>
      </c>
      <c r="AB632">
        <f t="shared" si="76"/>
        <v>0</v>
      </c>
      <c r="AC632">
        <f t="shared" si="77"/>
        <v>0.21975</v>
      </c>
      <c r="AH632">
        <v>0.84868923001800589</v>
      </c>
      <c r="AI632">
        <v>0.69618823816644793</v>
      </c>
      <c r="AK632">
        <f>NORMSINV(AH632)</f>
        <v>1.0308278835045075</v>
      </c>
      <c r="AL632">
        <f>NORMSINV(AI632)</f>
        <v>0.51346866615486797</v>
      </c>
      <c r="AN632">
        <f t="shared" si="78"/>
        <v>1.0308278835045075</v>
      </c>
      <c r="AO632">
        <f>$K$1*AK632+SQRT(1-$K$1^2)*AL632</f>
        <v>1.0292716630265988</v>
      </c>
      <c r="AP632">
        <f>EXP((-1/2*$P$3^2*$P$1)+($P$3*SQRT($P$1)*AN632))</f>
        <v>1.4347638111383096</v>
      </c>
      <c r="AQ632">
        <f>EXP((-1/2*$P$4^2*$P$1)+($P$4*SQRT($P$1)*AO632))</f>
        <v>1.5927409846433083</v>
      </c>
      <c r="AS632">
        <f t="shared" si="79"/>
        <v>0.51375239789080895</v>
      </c>
      <c r="AU632">
        <f>AVERAGE(AS632,L632)</f>
        <v>0.25687619894540448</v>
      </c>
    </row>
    <row r="633" spans="1:47" x14ac:dyDescent="0.25">
      <c r="A633">
        <v>0.80404065065462205</v>
      </c>
      <c r="B633">
        <v>0.27445295571764278</v>
      </c>
      <c r="D633">
        <f t="shared" si="72"/>
        <v>0.85614297790255289</v>
      </c>
      <c r="E633">
        <f t="shared" si="73"/>
        <v>-0.59940039831090175</v>
      </c>
      <c r="G633">
        <f t="shared" si="74"/>
        <v>0.85614297790255289</v>
      </c>
      <c r="H633">
        <f>$K$1*D633+SQRT(1-$K$1^2)*E633</f>
        <v>3.4165468092810347E-2</v>
      </c>
      <c r="I633">
        <f>EXP((-1/2*$P$3^2*$P$1)+($P$3*SQRT($P$1)*G633))</f>
        <v>1.3269442990963736</v>
      </c>
      <c r="J633">
        <f>EXP((-1/2*$P$4^2*$P$1)+($P$4*SQRT($P$1)*H633))</f>
        <v>0.81702865830027904</v>
      </c>
      <c r="L633">
        <f t="shared" si="75"/>
        <v>7.1986478698326195E-2</v>
      </c>
      <c r="T633">
        <f>MAX(I633-$P$5,0)+MAX(J633-$P$5,0)</f>
        <v>0.32694429909637357</v>
      </c>
      <c r="U633">
        <f>L633-T633+$U$2</f>
        <v>0.18454217960195263</v>
      </c>
      <c r="AB633">
        <f t="shared" si="76"/>
        <v>0.16347214954818678</v>
      </c>
      <c r="AC633">
        <f t="shared" si="77"/>
        <v>0.12826432915013941</v>
      </c>
      <c r="AH633">
        <v>0.19595934934537795</v>
      </c>
      <c r="AI633">
        <v>0.72554704428235728</v>
      </c>
      <c r="AK633">
        <f>NORMSINV(AH633)</f>
        <v>-0.85614297790255289</v>
      </c>
      <c r="AL633">
        <f>NORMSINV(AI633)</f>
        <v>0.59940039831090208</v>
      </c>
      <c r="AN633">
        <f t="shared" si="78"/>
        <v>-0.85614297790255289</v>
      </c>
      <c r="AO633">
        <f>$K$1*AK633+SQRT(1-$K$1^2)*AL633</f>
        <v>-3.416546809281007E-2</v>
      </c>
      <c r="AP633">
        <f>EXP((-1/2*$P$3^2*$P$1)+($P$3*SQRT($P$1)*AN633))</f>
        <v>0.61700461250372263</v>
      </c>
      <c r="AQ633">
        <f>EXP((-1/2*$P$4^2*$P$1)+($P$4*SQRT($P$1)*AO633))</f>
        <v>0.78042323870043329</v>
      </c>
      <c r="AS633">
        <f t="shared" si="79"/>
        <v>0</v>
      </c>
      <c r="AU633">
        <f>AVERAGE(AS633,L633)</f>
        <v>3.5993239349163098E-2</v>
      </c>
    </row>
    <row r="634" spans="1:47" x14ac:dyDescent="0.25">
      <c r="A634">
        <v>0.42451246681112093</v>
      </c>
      <c r="B634">
        <v>0.84408093508713034</v>
      </c>
      <c r="D634">
        <f t="shared" si="72"/>
        <v>-0.19036268807461229</v>
      </c>
      <c r="E634">
        <f t="shared" si="73"/>
        <v>1.0113726007813919</v>
      </c>
      <c r="G634">
        <f t="shared" si="74"/>
        <v>-0.19036268807461229</v>
      </c>
      <c r="H634">
        <f>$K$1*D634+SQRT(1-$K$1^2)*E634</f>
        <v>0.69488046778034618</v>
      </c>
      <c r="I634">
        <f>EXP((-1/2*$P$3^2*$P$1)+($P$3*SQRT($P$1)*G634))</f>
        <v>0.83099393533743171</v>
      </c>
      <c r="J634">
        <f>EXP((-1/2*$P$4^2*$P$1)+($P$4*SQRT($P$1)*H634))</f>
        <v>1.2726991862896486</v>
      </c>
      <c r="L634">
        <f t="shared" si="75"/>
        <v>5.184656081354011E-2</v>
      </c>
      <c r="T634">
        <f>MAX(I634-$P$5,0)+MAX(J634-$P$5,0)</f>
        <v>0.27269918628964862</v>
      </c>
      <c r="U634">
        <f>L634-T634+$U$2</f>
        <v>0.21864737452389149</v>
      </c>
      <c r="AB634">
        <f t="shared" si="76"/>
        <v>0.13634959314482431</v>
      </c>
      <c r="AC634">
        <f t="shared" si="77"/>
        <v>0.1352469676687158</v>
      </c>
      <c r="AH634">
        <v>0.57548753318887913</v>
      </c>
      <c r="AI634">
        <v>0.15591906491286966</v>
      </c>
      <c r="AK634">
        <f>NORMSINV(AH634)</f>
        <v>0.19036268807461248</v>
      </c>
      <c r="AL634">
        <f>NORMSINV(AI634)</f>
        <v>-1.0113726007813919</v>
      </c>
      <c r="AN634">
        <f t="shared" si="78"/>
        <v>0.19036268807461248</v>
      </c>
      <c r="AO634">
        <f>$K$1*AK634+SQRT(1-$K$1^2)*AL634</f>
        <v>-0.69488046778034607</v>
      </c>
      <c r="AP634">
        <f>EXP((-1/2*$P$3^2*$P$1)+($P$3*SQRT($P$1)*AN634))</f>
        <v>0.98524275360148061</v>
      </c>
      <c r="AQ634">
        <f>EXP((-1/2*$P$4^2*$P$1)+($P$4*SQRT($P$1)*AO634))</f>
        <v>0.50100460382997225</v>
      </c>
      <c r="AS634">
        <f t="shared" si="79"/>
        <v>0</v>
      </c>
      <c r="AU634">
        <f>AVERAGE(AS634,L634)</f>
        <v>2.5923280406770055E-2</v>
      </c>
    </row>
    <row r="635" spans="1:47" x14ac:dyDescent="0.25">
      <c r="A635">
        <v>0.18420972319711906</v>
      </c>
      <c r="B635">
        <v>0.59053315836054565</v>
      </c>
      <c r="D635">
        <f t="shared" si="72"/>
        <v>-0.89943792441295356</v>
      </c>
      <c r="E635">
        <f t="shared" si="73"/>
        <v>0.22891667064439114</v>
      </c>
      <c r="G635">
        <f t="shared" si="74"/>
        <v>-0.89943792441295356</v>
      </c>
      <c r="H635">
        <f>$K$1*D635+SQRT(1-$K$1^2)*E635</f>
        <v>-0.35652941813225925</v>
      </c>
      <c r="I635">
        <f>EXP((-1/2*$P$3^2*$P$1)+($P$3*SQRT($P$1)*G635))</f>
        <v>0.60517302620905267</v>
      </c>
      <c r="J635">
        <f>EXP((-1/2*$P$4^2*$P$1)+($P$4*SQRT($P$1)*H635))</f>
        <v>0.62865843117482245</v>
      </c>
      <c r="L635">
        <f t="shared" si="75"/>
        <v>0</v>
      </c>
      <c r="T635">
        <f>MAX(I635-$P$5,0)+MAX(J635-$P$5,0)</f>
        <v>0</v>
      </c>
      <c r="U635">
        <f>L635-T635+$U$2</f>
        <v>0.4395</v>
      </c>
      <c r="AB635">
        <f t="shared" si="76"/>
        <v>0</v>
      </c>
      <c r="AC635">
        <f t="shared" si="77"/>
        <v>0.21975</v>
      </c>
      <c r="AH635">
        <v>0.81579027680288096</v>
      </c>
      <c r="AI635">
        <v>0.40946684163945435</v>
      </c>
      <c r="AK635">
        <f>NORMSINV(AH635)</f>
        <v>0.89943792441295356</v>
      </c>
      <c r="AL635">
        <f>NORMSINV(AI635)</f>
        <v>-0.22891667064439114</v>
      </c>
      <c r="AN635">
        <f t="shared" si="78"/>
        <v>0.89943792441295356</v>
      </c>
      <c r="AO635">
        <f>$K$1*AK635+SQRT(1-$K$1^2)*AL635</f>
        <v>0.35652941813225925</v>
      </c>
      <c r="AP635">
        <f>EXP((-1/2*$P$3^2*$P$1)+($P$3*SQRT($P$1)*AN635))</f>
        <v>1.3528870548092755</v>
      </c>
      <c r="AQ635">
        <f>EXP((-1/2*$P$4^2*$P$1)+($P$4*SQRT($P$1)*AO635))</f>
        <v>1.0142680349171305</v>
      </c>
      <c r="AS635">
        <f t="shared" si="79"/>
        <v>0.1835775448632031</v>
      </c>
      <c r="AU635">
        <f>AVERAGE(AS635,L635)</f>
        <v>9.1788772431601551E-2</v>
      </c>
    </row>
    <row r="636" spans="1:47" x14ac:dyDescent="0.25">
      <c r="A636">
        <v>0.47093111972411267</v>
      </c>
      <c r="B636">
        <v>0.78554643391216772</v>
      </c>
      <c r="D636">
        <f t="shared" si="72"/>
        <v>-7.2929474099013986E-2</v>
      </c>
      <c r="E636">
        <f t="shared" si="73"/>
        <v>0.79106316593321024</v>
      </c>
      <c r="G636">
        <f t="shared" si="74"/>
        <v>-7.2929474099013986E-2</v>
      </c>
      <c r="H636">
        <f>$K$1*D636+SQRT(1-$K$1^2)*E636</f>
        <v>0.5890928482871598</v>
      </c>
      <c r="I636">
        <f>EXP((-1/2*$P$3^2*$P$1)+($P$3*SQRT($P$1)*G636))</f>
        <v>0.87580216522996535</v>
      </c>
      <c r="J636">
        <f>EXP((-1/2*$P$4^2*$P$1)+($P$4*SQRT($P$1)*H636))</f>
        <v>1.1855128860109385</v>
      </c>
      <c r="L636">
        <f t="shared" si="75"/>
        <v>3.0657525620451986E-2</v>
      </c>
      <c r="T636">
        <f>MAX(I636-$P$5,0)+MAX(J636-$P$5,0)</f>
        <v>0.18551288601093852</v>
      </c>
      <c r="U636">
        <f>L636-T636+$U$2</f>
        <v>0.28464463960951347</v>
      </c>
      <c r="AB636">
        <f t="shared" si="76"/>
        <v>9.2756443005469258E-2</v>
      </c>
      <c r="AC636">
        <f t="shared" si="77"/>
        <v>0.15765108261498273</v>
      </c>
      <c r="AH636">
        <v>0.52906888027588739</v>
      </c>
      <c r="AI636">
        <v>0.21445356608783228</v>
      </c>
      <c r="AK636">
        <f>NORMSINV(AH636)</f>
        <v>7.2929474099014138E-2</v>
      </c>
      <c r="AL636">
        <f>NORMSINV(AI636)</f>
        <v>-0.79106316593321024</v>
      </c>
      <c r="AN636">
        <f t="shared" si="78"/>
        <v>7.2929474099014138E-2</v>
      </c>
      <c r="AO636">
        <f>$K$1*AK636+SQRT(1-$K$1^2)*AL636</f>
        <v>-0.58909284828715969</v>
      </c>
      <c r="AP636">
        <f>EXP((-1/2*$P$3^2*$P$1)+($P$3*SQRT($P$1)*AN636))</f>
        <v>0.93483526940470874</v>
      </c>
      <c r="AQ636">
        <f>EXP((-1/2*$P$4^2*$P$1)+($P$4*SQRT($P$1)*AO636))</f>
        <v>0.53785003870121584</v>
      </c>
      <c r="AS636">
        <f t="shared" si="79"/>
        <v>0</v>
      </c>
      <c r="AU636">
        <f>AVERAGE(AS636,L636)</f>
        <v>1.5328762810225993E-2</v>
      </c>
    </row>
    <row r="637" spans="1:47" x14ac:dyDescent="0.25">
      <c r="A637">
        <v>0.12576677755058444</v>
      </c>
      <c r="B637">
        <v>0.99636829737235633</v>
      </c>
      <c r="D637">
        <f t="shared" si="72"/>
        <v>-1.14663245988158</v>
      </c>
      <c r="E637">
        <f t="shared" si="73"/>
        <v>2.6845199304105152</v>
      </c>
      <c r="G637">
        <f t="shared" si="74"/>
        <v>-1.14663245988158</v>
      </c>
      <c r="H637">
        <f>$K$1*D637+SQRT(1-$K$1^2)*E637</f>
        <v>1.4596364683994643</v>
      </c>
      <c r="I637">
        <f>EXP((-1/2*$P$3^2*$P$1)+($P$3*SQRT($P$1)*G637))</f>
        <v>0.5418372360676017</v>
      </c>
      <c r="J637">
        <f>EXP((-1/2*$P$4^2*$P$1)+($P$4*SQRT($P$1)*H637))</f>
        <v>2.1258121332854278</v>
      </c>
      <c r="L637">
        <f t="shared" si="75"/>
        <v>0.33382468467651472</v>
      </c>
      <c r="T637">
        <f>MAX(I637-$P$5,0)+MAX(J637-$P$5,0)</f>
        <v>1.1258121332854278</v>
      </c>
      <c r="U637">
        <f>L637-T637+$U$2</f>
        <v>-0.35248744860891312</v>
      </c>
      <c r="AB637">
        <f t="shared" si="76"/>
        <v>0.56290606664271392</v>
      </c>
      <c r="AC637">
        <f t="shared" si="77"/>
        <v>-9.3313819661992037E-3</v>
      </c>
      <c r="AH637">
        <v>0.87423322244941559</v>
      </c>
      <c r="AI637">
        <v>3.6317026276436737E-3</v>
      </c>
      <c r="AK637">
        <f>NORMSINV(AH637)</f>
        <v>1.14663245988158</v>
      </c>
      <c r="AL637">
        <f>NORMSINV(AI637)</f>
        <v>-2.6845199304105152</v>
      </c>
      <c r="AN637">
        <f t="shared" si="78"/>
        <v>1.14663245988158</v>
      </c>
      <c r="AO637">
        <f>$K$1*AK637+SQRT(1-$K$1^2)*AL637</f>
        <v>-1.4596364683994643</v>
      </c>
      <c r="AP637">
        <f>EXP((-1/2*$P$3^2*$P$1)+($P$3*SQRT($P$1)*AN637))</f>
        <v>1.5110271103181137</v>
      </c>
      <c r="AQ637">
        <f>EXP((-1/2*$P$4^2*$P$1)+($P$4*SQRT($P$1)*AO637))</f>
        <v>0.2999456732972558</v>
      </c>
      <c r="AS637">
        <f t="shared" si="79"/>
        <v>0</v>
      </c>
      <c r="AU637">
        <f>AVERAGE(AS637,L637)</f>
        <v>0.16691234233825736</v>
      </c>
    </row>
    <row r="638" spans="1:47" x14ac:dyDescent="0.25">
      <c r="A638">
        <v>0.47926267281105989</v>
      </c>
      <c r="B638">
        <v>0.17908261360515151</v>
      </c>
      <c r="D638">
        <f t="shared" si="72"/>
        <v>-5.2004201513763004E-2</v>
      </c>
      <c r="E638">
        <f t="shared" si="73"/>
        <v>-0.91886683815306036</v>
      </c>
      <c r="G638">
        <f t="shared" si="74"/>
        <v>-5.2004201513763004E-2</v>
      </c>
      <c r="H638">
        <f>$K$1*D638+SQRT(1-$K$1^2)*E638</f>
        <v>-0.76629599143070615</v>
      </c>
      <c r="I638">
        <f>EXP((-1/2*$P$3^2*$P$1)+($P$3*SQRT($P$1)*G638))</f>
        <v>0.88403644842889317</v>
      </c>
      <c r="J638">
        <f>EXP((-1/2*$P$4^2*$P$1)+($P$4*SQRT($P$1)*H638))</f>
        <v>0.47756883216587942</v>
      </c>
      <c r="L638">
        <f t="shared" si="75"/>
        <v>0</v>
      </c>
      <c r="T638">
        <f>MAX(I638-$P$5,0)+MAX(J638-$P$5,0)</f>
        <v>0</v>
      </c>
      <c r="U638">
        <f>L638-T638+$U$2</f>
        <v>0.4395</v>
      </c>
      <c r="AB638">
        <f t="shared" si="76"/>
        <v>0</v>
      </c>
      <c r="AC638">
        <f t="shared" si="77"/>
        <v>0.21975</v>
      </c>
      <c r="AH638">
        <v>0.52073732718894017</v>
      </c>
      <c r="AI638">
        <v>0.82091738639484846</v>
      </c>
      <c r="AK638">
        <f>NORMSINV(AH638)</f>
        <v>5.200420151376315E-2</v>
      </c>
      <c r="AL638">
        <f>NORMSINV(AI638)</f>
        <v>0.91886683815306036</v>
      </c>
      <c r="AN638">
        <f t="shared" si="78"/>
        <v>5.200420151376315E-2</v>
      </c>
      <c r="AO638">
        <f>$K$1*AK638+SQRT(1-$K$1^2)*AL638</f>
        <v>0.76629599143070626</v>
      </c>
      <c r="AP638">
        <f>EXP((-1/2*$P$3^2*$P$1)+($P$3*SQRT($P$1)*AN638))</f>
        <v>0.92612782485725287</v>
      </c>
      <c r="AQ638">
        <f>EXP((-1/2*$P$4^2*$P$1)+($P$4*SQRT($P$1)*AO638))</f>
        <v>1.3351544503647566</v>
      </c>
      <c r="AS638">
        <f t="shared" si="79"/>
        <v>0.1306411376110046</v>
      </c>
      <c r="AU638">
        <f>AVERAGE(AS638,L638)</f>
        <v>6.5320568805502299E-2</v>
      </c>
    </row>
    <row r="639" spans="1:47" x14ac:dyDescent="0.25">
      <c r="A639">
        <v>0.3762627033295694</v>
      </c>
      <c r="B639">
        <v>7.7517014069032872E-2</v>
      </c>
      <c r="D639">
        <f t="shared" si="72"/>
        <v>-0.31531116758231803</v>
      </c>
      <c r="E639">
        <f t="shared" si="73"/>
        <v>-1.4219732104971778</v>
      </c>
      <c r="G639">
        <f t="shared" si="74"/>
        <v>-0.31531116758231803</v>
      </c>
      <c r="H639">
        <f>$K$1*D639+SQRT(1-$K$1^2)*E639</f>
        <v>-1.3267652689471332</v>
      </c>
      <c r="I639">
        <f>EXP((-1/2*$P$3^2*$P$1)+($P$3*SQRT($P$1)*G639))</f>
        <v>0.78583263566048067</v>
      </c>
      <c r="J639">
        <f>EXP((-1/2*$P$4^2*$P$1)+($P$4*SQRT($P$1)*H639))</f>
        <v>0.32790832734463998</v>
      </c>
      <c r="L639">
        <f t="shared" si="75"/>
        <v>0</v>
      </c>
      <c r="T639">
        <f>MAX(I639-$P$5,0)+MAX(J639-$P$5,0)</f>
        <v>0</v>
      </c>
      <c r="U639">
        <f>L639-T639+$U$2</f>
        <v>0.4395</v>
      </c>
      <c r="AB639">
        <f t="shared" si="76"/>
        <v>0</v>
      </c>
      <c r="AC639">
        <f t="shared" si="77"/>
        <v>0.21975</v>
      </c>
      <c r="AH639">
        <v>0.62373729667043065</v>
      </c>
      <c r="AI639">
        <v>0.92248298593096711</v>
      </c>
      <c r="AK639">
        <f>NORMSINV(AH639)</f>
        <v>0.31531116758231814</v>
      </c>
      <c r="AL639">
        <f>NORMSINV(AI639)</f>
        <v>1.4219732104971778</v>
      </c>
      <c r="AN639">
        <f t="shared" si="78"/>
        <v>0.31531116758231814</v>
      </c>
      <c r="AO639">
        <f>$K$1*AK639+SQRT(1-$K$1^2)*AL639</f>
        <v>1.3267652689471332</v>
      </c>
      <c r="AP639">
        <f>EXP((-1/2*$P$3^2*$P$1)+($P$3*SQRT($P$1)*AN639))</f>
        <v>1.0418640253975338</v>
      </c>
      <c r="AQ639">
        <f>EXP((-1/2*$P$4^2*$P$1)+($P$4*SQRT($P$1)*AO639))</f>
        <v>1.94453174393345</v>
      </c>
      <c r="AS639">
        <f t="shared" si="79"/>
        <v>0.49319788466549186</v>
      </c>
      <c r="AU639">
        <f>AVERAGE(AS639,L639)</f>
        <v>0.24659894233274593</v>
      </c>
    </row>
    <row r="640" spans="1:47" x14ac:dyDescent="0.25">
      <c r="A640">
        <v>0.57786797692800684</v>
      </c>
      <c r="B640">
        <v>0.86599322489089636</v>
      </c>
      <c r="D640">
        <f t="shared" si="72"/>
        <v>0.19644222899391425</v>
      </c>
      <c r="E640">
        <f t="shared" si="73"/>
        <v>1.1076487283520362</v>
      </c>
      <c r="G640">
        <f t="shared" si="74"/>
        <v>0.19644222899391425</v>
      </c>
      <c r="H640">
        <f>$K$1*D640+SQRT(1-$K$1^2)*E640</f>
        <v>1.0039843200779777</v>
      </c>
      <c r="I640">
        <f>EXP((-1/2*$P$3^2*$P$1)+($P$3*SQRT($P$1)*G640))</f>
        <v>0.98792512900643437</v>
      </c>
      <c r="J640">
        <f>EXP((-1/2*$P$4^2*$P$1)+($P$4*SQRT($P$1)*H640))</f>
        <v>1.5659507639219554</v>
      </c>
      <c r="L640">
        <f t="shared" si="75"/>
        <v>0.27693794646419478</v>
      </c>
      <c r="T640">
        <f>MAX(I640-$P$5,0)+MAX(J640-$P$5,0)</f>
        <v>0.56595076392195542</v>
      </c>
      <c r="U640">
        <f>L640-T640+$U$2</f>
        <v>0.15048718254223936</v>
      </c>
      <c r="AB640">
        <f t="shared" si="76"/>
        <v>0.28297538196097771</v>
      </c>
      <c r="AC640">
        <f t="shared" si="77"/>
        <v>0.21371256450321707</v>
      </c>
      <c r="AH640">
        <v>0.42213202307199316</v>
      </c>
      <c r="AI640">
        <v>0.13400677510910364</v>
      </c>
      <c r="AK640">
        <f>NORMSINV(AH640)</f>
        <v>-0.19644222899391425</v>
      </c>
      <c r="AL640">
        <f>NORMSINV(AI640)</f>
        <v>-1.1076487283520362</v>
      </c>
      <c r="AN640">
        <f t="shared" si="78"/>
        <v>-0.19644222899391425</v>
      </c>
      <c r="AO640">
        <f>$K$1*AK640+SQRT(1-$K$1^2)*AL640</f>
        <v>-1.0039843200779777</v>
      </c>
      <c r="AP640">
        <f>EXP((-1/2*$P$3^2*$P$1)+($P$3*SQRT($P$1)*AN640))</f>
        <v>0.82873765332944516</v>
      </c>
      <c r="AQ640">
        <f>EXP((-1/2*$P$4^2*$P$1)+($P$4*SQRT($P$1)*AO640))</f>
        <v>0.40718275843157464</v>
      </c>
      <c r="AS640">
        <f t="shared" si="79"/>
        <v>0</v>
      </c>
      <c r="AU640">
        <f>AVERAGE(AS640,L640)</f>
        <v>0.13846897323209739</v>
      </c>
    </row>
    <row r="641" spans="1:47" x14ac:dyDescent="0.25">
      <c r="A641">
        <v>0.49989318521683401</v>
      </c>
      <c r="B641">
        <v>7.8005310220648827E-2</v>
      </c>
      <c r="D641">
        <f t="shared" si="72"/>
        <v>-2.6774495883143113E-4</v>
      </c>
      <c r="E641">
        <f t="shared" si="73"/>
        <v>-1.4186172964712387</v>
      </c>
      <c r="G641">
        <f t="shared" si="74"/>
        <v>-2.6774495883143113E-4</v>
      </c>
      <c r="H641">
        <f>$K$1*D641+SQRT(1-$K$1^2)*E641</f>
        <v>-1.1350544841522898</v>
      </c>
      <c r="I641">
        <f>EXP((-1/2*$P$3^2*$P$1)+($P$3*SQRT($P$1)*G641))</f>
        <v>0.90472908002660057</v>
      </c>
      <c r="J641">
        <f>EXP((-1/2*$P$4^2*$P$1)+($P$4*SQRT($P$1)*H641))</f>
        <v>0.37291017895836143</v>
      </c>
      <c r="L641">
        <f t="shared" si="75"/>
        <v>0</v>
      </c>
      <c r="T641">
        <f>MAX(I641-$P$5,0)+MAX(J641-$P$5,0)</f>
        <v>0</v>
      </c>
      <c r="U641">
        <f>L641-T641+$U$2</f>
        <v>0.4395</v>
      </c>
      <c r="AB641">
        <f t="shared" si="76"/>
        <v>0</v>
      </c>
      <c r="AC641">
        <f t="shared" si="77"/>
        <v>0.21975</v>
      </c>
      <c r="AH641">
        <v>0.50010681478316599</v>
      </c>
      <c r="AI641">
        <v>0.92199468977935117</v>
      </c>
      <c r="AK641">
        <f>NORMSINV(AH641)</f>
        <v>2.6774495883143113E-4</v>
      </c>
      <c r="AL641">
        <f>NORMSINV(AI641)</f>
        <v>1.4186172964712387</v>
      </c>
      <c r="AN641">
        <f t="shared" si="78"/>
        <v>2.6774495883143113E-4</v>
      </c>
      <c r="AO641">
        <f>$K$1*AK641+SQRT(1-$K$1^2)*AL641</f>
        <v>1.1350544841522898</v>
      </c>
      <c r="AP641">
        <f>EXP((-1/2*$P$3^2*$P$1)+($P$3*SQRT($P$1)*AN641))</f>
        <v>0.90494576901840029</v>
      </c>
      <c r="AQ641">
        <f>EXP((-1/2*$P$4^2*$P$1)+($P$4*SQRT($P$1)*AO641))</f>
        <v>1.7098706004830453</v>
      </c>
      <c r="AS641">
        <f t="shared" si="79"/>
        <v>0.30740818475072285</v>
      </c>
      <c r="AU641">
        <f>AVERAGE(AS641,L641)</f>
        <v>0.15370409237536142</v>
      </c>
    </row>
    <row r="642" spans="1:47" x14ac:dyDescent="0.25">
      <c r="A642">
        <v>3.964354380932035E-2</v>
      </c>
      <c r="B642">
        <v>0.12323374126407666</v>
      </c>
      <c r="D642">
        <f t="shared" si="72"/>
        <v>-1.754837614574932</v>
      </c>
      <c r="E642">
        <f t="shared" si="73"/>
        <v>-1.1589722843920449</v>
      </c>
      <c r="G642">
        <f t="shared" si="74"/>
        <v>-1.754837614574932</v>
      </c>
      <c r="H642">
        <f>$K$1*D642+SQRT(1-$K$1^2)*E642</f>
        <v>-1.9800803962585951</v>
      </c>
      <c r="I642">
        <f>EXP((-1/2*$P$3^2*$P$1)+($P$3*SQRT($P$1)*G642))</f>
        <v>0.41280199204640183</v>
      </c>
      <c r="J642">
        <f>EXP((-1/2*$P$4^2*$P$1)+($P$4*SQRT($P$1)*H642))</f>
        <v>0.21155329845648746</v>
      </c>
      <c r="L642">
        <f t="shared" si="75"/>
        <v>0</v>
      </c>
      <c r="T642">
        <f>MAX(I642-$P$5,0)+MAX(J642-$P$5,0)</f>
        <v>0</v>
      </c>
      <c r="U642">
        <f>L642-T642+$U$2</f>
        <v>0.4395</v>
      </c>
      <c r="AB642">
        <f t="shared" si="76"/>
        <v>0</v>
      </c>
      <c r="AC642">
        <f t="shared" si="77"/>
        <v>0.21975</v>
      </c>
      <c r="AH642">
        <v>0.96035645619067966</v>
      </c>
      <c r="AI642">
        <v>0.87676625873592329</v>
      </c>
      <c r="AK642">
        <f>NORMSINV(AH642)</f>
        <v>1.754837614574932</v>
      </c>
      <c r="AL642">
        <f>NORMSINV(AI642)</f>
        <v>1.1589722843920438</v>
      </c>
      <c r="AN642">
        <f t="shared" si="78"/>
        <v>1.754837614574932</v>
      </c>
      <c r="AO642">
        <f>$K$1*AK642+SQRT(1-$K$1^2)*AL642</f>
        <v>1.9800803962585942</v>
      </c>
      <c r="AP642">
        <f>EXP((-1/2*$P$3^2*$P$1)+($P$3*SQRT($P$1)*AN642))</f>
        <v>1.9833498114174575</v>
      </c>
      <c r="AQ642">
        <f>EXP((-1/2*$P$4^2*$P$1)+($P$4*SQRT($P$1)*AO642))</f>
        <v>3.0140307727365498</v>
      </c>
      <c r="AS642">
        <f t="shared" si="79"/>
        <v>1.4986902920770038</v>
      </c>
      <c r="AU642">
        <f>AVERAGE(AS642,L642)</f>
        <v>0.74934514603850189</v>
      </c>
    </row>
    <row r="643" spans="1:47" x14ac:dyDescent="0.25">
      <c r="A643">
        <v>0.34403515732291634</v>
      </c>
      <c r="B643">
        <v>0.20282601397747735</v>
      </c>
      <c r="D643">
        <f t="shared" si="72"/>
        <v>-0.40147517122210491</v>
      </c>
      <c r="E643">
        <f t="shared" si="73"/>
        <v>-0.83156942176081583</v>
      </c>
      <c r="G643">
        <f t="shared" si="74"/>
        <v>-0.40147517122210491</v>
      </c>
      <c r="H643">
        <f>$K$1*D643+SQRT(1-$K$1^2)*E643</f>
        <v>-0.90614064014191564</v>
      </c>
      <c r="I643">
        <f>EXP((-1/2*$P$3^2*$P$1)+($P$3*SQRT($P$1)*G643))</f>
        <v>0.75612758423465032</v>
      </c>
      <c r="J643">
        <f>EXP((-1/2*$P$4^2*$P$1)+($P$4*SQRT($P$1)*H643))</f>
        <v>0.43480500160940205</v>
      </c>
      <c r="L643">
        <f t="shared" si="75"/>
        <v>0</v>
      </c>
      <c r="T643">
        <f>MAX(I643-$P$5,0)+MAX(J643-$P$5,0)</f>
        <v>0</v>
      </c>
      <c r="U643">
        <f>L643-T643+$U$2</f>
        <v>0.4395</v>
      </c>
      <c r="AB643">
        <f t="shared" si="76"/>
        <v>0</v>
      </c>
      <c r="AC643">
        <f t="shared" si="77"/>
        <v>0.21975</v>
      </c>
      <c r="AH643">
        <v>0.65596484267708366</v>
      </c>
      <c r="AI643">
        <v>0.79717398602252265</v>
      </c>
      <c r="AK643">
        <f>NORMSINV(AH643)</f>
        <v>0.40147517122210491</v>
      </c>
      <c r="AL643">
        <f>NORMSINV(AI643)</f>
        <v>0.83156942176081583</v>
      </c>
      <c r="AN643">
        <f t="shared" si="78"/>
        <v>0.40147517122210491</v>
      </c>
      <c r="AO643">
        <f>$K$1*AK643+SQRT(1-$K$1^2)*AL643</f>
        <v>0.90614064014191564</v>
      </c>
      <c r="AP643">
        <f>EXP((-1/2*$P$3^2*$P$1)+($P$3*SQRT($P$1)*AN643))</f>
        <v>1.0827944518208501</v>
      </c>
      <c r="AQ643">
        <f>EXP((-1/2*$P$4^2*$P$1)+($P$4*SQRT($P$1)*AO643))</f>
        <v>1.4664692201369229</v>
      </c>
      <c r="AS643">
        <f t="shared" si="79"/>
        <v>0.27463183597888641</v>
      </c>
      <c r="AU643">
        <f>AVERAGE(AS643,L643)</f>
        <v>0.1373159179894432</v>
      </c>
    </row>
    <row r="644" spans="1:47" x14ac:dyDescent="0.25">
      <c r="A644">
        <v>0.63600573747978151</v>
      </c>
      <c r="B644">
        <v>4.0528580584124271E-2</v>
      </c>
      <c r="D644">
        <f t="shared" si="72"/>
        <v>0.34780248266556485</v>
      </c>
      <c r="E644">
        <f t="shared" si="73"/>
        <v>-1.7445848425111101</v>
      </c>
      <c r="G644">
        <f t="shared" si="74"/>
        <v>0.34780248266556485</v>
      </c>
      <c r="H644">
        <f>$K$1*D644+SQRT(1-$K$1^2)*E644</f>
        <v>-1.1869863844095492</v>
      </c>
      <c r="I644">
        <f>EXP((-1/2*$P$3^2*$P$1)+($P$3*SQRT($P$1)*G644))</f>
        <v>1.0571134136314411</v>
      </c>
      <c r="J644">
        <f>EXP((-1/2*$P$4^2*$P$1)+($P$4*SQRT($P$1)*H644))</f>
        <v>0.36014279508217956</v>
      </c>
      <c r="L644">
        <f t="shared" si="75"/>
        <v>0</v>
      </c>
      <c r="T644">
        <f>MAX(I644-$P$5,0)+MAX(J644-$P$5,0)</f>
        <v>5.7113413631441068E-2</v>
      </c>
      <c r="U644">
        <f>L644-T644+$U$2</f>
        <v>0.38238658636855893</v>
      </c>
      <c r="AB644">
        <f t="shared" si="76"/>
        <v>2.8556706815720534E-2</v>
      </c>
      <c r="AC644">
        <f t="shared" si="77"/>
        <v>0.19119329318427947</v>
      </c>
      <c r="AH644">
        <v>0.36399426252021849</v>
      </c>
      <c r="AI644">
        <v>0.95947141941587577</v>
      </c>
      <c r="AK644">
        <f>NORMSINV(AH644)</f>
        <v>-0.34780248266556485</v>
      </c>
      <c r="AL644">
        <f>NORMSINV(AI644)</f>
        <v>1.7445848425111112</v>
      </c>
      <c r="AN644">
        <f t="shared" si="78"/>
        <v>-0.34780248266556485</v>
      </c>
      <c r="AO644">
        <f>$K$1*AK644+SQRT(1-$K$1^2)*AL644</f>
        <v>1.1869863844095501</v>
      </c>
      <c r="AP644">
        <f>EXP((-1/2*$P$3^2*$P$1)+($P$3*SQRT($P$1)*AN644))</f>
        <v>0.77449660795187814</v>
      </c>
      <c r="AQ644">
        <f>EXP((-1/2*$P$4^2*$P$1)+($P$4*SQRT($P$1)*AO644))</f>
        <v>1.7704870410534685</v>
      </c>
      <c r="AS644">
        <f t="shared" si="79"/>
        <v>0.27249182450267329</v>
      </c>
      <c r="AU644">
        <f>AVERAGE(AS644,L644)</f>
        <v>0.13624591225133664</v>
      </c>
    </row>
    <row r="645" spans="1:47" x14ac:dyDescent="0.25">
      <c r="A645">
        <v>0.71657460249641403</v>
      </c>
      <c r="B645">
        <v>0.63139744254890595</v>
      </c>
      <c r="D645">
        <f t="shared" si="72"/>
        <v>0.57269563271504786</v>
      </c>
      <c r="E645">
        <f t="shared" si="73"/>
        <v>0.3355567874543105</v>
      </c>
      <c r="G645">
        <f t="shared" si="74"/>
        <v>0.57269563271504786</v>
      </c>
      <c r="H645">
        <f>$K$1*D645+SQRT(1-$K$1^2)*E645</f>
        <v>0.61206280959247716</v>
      </c>
      <c r="I645">
        <f>EXP((-1/2*$P$3^2*$P$1)+($P$3*SQRT($P$1)*G645))</f>
        <v>1.1689632829222065</v>
      </c>
      <c r="J645">
        <f>EXP((-1/2*$P$4^2*$P$1)+($P$4*SQRT($P$1)*H645))</f>
        <v>1.2039215833101364</v>
      </c>
      <c r="L645">
        <f t="shared" si="75"/>
        <v>0.18644243311617137</v>
      </c>
      <c r="T645">
        <f>MAX(I645-$P$5,0)+MAX(J645-$P$5,0)</f>
        <v>0.37288486623234296</v>
      </c>
      <c r="U645">
        <f>L645-T645+$U$2</f>
        <v>0.25305756688382841</v>
      </c>
      <c r="AB645">
        <f t="shared" si="76"/>
        <v>0.18644243311617148</v>
      </c>
      <c r="AC645">
        <f t="shared" si="77"/>
        <v>0.21974999999999989</v>
      </c>
      <c r="AH645">
        <v>0.28342539750358597</v>
      </c>
      <c r="AI645">
        <v>0.36860255745109405</v>
      </c>
      <c r="AK645">
        <f>NORMSINV(AH645)</f>
        <v>-0.57269563271504786</v>
      </c>
      <c r="AL645">
        <f>NORMSINV(AI645)</f>
        <v>-0.3355567874543105</v>
      </c>
      <c r="AN645">
        <f t="shared" si="78"/>
        <v>-0.57269563271504786</v>
      </c>
      <c r="AO645">
        <f>$K$1*AK645+SQRT(1-$K$1^2)*AL645</f>
        <v>-0.61206280959247716</v>
      </c>
      <c r="AP645">
        <f>EXP((-1/2*$P$3^2*$P$1)+($P$3*SQRT($P$1)*AN645))</f>
        <v>0.70039047850270897</v>
      </c>
      <c r="AQ645">
        <f>EXP((-1/2*$P$4^2*$P$1)+($P$4*SQRT($P$1)*AO645))</f>
        <v>0.52962598267292382</v>
      </c>
      <c r="AS645">
        <f t="shared" si="79"/>
        <v>0</v>
      </c>
      <c r="AU645">
        <f>AVERAGE(AS645,L645)</f>
        <v>9.3221216558085684E-2</v>
      </c>
    </row>
    <row r="646" spans="1:47" x14ac:dyDescent="0.25">
      <c r="A646">
        <v>0.39011810663167212</v>
      </c>
      <c r="B646">
        <v>4.6418652912991729E-2</v>
      </c>
      <c r="D646">
        <f t="shared" ref="D646:D709" si="80">NORMSINV(A646)</f>
        <v>-0.27901122128121275</v>
      </c>
      <c r="E646">
        <f t="shared" ref="E646:E709" si="81">NORMSINV(B646)</f>
        <v>-1.6806171326633146</v>
      </c>
      <c r="G646">
        <f t="shared" ref="G646:G709" si="82">D646</f>
        <v>-0.27901122128121275</v>
      </c>
      <c r="H646">
        <f>$K$1*D646+SQRT(1-$K$1^2)*E646</f>
        <v>-1.5119004388993793</v>
      </c>
      <c r="I646">
        <f>EXP((-1/2*$P$3^2*$P$1)+($P$3*SQRT($P$1)*G646))</f>
        <v>0.79869381936765849</v>
      </c>
      <c r="J646">
        <f>EXP((-1/2*$P$4^2*$P$1)+($P$4*SQRT($P$1)*H646))</f>
        <v>0.28961186558754554</v>
      </c>
      <c r="L646">
        <f t="shared" ref="L646:L709" si="83">MAX(1/2*I646+1/2*J646-1,0)</f>
        <v>0</v>
      </c>
      <c r="T646">
        <f>MAX(I646-$P$5,0)+MAX(J646-$P$5,0)</f>
        <v>0</v>
      </c>
      <c r="U646">
        <f>L646-T646+$U$2</f>
        <v>0.4395</v>
      </c>
      <c r="AB646">
        <f t="shared" ref="AB646:AB709" si="84">1/2*(MAX(I646-$P$5,0)+MAX(J646-$P$5,0))</f>
        <v>0</v>
      </c>
      <c r="AC646">
        <f t="shared" ref="AC646:AC709" si="85">L646-AB646+$U$2*1/2</f>
        <v>0.21975</v>
      </c>
      <c r="AH646">
        <v>0.60988189336832788</v>
      </c>
      <c r="AI646">
        <v>0.95358134708700826</v>
      </c>
      <c r="AK646">
        <f>NORMSINV(AH646)</f>
        <v>0.27901122128121275</v>
      </c>
      <c r="AL646">
        <f>NORMSINV(AI646)</f>
        <v>1.6806171326633141</v>
      </c>
      <c r="AN646">
        <f t="shared" ref="AN646:AN709" si="86">AK646</f>
        <v>0.27901122128121275</v>
      </c>
      <c r="AO646">
        <f>$K$1*AK646+SQRT(1-$K$1^2)*AL646</f>
        <v>1.5119004388993791</v>
      </c>
      <c r="AP646">
        <f>EXP((-1/2*$P$3^2*$P$1)+($P$3*SQRT($P$1)*AN646))</f>
        <v>1.0250871275380433</v>
      </c>
      <c r="AQ646">
        <f>EXP((-1/2*$P$4^2*$P$1)+($P$4*SQRT($P$1)*AO646))</f>
        <v>2.2016644598735446</v>
      </c>
      <c r="AS646">
        <f t="shared" ref="AS646:AS709" si="87">MAX(1/2*AP646+1/2*AQ646-1,0)</f>
        <v>0.61337579370579398</v>
      </c>
      <c r="AU646">
        <f>AVERAGE(AS646,L646)</f>
        <v>0.30668789685289699</v>
      </c>
    </row>
    <row r="647" spans="1:47" x14ac:dyDescent="0.25">
      <c r="A647">
        <v>0.76989043855098116</v>
      </c>
      <c r="B647">
        <v>0.24002807702871792</v>
      </c>
      <c r="D647">
        <f t="shared" si="80"/>
        <v>0.73848608007177319</v>
      </c>
      <c r="E647">
        <f t="shared" si="81"/>
        <v>-0.70621224905985691</v>
      </c>
      <c r="G647">
        <f t="shared" si="82"/>
        <v>0.73848608007177319</v>
      </c>
      <c r="H647">
        <f>$K$1*D647+SQRT(1-$K$1^2)*E647</f>
        <v>-0.12187815120482171</v>
      </c>
      <c r="I647">
        <f>EXP((-1/2*$P$3^2*$P$1)+($P$3*SQRT($P$1)*G647))</f>
        <v>1.2589285664085859</v>
      </c>
      <c r="J647">
        <f>EXP((-1/2*$P$4^2*$P$1)+($P$4*SQRT($P$1)*H647))</f>
        <v>0.73582839285626422</v>
      </c>
      <c r="L647">
        <f t="shared" si="83"/>
        <v>0</v>
      </c>
      <c r="T647">
        <f>MAX(I647-$P$5,0)+MAX(J647-$P$5,0)</f>
        <v>0.25892856640858586</v>
      </c>
      <c r="U647">
        <f>L647-T647+$U$2</f>
        <v>0.18057143359141414</v>
      </c>
      <c r="AB647">
        <f t="shared" si="84"/>
        <v>0.12946428320429293</v>
      </c>
      <c r="AC647">
        <f t="shared" si="85"/>
        <v>9.0285716795707072E-2</v>
      </c>
      <c r="AH647">
        <v>0.23010956144901884</v>
      </c>
      <c r="AI647">
        <v>0.75997192297128202</v>
      </c>
      <c r="AK647">
        <f>NORMSINV(AH647)</f>
        <v>-0.73848608007177319</v>
      </c>
      <c r="AL647">
        <f>NORMSINV(AI647)</f>
        <v>0.70621224905985625</v>
      </c>
      <c r="AN647">
        <f t="shared" si="86"/>
        <v>-0.73848608007177319</v>
      </c>
      <c r="AO647">
        <f>$K$1*AK647+SQRT(1-$K$1^2)*AL647</f>
        <v>0.12187815120482115</v>
      </c>
      <c r="AP647">
        <f>EXP((-1/2*$P$3^2*$P$1)+($P$3*SQRT($P$1)*AN647))</f>
        <v>0.65033932418708995</v>
      </c>
      <c r="AQ647">
        <f>EXP((-1/2*$P$4^2*$P$1)+($P$4*SQRT($P$1)*AO647))</f>
        <v>0.86654464249020435</v>
      </c>
      <c r="AS647">
        <f t="shared" si="87"/>
        <v>0</v>
      </c>
      <c r="AU647">
        <f>AVERAGE(AS647,L647)</f>
        <v>0</v>
      </c>
    </row>
    <row r="648" spans="1:47" x14ac:dyDescent="0.25">
      <c r="A648">
        <v>0.49131748405407882</v>
      </c>
      <c r="B648">
        <v>0.83858760338145089</v>
      </c>
      <c r="D648">
        <f t="shared" si="80"/>
        <v>-2.1765558377104744E-2</v>
      </c>
      <c r="E648">
        <f t="shared" si="81"/>
        <v>0.98866965692983411</v>
      </c>
      <c r="G648">
        <f t="shared" si="82"/>
        <v>-2.1765558377104744E-2</v>
      </c>
      <c r="H648">
        <f>$K$1*D648+SQRT(1-$K$1^2)*E648</f>
        <v>0.77787639051760449</v>
      </c>
      <c r="I648">
        <f>EXP((-1/2*$P$3^2*$P$1)+($P$3*SQRT($P$1)*G648))</f>
        <v>0.89607259003934281</v>
      </c>
      <c r="J648">
        <f>EXP((-1/2*$P$4^2*$P$1)+($P$4*SQRT($P$1)*H648))</f>
        <v>1.3455668124640143</v>
      </c>
      <c r="L648">
        <f t="shared" si="83"/>
        <v>0.12081970125167851</v>
      </c>
      <c r="T648">
        <f>MAX(I648-$P$5,0)+MAX(J648-$P$5,0)</f>
        <v>0.34556681246401433</v>
      </c>
      <c r="U648">
        <f>L648-T648+$U$2</f>
        <v>0.21475288878766419</v>
      </c>
      <c r="AB648">
        <f t="shared" si="84"/>
        <v>0.17278340623200716</v>
      </c>
      <c r="AC648">
        <f t="shared" si="85"/>
        <v>0.16778629501967135</v>
      </c>
      <c r="AH648">
        <v>0.50868251594592118</v>
      </c>
      <c r="AI648">
        <v>0.16141239661854911</v>
      </c>
      <c r="AK648">
        <f>NORMSINV(AH648)</f>
        <v>2.1765558377104744E-2</v>
      </c>
      <c r="AL648">
        <f>NORMSINV(AI648)</f>
        <v>-0.98866965692983411</v>
      </c>
      <c r="AN648">
        <f t="shared" si="86"/>
        <v>2.1765558377104744E-2</v>
      </c>
      <c r="AO648">
        <f>$K$1*AK648+SQRT(1-$K$1^2)*AL648</f>
        <v>-0.77787639051760449</v>
      </c>
      <c r="AP648">
        <f>EXP((-1/2*$P$3^2*$P$1)+($P$3*SQRT($P$1)*AN648))</f>
        <v>0.91368797816037961</v>
      </c>
      <c r="AQ648">
        <f>EXP((-1/2*$P$4^2*$P$1)+($P$4*SQRT($P$1)*AO648))</f>
        <v>0.47387327460473166</v>
      </c>
      <c r="AS648">
        <f t="shared" si="87"/>
        <v>0</v>
      </c>
      <c r="AU648">
        <f>AVERAGE(AS648,L648)</f>
        <v>6.0409850625839256E-2</v>
      </c>
    </row>
    <row r="649" spans="1:47" x14ac:dyDescent="0.25">
      <c r="A649">
        <v>5.8778649250770594E-2</v>
      </c>
      <c r="B649">
        <v>0.51814325388348037</v>
      </c>
      <c r="D649">
        <f t="shared" si="80"/>
        <v>-1.5651092352490008</v>
      </c>
      <c r="E649">
        <f t="shared" si="81"/>
        <v>4.5494081577582786E-2</v>
      </c>
      <c r="G649">
        <f t="shared" si="82"/>
        <v>-1.5651092352490008</v>
      </c>
      <c r="H649">
        <f>$K$1*D649+SQRT(1-$K$1^2)*E649</f>
        <v>-0.90267027588733417</v>
      </c>
      <c r="I649">
        <f>EXP((-1/2*$P$3^2*$P$1)+($P$3*SQRT($P$1)*G649))</f>
        <v>0.44935676565858923</v>
      </c>
      <c r="J649">
        <f>EXP((-1/2*$P$4^2*$P$1)+($P$4*SQRT($P$1)*H649))</f>
        <v>0.43581840292641177</v>
      </c>
      <c r="L649">
        <f t="shared" si="83"/>
        <v>0</v>
      </c>
      <c r="T649">
        <f>MAX(I649-$P$5,0)+MAX(J649-$P$5,0)</f>
        <v>0</v>
      </c>
      <c r="U649">
        <f>L649-T649+$U$2</f>
        <v>0.4395</v>
      </c>
      <c r="AB649">
        <f t="shared" si="84"/>
        <v>0</v>
      </c>
      <c r="AC649">
        <f t="shared" si="85"/>
        <v>0.21975</v>
      </c>
      <c r="AH649">
        <v>0.94122135074922941</v>
      </c>
      <c r="AI649">
        <v>0.48185674611651963</v>
      </c>
      <c r="AK649">
        <f>NORMSINV(AH649)</f>
        <v>1.5651092352490013</v>
      </c>
      <c r="AL649">
        <f>NORMSINV(AI649)</f>
        <v>-4.5494081577582786E-2</v>
      </c>
      <c r="AN649">
        <f t="shared" si="86"/>
        <v>1.5651092352490013</v>
      </c>
      <c r="AO649">
        <f>$K$1*AK649+SQRT(1-$K$1^2)*AL649</f>
        <v>0.90267027588733439</v>
      </c>
      <c r="AP649">
        <f>EXP((-1/2*$P$3^2*$P$1)+($P$3*SQRT($P$1)*AN649))</f>
        <v>1.8220060665561104</v>
      </c>
      <c r="AQ649">
        <f>EXP((-1/2*$P$4^2*$P$1)+($P$4*SQRT($P$1)*AO649))</f>
        <v>1.4630592635378852</v>
      </c>
      <c r="AS649">
        <f t="shared" si="87"/>
        <v>0.6425326650469978</v>
      </c>
      <c r="AU649">
        <f>AVERAGE(AS649,L649)</f>
        <v>0.3212663325234989</v>
      </c>
    </row>
    <row r="650" spans="1:47" x14ac:dyDescent="0.25">
      <c r="A650">
        <v>0.71907712027344584</v>
      </c>
      <c r="B650">
        <v>0.51441999572740871</v>
      </c>
      <c r="D650">
        <f t="shared" si="80"/>
        <v>0.58010211221707053</v>
      </c>
      <c r="E650">
        <f t="shared" si="81"/>
        <v>3.6153443322157454E-2</v>
      </c>
      <c r="G650">
        <f t="shared" si="82"/>
        <v>0.58010211221707053</v>
      </c>
      <c r="H650">
        <f>$K$1*D650+SQRT(1-$K$1^2)*E650</f>
        <v>0.37698402198796827</v>
      </c>
      <c r="I650">
        <f>EXP((-1/2*$P$3^2*$P$1)+($P$3*SQRT($P$1)*G650))</f>
        <v>1.1728416342141941</v>
      </c>
      <c r="J650">
        <f>EXP((-1/2*$P$4^2*$P$1)+($P$4*SQRT($P$1)*H650))</f>
        <v>1.0282810965501721</v>
      </c>
      <c r="L650">
        <f t="shared" si="83"/>
        <v>0.10056136538218308</v>
      </c>
      <c r="T650">
        <f>MAX(I650-$P$5,0)+MAX(J650-$P$5,0)</f>
        <v>0.20112273076436615</v>
      </c>
      <c r="U650">
        <f>L650-T650+$U$2</f>
        <v>0.33893863461781693</v>
      </c>
      <c r="AB650">
        <f t="shared" si="84"/>
        <v>0.10056136538218308</v>
      </c>
      <c r="AC650">
        <f t="shared" si="85"/>
        <v>0.21975</v>
      </c>
      <c r="AH650">
        <v>0.28092287972655416</v>
      </c>
      <c r="AI650">
        <v>0.48558000427259129</v>
      </c>
      <c r="AK650">
        <f>NORMSINV(AH650)</f>
        <v>-0.58010211221707053</v>
      </c>
      <c r="AL650">
        <f>NORMSINV(AI650)</f>
        <v>-3.6153443322157454E-2</v>
      </c>
      <c r="AN650">
        <f t="shared" si="86"/>
        <v>-0.58010211221707053</v>
      </c>
      <c r="AO650">
        <f>$K$1*AK650+SQRT(1-$K$1^2)*AL650</f>
        <v>-0.37698402198796827</v>
      </c>
      <c r="AP650">
        <f>EXP((-1/2*$P$3^2*$P$1)+($P$3*SQRT($P$1)*AN650))</f>
        <v>0.69807442811879106</v>
      </c>
      <c r="AQ650">
        <f>EXP((-1/2*$P$4^2*$P$1)+($P$4*SQRT($P$1)*AO650))</f>
        <v>0.62009128997993013</v>
      </c>
      <c r="AS650">
        <f t="shared" si="87"/>
        <v>0</v>
      </c>
      <c r="AU650">
        <f>AVERAGE(AS650,L650)</f>
        <v>5.0280682691091538E-2</v>
      </c>
    </row>
    <row r="651" spans="1:47" x14ac:dyDescent="0.25">
      <c r="A651">
        <v>0.47566148869289226</v>
      </c>
      <c r="B651">
        <v>0.53929258095034638</v>
      </c>
      <c r="D651">
        <f t="shared" si="80"/>
        <v>-6.104549429239825E-2</v>
      </c>
      <c r="E651">
        <f t="shared" si="81"/>
        <v>9.8651676609360237E-2</v>
      </c>
      <c r="G651">
        <f t="shared" si="82"/>
        <v>-6.104549429239825E-2</v>
      </c>
      <c r="H651">
        <f>$K$1*D651+SQRT(1-$K$1^2)*E651</f>
        <v>4.2294044712049242E-2</v>
      </c>
      <c r="I651">
        <f>EXP((-1/2*$P$3^2*$P$1)+($P$3*SQRT($P$1)*G651))</f>
        <v>0.8804691619558499</v>
      </c>
      <c r="J651">
        <f>EXP((-1/2*$P$4^2*$P$1)+($P$4*SQRT($P$1)*H651))</f>
        <v>0.82149593293664247</v>
      </c>
      <c r="L651">
        <f t="shared" si="83"/>
        <v>0</v>
      </c>
      <c r="T651">
        <f>MAX(I651-$P$5,0)+MAX(J651-$P$5,0)</f>
        <v>0</v>
      </c>
      <c r="U651">
        <f>L651-T651+$U$2</f>
        <v>0.4395</v>
      </c>
      <c r="AB651">
        <f t="shared" si="84"/>
        <v>0</v>
      </c>
      <c r="AC651">
        <f t="shared" si="85"/>
        <v>0.21975</v>
      </c>
      <c r="AH651">
        <v>0.52433851130710774</v>
      </c>
      <c r="AI651">
        <v>0.46070741904965362</v>
      </c>
      <c r="AK651">
        <f>NORMSINV(AH651)</f>
        <v>6.104549429239825E-2</v>
      </c>
      <c r="AL651">
        <f>NORMSINV(AI651)</f>
        <v>-9.8651676609360237E-2</v>
      </c>
      <c r="AN651">
        <f t="shared" si="86"/>
        <v>6.104549429239825E-2</v>
      </c>
      <c r="AO651">
        <f>$K$1*AK651+SQRT(1-$K$1^2)*AL651</f>
        <v>-4.2294044712049242E-2</v>
      </c>
      <c r="AP651">
        <f>EXP((-1/2*$P$3^2*$P$1)+($P$3*SQRT($P$1)*AN651))</f>
        <v>0.92988010080816008</v>
      </c>
      <c r="AQ651">
        <f>EXP((-1/2*$P$4^2*$P$1)+($P$4*SQRT($P$1)*AO651))</f>
        <v>0.77617931636303072</v>
      </c>
      <c r="AS651">
        <f t="shared" si="87"/>
        <v>0</v>
      </c>
      <c r="AU651">
        <f>AVERAGE(AS651,L651)</f>
        <v>0</v>
      </c>
    </row>
    <row r="652" spans="1:47" x14ac:dyDescent="0.25">
      <c r="A652">
        <v>1.654103213599048E-2</v>
      </c>
      <c r="B652">
        <v>0.56755272072511975</v>
      </c>
      <c r="D652">
        <f t="shared" si="80"/>
        <v>-2.1310859221992779</v>
      </c>
      <c r="E652">
        <f t="shared" si="81"/>
        <v>0.17014696586393002</v>
      </c>
      <c r="G652">
        <f t="shared" si="82"/>
        <v>-2.1310859221992779</v>
      </c>
      <c r="H652">
        <f>$K$1*D652+SQRT(1-$K$1^2)*E652</f>
        <v>-1.1425339806284227</v>
      </c>
      <c r="I652">
        <f>EXP((-1/2*$P$3^2*$P$1)+($P$3*SQRT($P$1)*G652))</f>
        <v>0.34887185648977903</v>
      </c>
      <c r="J652">
        <f>EXP((-1/2*$P$4^2*$P$1)+($P$4*SQRT($P$1)*H652))</f>
        <v>0.37104382592015117</v>
      </c>
      <c r="L652">
        <f t="shared" si="83"/>
        <v>0</v>
      </c>
      <c r="T652">
        <f>MAX(I652-$P$5,0)+MAX(J652-$P$5,0)</f>
        <v>0</v>
      </c>
      <c r="U652">
        <f>L652-T652+$U$2</f>
        <v>0.4395</v>
      </c>
      <c r="AB652">
        <f t="shared" si="84"/>
        <v>0</v>
      </c>
      <c r="AC652">
        <f t="shared" si="85"/>
        <v>0.21975</v>
      </c>
      <c r="AH652">
        <v>0.98345896786400955</v>
      </c>
      <c r="AI652">
        <v>0.43244727927488025</v>
      </c>
      <c r="AK652">
        <f>NORMSINV(AH652)</f>
        <v>2.1310859221992788</v>
      </c>
      <c r="AL652">
        <f>NORMSINV(AI652)</f>
        <v>-0.17014696586393002</v>
      </c>
      <c r="AN652">
        <f t="shared" si="86"/>
        <v>2.1310859221992788</v>
      </c>
      <c r="AO652">
        <f>$K$1*AK652+SQRT(1-$K$1^2)*AL652</f>
        <v>1.1425339806284232</v>
      </c>
      <c r="AP652">
        <f>EXP((-1/2*$P$3^2*$P$1)+($P$3*SQRT($P$1)*AN652))</f>
        <v>2.3467950705905358</v>
      </c>
      <c r="AQ652">
        <f>EXP((-1/2*$P$4^2*$P$1)+($P$4*SQRT($P$1)*AO652))</f>
        <v>1.7184712615565565</v>
      </c>
      <c r="AS652">
        <f t="shared" si="87"/>
        <v>1.0326331660735462</v>
      </c>
      <c r="AU652">
        <f>AVERAGE(AS652,L652)</f>
        <v>0.51631658303677308</v>
      </c>
    </row>
    <row r="653" spans="1:47" x14ac:dyDescent="0.25">
      <c r="A653">
        <v>0.39304788354136783</v>
      </c>
      <c r="B653">
        <v>0.24201178014465774</v>
      </c>
      <c r="D653">
        <f t="shared" si="80"/>
        <v>-0.27138392136522943</v>
      </c>
      <c r="E653">
        <f t="shared" si="81"/>
        <v>-0.69984587759985484</v>
      </c>
      <c r="G653">
        <f t="shared" si="82"/>
        <v>-0.27138392136522943</v>
      </c>
      <c r="H653">
        <f>$K$1*D653+SQRT(1-$K$1^2)*E653</f>
        <v>-0.72270705489902154</v>
      </c>
      <c r="I653">
        <f>EXP((-1/2*$P$3^2*$P$1)+($P$3*SQRT($P$1)*G653))</f>
        <v>0.80142284146404719</v>
      </c>
      <c r="J653">
        <f>EXP((-1/2*$P$4^2*$P$1)+($P$4*SQRT($P$1)*H653))</f>
        <v>0.49173927551223345</v>
      </c>
      <c r="L653">
        <f t="shared" si="83"/>
        <v>0</v>
      </c>
      <c r="T653">
        <f>MAX(I653-$P$5,0)+MAX(J653-$P$5,0)</f>
        <v>0</v>
      </c>
      <c r="U653">
        <f>L653-T653+$U$2</f>
        <v>0.4395</v>
      </c>
      <c r="AB653">
        <f t="shared" si="84"/>
        <v>0</v>
      </c>
      <c r="AC653">
        <f t="shared" si="85"/>
        <v>0.21975</v>
      </c>
      <c r="AH653">
        <v>0.60695211645863223</v>
      </c>
      <c r="AI653">
        <v>0.75798821985534226</v>
      </c>
      <c r="AK653">
        <f>NORMSINV(AH653)</f>
        <v>0.2713839213652296</v>
      </c>
      <c r="AL653">
        <f>NORMSINV(AI653)</f>
        <v>0.69984587759985484</v>
      </c>
      <c r="AN653">
        <f t="shared" si="86"/>
        <v>0.2713839213652296</v>
      </c>
      <c r="AO653">
        <f>$K$1*AK653+SQRT(1-$K$1^2)*AL653</f>
        <v>0.72270705489902165</v>
      </c>
      <c r="AP653">
        <f>EXP((-1/2*$P$3^2*$P$1)+($P$3*SQRT($P$1)*AN653))</f>
        <v>1.0215964790600633</v>
      </c>
      <c r="AQ653">
        <f>EXP((-1/2*$P$4^2*$P$1)+($P$4*SQRT($P$1)*AO653))</f>
        <v>1.2966793245415893</v>
      </c>
      <c r="AS653">
        <f t="shared" si="87"/>
        <v>0.15913790180082632</v>
      </c>
      <c r="AU653">
        <f>AVERAGE(AS653,L653)</f>
        <v>7.956895090041316E-2</v>
      </c>
    </row>
    <row r="654" spans="1:47" x14ac:dyDescent="0.25">
      <c r="A654">
        <v>0.47267067476424451</v>
      </c>
      <c r="B654">
        <v>0.23712881862849819</v>
      </c>
      <c r="D654">
        <f t="shared" si="80"/>
        <v>-6.855812786414836E-2</v>
      </c>
      <c r="E654">
        <f t="shared" si="81"/>
        <v>-0.7155688117664023</v>
      </c>
      <c r="G654">
        <f t="shared" si="82"/>
        <v>-6.855812786414836E-2</v>
      </c>
      <c r="H654">
        <f>$K$1*D654+SQRT(1-$K$1^2)*E654</f>
        <v>-0.6135899261316109</v>
      </c>
      <c r="I654">
        <f>EXP((-1/2*$P$3^2*$P$1)+($P$3*SQRT($P$1)*G654))</f>
        <v>0.87751596781906804</v>
      </c>
      <c r="J654">
        <f>EXP((-1/2*$P$4^2*$P$1)+($P$4*SQRT($P$1)*H654))</f>
        <v>0.52908370054791765</v>
      </c>
      <c r="L654">
        <f t="shared" si="83"/>
        <v>0</v>
      </c>
      <c r="T654">
        <f>MAX(I654-$P$5,0)+MAX(J654-$P$5,0)</f>
        <v>0</v>
      </c>
      <c r="U654">
        <f>L654-T654+$U$2</f>
        <v>0.4395</v>
      </c>
      <c r="AB654">
        <f t="shared" si="84"/>
        <v>0</v>
      </c>
      <c r="AC654">
        <f t="shared" si="85"/>
        <v>0.21975</v>
      </c>
      <c r="AH654">
        <v>0.52732932523575549</v>
      </c>
      <c r="AI654">
        <v>0.76287118137150178</v>
      </c>
      <c r="AK654">
        <f>NORMSINV(AH654)</f>
        <v>6.855812786414836E-2</v>
      </c>
      <c r="AL654">
        <f>NORMSINV(AI654)</f>
        <v>0.7155688117664023</v>
      </c>
      <c r="AN654">
        <f t="shared" si="86"/>
        <v>6.855812786414836E-2</v>
      </c>
      <c r="AO654">
        <f>$K$1*AK654+SQRT(1-$K$1^2)*AL654</f>
        <v>0.6135899261316109</v>
      </c>
      <c r="AP654">
        <f>EXP((-1/2*$P$3^2*$P$1)+($P$3*SQRT($P$1)*AN654))</f>
        <v>0.93300952131140369</v>
      </c>
      <c r="AQ654">
        <f>EXP((-1/2*$P$4^2*$P$1)+($P$4*SQRT($P$1)*AO654))</f>
        <v>1.205155537699323</v>
      </c>
      <c r="AS654">
        <f t="shared" si="87"/>
        <v>6.9082529505363421E-2</v>
      </c>
      <c r="AU654">
        <f>AVERAGE(AS654,L654)</f>
        <v>3.4541264752681711E-2</v>
      </c>
    </row>
    <row r="655" spans="1:47" x14ac:dyDescent="0.25">
      <c r="A655">
        <v>0.4868312631611072</v>
      </c>
      <c r="B655">
        <v>0.80715353862117378</v>
      </c>
      <c r="D655">
        <f t="shared" si="80"/>
        <v>-3.3015124860303384E-2</v>
      </c>
      <c r="E655">
        <f t="shared" si="81"/>
        <v>0.86745469868752201</v>
      </c>
      <c r="G655">
        <f t="shared" si="82"/>
        <v>-3.3015124860303384E-2</v>
      </c>
      <c r="H655">
        <f>$K$1*D655+SQRT(1-$K$1^2)*E655</f>
        <v>0.67415468403383561</v>
      </c>
      <c r="I655">
        <f>EXP((-1/2*$P$3^2*$P$1)+($P$3*SQRT($P$1)*G655))</f>
        <v>0.89157580656232249</v>
      </c>
      <c r="J655">
        <f>EXP((-1/2*$P$4^2*$P$1)+($P$4*SQRT($P$1)*H655))</f>
        <v>1.2551269341960587</v>
      </c>
      <c r="L655">
        <f t="shared" si="83"/>
        <v>7.3351370379190595E-2</v>
      </c>
      <c r="T655">
        <f>MAX(I655-$P$5,0)+MAX(J655-$P$5,0)</f>
        <v>0.2551269341960587</v>
      </c>
      <c r="U655">
        <f>L655-T655+$U$2</f>
        <v>0.2577244361831319</v>
      </c>
      <c r="AB655">
        <f t="shared" si="84"/>
        <v>0.12756346709802935</v>
      </c>
      <c r="AC655">
        <f t="shared" si="85"/>
        <v>0.16553790328116125</v>
      </c>
      <c r="AH655">
        <v>0.51316873683889286</v>
      </c>
      <c r="AI655">
        <v>0.19284646137882622</v>
      </c>
      <c r="AK655">
        <f>NORMSINV(AH655)</f>
        <v>3.3015124860303523E-2</v>
      </c>
      <c r="AL655">
        <f>NORMSINV(AI655)</f>
        <v>-0.86745469868752201</v>
      </c>
      <c r="AN655">
        <f t="shared" si="86"/>
        <v>3.3015124860303523E-2</v>
      </c>
      <c r="AO655">
        <f>$K$1*AK655+SQRT(1-$K$1^2)*AL655</f>
        <v>-0.67415468403383549</v>
      </c>
      <c r="AP655">
        <f>EXP((-1/2*$P$3^2*$P$1)+($P$3*SQRT($P$1)*AN655))</f>
        <v>0.9182962873732391</v>
      </c>
      <c r="AQ655">
        <f>EXP((-1/2*$P$4^2*$P$1)+($P$4*SQRT($P$1)*AO655))</f>
        <v>0.50801885789359691</v>
      </c>
      <c r="AS655">
        <f t="shared" si="87"/>
        <v>0</v>
      </c>
      <c r="AU655">
        <f>AVERAGE(AS655,L655)</f>
        <v>3.6675685189595297E-2</v>
      </c>
    </row>
    <row r="656" spans="1:47" x14ac:dyDescent="0.25">
      <c r="A656">
        <v>0.5442060609759819</v>
      </c>
      <c r="B656">
        <v>9.8483230079042944E-2</v>
      </c>
      <c r="D656">
        <f t="shared" si="80"/>
        <v>0.11103590076298374</v>
      </c>
      <c r="E656">
        <f t="shared" si="81"/>
        <v>-1.2902425403938442</v>
      </c>
      <c r="G656">
        <f t="shared" si="82"/>
        <v>0.11103590076298374</v>
      </c>
      <c r="H656">
        <f>$K$1*D656+SQRT(1-$K$1^2)*E656</f>
        <v>-0.96557249185728511</v>
      </c>
      <c r="I656">
        <f>EXP((-1/2*$P$3^2*$P$1)+($P$3*SQRT($P$1)*G656))</f>
        <v>0.95090298473384871</v>
      </c>
      <c r="J656">
        <f>EXP((-1/2*$P$4^2*$P$1)+($P$4*SQRT($P$1)*H656))</f>
        <v>0.41781116007196656</v>
      </c>
      <c r="L656">
        <f t="shared" si="83"/>
        <v>0</v>
      </c>
      <c r="T656">
        <f>MAX(I656-$P$5,0)+MAX(J656-$P$5,0)</f>
        <v>0</v>
      </c>
      <c r="U656">
        <f>L656-T656+$U$2</f>
        <v>0.4395</v>
      </c>
      <c r="AB656">
        <f t="shared" si="84"/>
        <v>0</v>
      </c>
      <c r="AC656">
        <f t="shared" si="85"/>
        <v>0.21975</v>
      </c>
      <c r="AH656">
        <v>0.4557939390240181</v>
      </c>
      <c r="AI656">
        <v>0.90151676992095708</v>
      </c>
      <c r="AK656">
        <f>NORMSINV(AH656)</f>
        <v>-0.11103590076298374</v>
      </c>
      <c r="AL656">
        <f>NORMSINV(AI656)</f>
        <v>1.2902425403938442</v>
      </c>
      <c r="AN656">
        <f t="shared" si="86"/>
        <v>-0.11103590076298374</v>
      </c>
      <c r="AO656">
        <f>$K$1*AK656+SQRT(1-$K$1^2)*AL656</f>
        <v>0.96557249185728511</v>
      </c>
      <c r="AP656">
        <f>EXP((-1/2*$P$3^2*$P$1)+($P$3*SQRT($P$1)*AN656))</f>
        <v>0.86100345274143719</v>
      </c>
      <c r="AQ656">
        <f>EXP((-1/2*$P$4^2*$P$1)+($P$4*SQRT($P$1)*AO656))</f>
        <v>1.5261156535692921</v>
      </c>
      <c r="AS656">
        <f t="shared" si="87"/>
        <v>0.19355955315536466</v>
      </c>
      <c r="AU656">
        <f>AVERAGE(AS656,L656)</f>
        <v>9.677977657768233E-2</v>
      </c>
    </row>
    <row r="657" spans="1:47" x14ac:dyDescent="0.25">
      <c r="A657">
        <v>0.99594103823969238</v>
      </c>
      <c r="B657">
        <v>0.71800897244178596</v>
      </c>
      <c r="D657">
        <f t="shared" si="80"/>
        <v>2.6471254356853811</v>
      </c>
      <c r="E657">
        <f t="shared" si="81"/>
        <v>0.57693694026880848</v>
      </c>
      <c r="G657">
        <f t="shared" si="82"/>
        <v>2.6471254356853811</v>
      </c>
      <c r="H657">
        <f>$K$1*D657+SQRT(1-$K$1^2)*E657</f>
        <v>2.0498248136262753</v>
      </c>
      <c r="I657">
        <f>EXP((-1/2*$P$3^2*$P$1)+($P$3*SQRT($P$1)*G657))</f>
        <v>2.9559807291488687</v>
      </c>
      <c r="J657">
        <f>EXP((-1/2*$P$4^2*$P$1)+($P$4*SQRT($P$1)*H657))</f>
        <v>3.1583959487647086</v>
      </c>
      <c r="L657">
        <f t="shared" si="83"/>
        <v>2.0571883389567889</v>
      </c>
      <c r="T657">
        <f>MAX(I657-$P$5,0)+MAX(J657-$P$5,0)</f>
        <v>4.1143766779135778</v>
      </c>
      <c r="U657">
        <f>L657-T657+$U$2</f>
        <v>-1.6176883389567889</v>
      </c>
      <c r="AB657">
        <f t="shared" si="84"/>
        <v>2.0571883389567889</v>
      </c>
      <c r="AC657">
        <f t="shared" si="85"/>
        <v>0.21975</v>
      </c>
      <c r="AH657">
        <v>4.0589617603076222E-3</v>
      </c>
      <c r="AI657">
        <v>0.28199102755821404</v>
      </c>
      <c r="AK657">
        <f>NORMSINV(AH657)</f>
        <v>-2.6471254356853811</v>
      </c>
      <c r="AL657">
        <f>NORMSINV(AI657)</f>
        <v>-0.57693694026880848</v>
      </c>
      <c r="AN657">
        <f t="shared" si="86"/>
        <v>-2.6471254356853811</v>
      </c>
      <c r="AO657">
        <f>$K$1*AK657+SQRT(1-$K$1^2)*AL657</f>
        <v>-2.0498248136262753</v>
      </c>
      <c r="AP657">
        <f>EXP((-1/2*$P$3^2*$P$1)+($P$3*SQRT($P$1)*AN657))</f>
        <v>0.27697432023304269</v>
      </c>
      <c r="AQ657">
        <f>EXP((-1/2*$P$4^2*$P$1)+($P$4*SQRT($P$1)*AO657))</f>
        <v>0.20188353897526953</v>
      </c>
      <c r="AS657">
        <f t="shared" si="87"/>
        <v>0</v>
      </c>
      <c r="AU657">
        <f>AVERAGE(AS657,L657)</f>
        <v>1.0285941694783944</v>
      </c>
    </row>
    <row r="658" spans="1:47" x14ac:dyDescent="0.25">
      <c r="A658">
        <v>0.49934385204626608</v>
      </c>
      <c r="B658">
        <v>0.38624225592822048</v>
      </c>
      <c r="D658">
        <f t="shared" si="80"/>
        <v>-1.6447197546931626E-3</v>
      </c>
      <c r="E658">
        <f t="shared" si="81"/>
        <v>-0.28912658267156216</v>
      </c>
      <c r="G658">
        <f t="shared" si="82"/>
        <v>-1.6447197546931626E-3</v>
      </c>
      <c r="H658">
        <f>$K$1*D658+SQRT(1-$K$1^2)*E658</f>
        <v>-0.23228809799006564</v>
      </c>
      <c r="I658">
        <f>EXP((-1/2*$P$3^2*$P$1)+($P$3*SQRT($P$1)*G658))</f>
        <v>0.9041721176927594</v>
      </c>
      <c r="J658">
        <f>EXP((-1/2*$P$4^2*$P$1)+($P$4*SQRT($P$1)*H658))</f>
        <v>0.68329841744789377</v>
      </c>
      <c r="L658">
        <f t="shared" si="83"/>
        <v>0</v>
      </c>
      <c r="T658">
        <f>MAX(I658-$P$5,0)+MAX(J658-$P$5,0)</f>
        <v>0</v>
      </c>
      <c r="U658">
        <f>L658-T658+$U$2</f>
        <v>0.4395</v>
      </c>
      <c r="AB658">
        <f t="shared" si="84"/>
        <v>0</v>
      </c>
      <c r="AC658">
        <f t="shared" si="85"/>
        <v>0.21975</v>
      </c>
      <c r="AH658">
        <v>0.50065614795373392</v>
      </c>
      <c r="AI658">
        <v>0.61375774407177952</v>
      </c>
      <c r="AK658">
        <f>NORMSINV(AH658)</f>
        <v>1.6447197546931626E-3</v>
      </c>
      <c r="AL658">
        <f>NORMSINV(AI658)</f>
        <v>0.28912658267156216</v>
      </c>
      <c r="AN658">
        <f t="shared" si="86"/>
        <v>1.6447197546931626E-3</v>
      </c>
      <c r="AO658">
        <f>$K$1*AK658+SQRT(1-$K$1^2)*AL658</f>
        <v>0.23228809799006564</v>
      </c>
      <c r="AP658">
        <f>EXP((-1/2*$P$3^2*$P$1)+($P$3*SQRT($P$1)*AN658))</f>
        <v>0.90550320791487759</v>
      </c>
      <c r="AQ658">
        <f>EXP((-1/2*$P$4^2*$P$1)+($P$4*SQRT($P$1)*AO658))</f>
        <v>0.93316204946486192</v>
      </c>
      <c r="AS658">
        <f t="shared" si="87"/>
        <v>0</v>
      </c>
      <c r="AU658">
        <f>AVERAGE(AS658,L658)</f>
        <v>0</v>
      </c>
    </row>
    <row r="659" spans="1:47" x14ac:dyDescent="0.25">
      <c r="A659">
        <v>0.72338023010956143</v>
      </c>
      <c r="B659">
        <v>0.27915280617694632</v>
      </c>
      <c r="D659">
        <f t="shared" si="80"/>
        <v>0.59291275744302741</v>
      </c>
      <c r="E659">
        <f t="shared" si="81"/>
        <v>-0.58536009874337169</v>
      </c>
      <c r="G659">
        <f t="shared" si="82"/>
        <v>0.59291275744302741</v>
      </c>
      <c r="H659">
        <f>$K$1*D659+SQRT(1-$K$1^2)*E659</f>
        <v>-0.11254042452888097</v>
      </c>
      <c r="I659">
        <f>EXP((-1/2*$P$3^2*$P$1)+($P$3*SQRT($P$1)*G659))</f>
        <v>1.179580239641856</v>
      </c>
      <c r="J659">
        <f>EXP((-1/2*$P$4^2*$P$1)+($P$4*SQRT($P$1)*H659))</f>
        <v>0.74045204191190028</v>
      </c>
      <c r="L659">
        <f t="shared" si="83"/>
        <v>0</v>
      </c>
      <c r="T659">
        <f>MAX(I659-$P$5,0)+MAX(J659-$P$5,0)</f>
        <v>0.17958023964185599</v>
      </c>
      <c r="U659">
        <f>L659-T659+$U$2</f>
        <v>0.25991976035814401</v>
      </c>
      <c r="AB659">
        <f t="shared" si="84"/>
        <v>8.9790119820927994E-2</v>
      </c>
      <c r="AC659">
        <f t="shared" si="85"/>
        <v>0.12995988017907201</v>
      </c>
      <c r="AH659">
        <v>0.27661976989043857</v>
      </c>
      <c r="AI659">
        <v>0.72084719382305362</v>
      </c>
      <c r="AK659">
        <f>NORMSINV(AH659)</f>
        <v>-0.59291275744302741</v>
      </c>
      <c r="AL659">
        <f>NORMSINV(AI659)</f>
        <v>0.58536009874337158</v>
      </c>
      <c r="AN659">
        <f t="shared" si="86"/>
        <v>-0.59291275744302741</v>
      </c>
      <c r="AO659">
        <f>$K$1*AK659+SQRT(1-$K$1^2)*AL659</f>
        <v>0.11254042452888086</v>
      </c>
      <c r="AP659">
        <f>EXP((-1/2*$P$3^2*$P$1)+($P$3*SQRT($P$1)*AN659))</f>
        <v>0.69408652804031779</v>
      </c>
      <c r="AQ659">
        <f>EXP((-1/2*$P$4^2*$P$1)+($P$4*SQRT($P$1)*AO659))</f>
        <v>0.86113362585289333</v>
      </c>
      <c r="AS659">
        <f t="shared" si="87"/>
        <v>0</v>
      </c>
      <c r="AU659">
        <f>AVERAGE(AS659,L659)</f>
        <v>0</v>
      </c>
    </row>
    <row r="660" spans="1:47" x14ac:dyDescent="0.25">
      <c r="A660">
        <v>0.41816461684011352</v>
      </c>
      <c r="B660">
        <v>0.97329630420850244</v>
      </c>
      <c r="D660">
        <f t="shared" si="80"/>
        <v>-0.20659107159767945</v>
      </c>
      <c r="E660">
        <f t="shared" si="81"/>
        <v>1.9316121782842053</v>
      </c>
      <c r="G660">
        <f t="shared" si="82"/>
        <v>-0.20659107159767945</v>
      </c>
      <c r="H660">
        <f>$K$1*D660+SQRT(1-$K$1^2)*E660</f>
        <v>1.4213350996687568</v>
      </c>
      <c r="I660">
        <f>EXP((-1/2*$P$3^2*$P$1)+($P$3*SQRT($P$1)*G660))</f>
        <v>0.82498478443436951</v>
      </c>
      <c r="J660">
        <f>EXP((-1/2*$P$4^2*$P$1)+($P$4*SQRT($P$1)*H660))</f>
        <v>2.0718886249178232</v>
      </c>
      <c r="L660">
        <f t="shared" si="83"/>
        <v>0.44843670467609642</v>
      </c>
      <c r="T660">
        <f>MAX(I660-$P$5,0)+MAX(J660-$P$5,0)</f>
        <v>1.0718886249178232</v>
      </c>
      <c r="U660">
        <f>L660-T660+$U$2</f>
        <v>-0.1839519202417268</v>
      </c>
      <c r="AB660">
        <f t="shared" si="84"/>
        <v>0.53594431245891161</v>
      </c>
      <c r="AC660">
        <f t="shared" si="85"/>
        <v>0.13224239221718481</v>
      </c>
      <c r="AH660">
        <v>0.58183538315988648</v>
      </c>
      <c r="AI660">
        <v>2.6703695791497561E-2</v>
      </c>
      <c r="AK660">
        <f>NORMSINV(AH660)</f>
        <v>0.20659107159767945</v>
      </c>
      <c r="AL660">
        <f>NORMSINV(AI660)</f>
        <v>-1.9316121782842053</v>
      </c>
      <c r="AN660">
        <f t="shared" si="86"/>
        <v>0.20659107159767945</v>
      </c>
      <c r="AO660">
        <f>$K$1*AK660+SQRT(1-$K$1^2)*AL660</f>
        <v>-1.4213350996687568</v>
      </c>
      <c r="AP660">
        <f>EXP((-1/2*$P$3^2*$P$1)+($P$3*SQRT($P$1)*AN660))</f>
        <v>0.99241921611842143</v>
      </c>
      <c r="AQ660">
        <f>EXP((-1/2*$P$4^2*$P$1)+($P$4*SQRT($P$1)*AO660))</f>
        <v>0.30775213684425889</v>
      </c>
      <c r="AS660">
        <f t="shared" si="87"/>
        <v>0</v>
      </c>
      <c r="AU660">
        <f>AVERAGE(AS660,L660)</f>
        <v>0.22421835233804821</v>
      </c>
    </row>
    <row r="661" spans="1:47" x14ac:dyDescent="0.25">
      <c r="A661">
        <v>2.349925229651784E-2</v>
      </c>
      <c r="B661">
        <v>7.4556718649861145E-2</v>
      </c>
      <c r="D661">
        <f t="shared" si="80"/>
        <v>-1.9863136799548851</v>
      </c>
      <c r="E661">
        <f t="shared" si="81"/>
        <v>-1.442670059481751</v>
      </c>
      <c r="G661">
        <f t="shared" si="82"/>
        <v>-1.9863136799548851</v>
      </c>
      <c r="H661">
        <f>$K$1*D661+SQRT(1-$K$1^2)*E661</f>
        <v>-2.345924255558332</v>
      </c>
      <c r="I661">
        <f>EXP((-1/2*$P$3^2*$P$1)+($P$3*SQRT($P$1)*G661))</f>
        <v>0.37220649575458326</v>
      </c>
      <c r="J661">
        <f>EXP((-1/2*$P$4^2*$P$1)+($P$4*SQRT($P$1)*H661))</f>
        <v>0.16551493746559442</v>
      </c>
      <c r="L661">
        <f t="shared" si="83"/>
        <v>0</v>
      </c>
      <c r="T661">
        <f>MAX(I661-$P$5,0)+MAX(J661-$P$5,0)</f>
        <v>0</v>
      </c>
      <c r="U661">
        <f>L661-T661+$U$2</f>
        <v>0.4395</v>
      </c>
      <c r="AB661">
        <f t="shared" si="84"/>
        <v>0</v>
      </c>
      <c r="AC661">
        <f t="shared" si="85"/>
        <v>0.21975</v>
      </c>
      <c r="AH661">
        <v>0.97650074770348216</v>
      </c>
      <c r="AI661">
        <v>0.92544328135013887</v>
      </c>
      <c r="AK661">
        <f>NORMSINV(AH661)</f>
        <v>1.9863136799548851</v>
      </c>
      <c r="AL661">
        <f>NORMSINV(AI661)</f>
        <v>1.4426700594817514</v>
      </c>
      <c r="AN661">
        <f t="shared" si="86"/>
        <v>1.9863136799548851</v>
      </c>
      <c r="AO661">
        <f>$K$1*AK661+SQRT(1-$K$1^2)*AL661</f>
        <v>2.345924255558332</v>
      </c>
      <c r="AP661">
        <f>EXP((-1/2*$P$3^2*$P$1)+($P$3*SQRT($P$1)*AN661))</f>
        <v>2.1996680939652844</v>
      </c>
      <c r="AQ661">
        <f>EXP((-1/2*$P$4^2*$P$1)+($P$4*SQRT($P$1)*AO661))</f>
        <v>3.8523903726472839</v>
      </c>
      <c r="AS661">
        <f t="shared" si="87"/>
        <v>2.0260292333062839</v>
      </c>
      <c r="AU661">
        <f>AVERAGE(AS661,L661)</f>
        <v>1.013014616653142</v>
      </c>
    </row>
    <row r="662" spans="1:47" x14ac:dyDescent="0.25">
      <c r="A662">
        <v>0.26673177282021548</v>
      </c>
      <c r="B662">
        <v>0.81301309244056519</v>
      </c>
      <c r="D662">
        <f t="shared" si="80"/>
        <v>-0.62272759504352149</v>
      </c>
      <c r="E662">
        <f t="shared" si="81"/>
        <v>0.88905445406854611</v>
      </c>
      <c r="G662">
        <f t="shared" si="82"/>
        <v>-0.62272759504352149</v>
      </c>
      <c r="H662">
        <f>$K$1*D662+SQRT(1-$K$1^2)*E662</f>
        <v>0.33760700622872408</v>
      </c>
      <c r="I662">
        <f>EXP((-1/2*$P$3^2*$P$1)+($P$3*SQRT($P$1)*G662))</f>
        <v>0.68489328115150627</v>
      </c>
      <c r="J662">
        <f>EXP((-1/2*$P$4^2*$P$1)+($P$4*SQRT($P$1)*H662))</f>
        <v>1.0014747510596709</v>
      </c>
      <c r="L662">
        <f t="shared" si="83"/>
        <v>0</v>
      </c>
      <c r="T662">
        <f>MAX(I662-$P$5,0)+MAX(J662-$P$5,0)</f>
        <v>1.4747510596708757E-3</v>
      </c>
      <c r="U662">
        <f>L662-T662+$U$2</f>
        <v>0.43802524894032913</v>
      </c>
      <c r="AB662">
        <f t="shared" si="84"/>
        <v>7.3737552983543786E-4</v>
      </c>
      <c r="AC662">
        <f t="shared" si="85"/>
        <v>0.21901262447016456</v>
      </c>
      <c r="AH662">
        <v>0.73326822717978457</v>
      </c>
      <c r="AI662">
        <v>0.18698690755943481</v>
      </c>
      <c r="AK662">
        <f>NORMSINV(AH662)</f>
        <v>0.62272759504352171</v>
      </c>
      <c r="AL662">
        <f>NORMSINV(AI662)</f>
        <v>-0.88905445406854611</v>
      </c>
      <c r="AN662">
        <f t="shared" si="86"/>
        <v>0.62272759504352171</v>
      </c>
      <c r="AO662">
        <f>$K$1*AK662+SQRT(1-$K$1^2)*AL662</f>
        <v>-0.33760700622872392</v>
      </c>
      <c r="AP662">
        <f>EXP((-1/2*$P$3^2*$P$1)+($P$3*SQRT($P$1)*AN662))</f>
        <v>1.1954136149524721</v>
      </c>
      <c r="AQ662">
        <f>EXP((-1/2*$P$4^2*$P$1)+($P$4*SQRT($P$1)*AO662))</f>
        <v>0.63668919355889142</v>
      </c>
      <c r="AS662">
        <f t="shared" si="87"/>
        <v>0</v>
      </c>
      <c r="AU662">
        <f>AVERAGE(AS662,L662)</f>
        <v>0</v>
      </c>
    </row>
    <row r="663" spans="1:47" x14ac:dyDescent="0.25">
      <c r="A663">
        <v>0.47416608172856839</v>
      </c>
      <c r="B663">
        <v>0.19107638782921843</v>
      </c>
      <c r="D663">
        <f t="shared" si="80"/>
        <v>-6.4801353905841616E-2</v>
      </c>
      <c r="E663">
        <f t="shared" si="81"/>
        <v>-0.87393661061480454</v>
      </c>
      <c r="G663">
        <f t="shared" si="82"/>
        <v>-6.4801353905841616E-2</v>
      </c>
      <c r="H663">
        <f>$K$1*D663+SQRT(1-$K$1^2)*E663</f>
        <v>-0.73803010083534859</v>
      </c>
      <c r="I663">
        <f>EXP((-1/2*$P$3^2*$P$1)+($P$3*SQRT($P$1)*G663))</f>
        <v>0.87899150435088036</v>
      </c>
      <c r="J663">
        <f>EXP((-1/2*$P$4^2*$P$1)+($P$4*SQRT($P$1)*H663))</f>
        <v>0.48671057107822246</v>
      </c>
      <c r="L663">
        <f t="shared" si="83"/>
        <v>0</v>
      </c>
      <c r="T663">
        <f>MAX(I663-$P$5,0)+MAX(J663-$P$5,0)</f>
        <v>0</v>
      </c>
      <c r="U663">
        <f>L663-T663+$U$2</f>
        <v>0.4395</v>
      </c>
      <c r="AB663">
        <f t="shared" si="84"/>
        <v>0</v>
      </c>
      <c r="AC663">
        <f t="shared" si="85"/>
        <v>0.21975</v>
      </c>
      <c r="AH663">
        <v>0.52583391827143156</v>
      </c>
      <c r="AI663">
        <v>0.80892361217078157</v>
      </c>
      <c r="AK663">
        <f>NORMSINV(AH663)</f>
        <v>6.4801353905841477E-2</v>
      </c>
      <c r="AL663">
        <f>NORMSINV(AI663)</f>
        <v>0.87393661061480454</v>
      </c>
      <c r="AN663">
        <f t="shared" si="86"/>
        <v>6.4801353905841477E-2</v>
      </c>
      <c r="AO663">
        <f>$K$1*AK663+SQRT(1-$K$1^2)*AL663</f>
        <v>0.73803010083534859</v>
      </c>
      <c r="AP663">
        <f>EXP((-1/2*$P$3^2*$P$1)+($P$3*SQRT($P$1)*AN663))</f>
        <v>0.93144330636346706</v>
      </c>
      <c r="AQ663">
        <f>EXP((-1/2*$P$4^2*$P$1)+($P$4*SQRT($P$1)*AO663))</f>
        <v>1.3100766441320952</v>
      </c>
      <c r="AS663">
        <f t="shared" si="87"/>
        <v>0.12075997524778126</v>
      </c>
      <c r="AU663">
        <f>AVERAGE(AS663,L663)</f>
        <v>6.037998762389063E-2</v>
      </c>
    </row>
    <row r="664" spans="1:47" x14ac:dyDescent="0.25">
      <c r="A664">
        <v>0.19626453444013794</v>
      </c>
      <c r="B664">
        <v>0.61598559526352736</v>
      </c>
      <c r="D664">
        <f t="shared" si="80"/>
        <v>-0.85503988266991227</v>
      </c>
      <c r="E664">
        <f t="shared" si="81"/>
        <v>0.29495427539915614</v>
      </c>
      <c r="G664">
        <f t="shared" si="82"/>
        <v>-0.85503988266991227</v>
      </c>
      <c r="H664">
        <f>$K$1*D664+SQRT(1-$K$1^2)*E664</f>
        <v>-0.27706050928262238</v>
      </c>
      <c r="I664">
        <f>EXP((-1/2*$P$3^2*$P$1)+($P$3*SQRT($P$1)*G664))</f>
        <v>0.61730906780705452</v>
      </c>
      <c r="J664">
        <f>EXP((-1/2*$P$4^2*$P$1)+($P$4*SQRT($P$1)*H664))</f>
        <v>0.6630811886611333</v>
      </c>
      <c r="L664">
        <f t="shared" si="83"/>
        <v>0</v>
      </c>
      <c r="T664">
        <f>MAX(I664-$P$5,0)+MAX(J664-$P$5,0)</f>
        <v>0</v>
      </c>
      <c r="U664">
        <f>L664-T664+$U$2</f>
        <v>0.4395</v>
      </c>
      <c r="AB664">
        <f t="shared" si="84"/>
        <v>0</v>
      </c>
      <c r="AC664">
        <f t="shared" si="85"/>
        <v>0.21975</v>
      </c>
      <c r="AH664">
        <v>0.80373546555986208</v>
      </c>
      <c r="AI664">
        <v>0.38401440473647264</v>
      </c>
      <c r="AK664">
        <f>NORMSINV(AH664)</f>
        <v>0.85503988266991227</v>
      </c>
      <c r="AL664">
        <f>NORMSINV(AI664)</f>
        <v>-0.29495427539915614</v>
      </c>
      <c r="AN664">
        <f t="shared" si="86"/>
        <v>0.85503988266991227</v>
      </c>
      <c r="AO664">
        <f>$K$1*AK664+SQRT(1-$K$1^2)*AL664</f>
        <v>0.27706050928262238</v>
      </c>
      <c r="AP664">
        <f>EXP((-1/2*$P$3^2*$P$1)+($P$3*SQRT($P$1)*AN664))</f>
        <v>1.3262898534545478</v>
      </c>
      <c r="AQ664">
        <f>EXP((-1/2*$P$4^2*$P$1)+($P$4*SQRT($P$1)*AO664))</f>
        <v>0.96161399618234733</v>
      </c>
      <c r="AS664">
        <f t="shared" si="87"/>
        <v>0.14395192481844754</v>
      </c>
      <c r="AU664">
        <f>AVERAGE(AS664,L664)</f>
        <v>7.197596240922377E-2</v>
      </c>
    </row>
    <row r="665" spans="1:47" x14ac:dyDescent="0.25">
      <c r="A665">
        <v>2.9633472701193275E-2</v>
      </c>
      <c r="B665">
        <v>0.14566484572893459</v>
      </c>
      <c r="D665">
        <f t="shared" si="80"/>
        <v>-1.8862078923565766</v>
      </c>
      <c r="E665">
        <f t="shared" si="81"/>
        <v>-1.0552091256209106</v>
      </c>
      <c r="G665">
        <f t="shared" si="82"/>
        <v>-1.8862078923565766</v>
      </c>
      <c r="H665">
        <f>$K$1*D665+SQRT(1-$K$1^2)*E665</f>
        <v>-1.9758920359106744</v>
      </c>
      <c r="I665">
        <f>EXP((-1/2*$P$3^2*$P$1)+($P$3*SQRT($P$1)*G665))</f>
        <v>0.38924830866059473</v>
      </c>
      <c r="J665">
        <f>EXP((-1/2*$P$4^2*$P$1)+($P$4*SQRT($P$1)*H665))</f>
        <v>0.21214852233473855</v>
      </c>
      <c r="L665">
        <f t="shared" si="83"/>
        <v>0</v>
      </c>
      <c r="T665">
        <f>MAX(I665-$P$5,0)+MAX(J665-$P$5,0)</f>
        <v>0</v>
      </c>
      <c r="U665">
        <f>L665-T665+$U$2</f>
        <v>0.4395</v>
      </c>
      <c r="AB665">
        <f t="shared" si="84"/>
        <v>0</v>
      </c>
      <c r="AC665">
        <f t="shared" si="85"/>
        <v>0.21975</v>
      </c>
      <c r="AH665">
        <v>0.97036652729880668</v>
      </c>
      <c r="AI665">
        <v>0.85433515427106543</v>
      </c>
      <c r="AK665">
        <f>NORMSINV(AH665)</f>
        <v>1.8862078923565762</v>
      </c>
      <c r="AL665">
        <f>NORMSINV(AI665)</f>
        <v>1.0552091256209106</v>
      </c>
      <c r="AN665">
        <f t="shared" si="86"/>
        <v>1.8862078923565762</v>
      </c>
      <c r="AO665">
        <f>$K$1*AK665+SQRT(1-$K$1^2)*AL665</f>
        <v>1.9758920359106742</v>
      </c>
      <c r="AP665">
        <f>EXP((-1/2*$P$3^2*$P$1)+($P$3*SQRT($P$1)*AN665))</f>
        <v>2.1033636752211926</v>
      </c>
      <c r="AQ665">
        <f>EXP((-1/2*$P$4^2*$P$1)+($P$4*SQRT($P$1)*AO665))</f>
        <v>3.0055743240845763</v>
      </c>
      <c r="AS665">
        <f t="shared" si="87"/>
        <v>1.5544689996528844</v>
      </c>
      <c r="AU665">
        <f>AVERAGE(AS665,L665)</f>
        <v>0.77723449982644222</v>
      </c>
    </row>
    <row r="666" spans="1:47" x14ac:dyDescent="0.25">
      <c r="A666">
        <v>0.93227942747276227</v>
      </c>
      <c r="B666">
        <v>0.19779045991393782</v>
      </c>
      <c r="D666">
        <f t="shared" si="80"/>
        <v>1.4929848790357969</v>
      </c>
      <c r="E666">
        <f t="shared" si="81"/>
        <v>-0.8495399325921259</v>
      </c>
      <c r="G666">
        <f t="shared" si="82"/>
        <v>1.4929848790357969</v>
      </c>
      <c r="H666">
        <f>$K$1*D666+SQRT(1-$K$1^2)*E666</f>
        <v>0.21615898134777733</v>
      </c>
      <c r="I666">
        <f>EXP((-1/2*$P$3^2*$P$1)+($P$3*SQRT($P$1)*G666))</f>
        <v>1.7641749590137821</v>
      </c>
      <c r="J666">
        <f>EXP((-1/2*$P$4^2*$P$1)+($P$4*SQRT($P$1)*H666))</f>
        <v>0.92311990304281599</v>
      </c>
      <c r="L666">
        <f t="shared" si="83"/>
        <v>0.34364743102829909</v>
      </c>
      <c r="T666">
        <f>MAX(I666-$P$5,0)+MAX(J666-$P$5,0)</f>
        <v>0.76417495901378207</v>
      </c>
      <c r="U666">
        <f>L666-T666+$U$2</f>
        <v>1.8972472014517017E-2</v>
      </c>
      <c r="AB666">
        <f t="shared" si="84"/>
        <v>0.38208747950689104</v>
      </c>
      <c r="AC666">
        <f t="shared" si="85"/>
        <v>0.18130995152140805</v>
      </c>
      <c r="AH666">
        <v>6.7720572527237732E-2</v>
      </c>
      <c r="AI666">
        <v>0.80220954008606216</v>
      </c>
      <c r="AK666">
        <f>NORMSINV(AH666)</f>
        <v>-1.4929848790357965</v>
      </c>
      <c r="AL666">
        <f>NORMSINV(AI666)</f>
        <v>0.8495399325921259</v>
      </c>
      <c r="AN666">
        <f t="shared" si="86"/>
        <v>-1.4929848790357965</v>
      </c>
      <c r="AO666">
        <f>$K$1*AK666+SQRT(1-$K$1^2)*AL666</f>
        <v>-0.216158981347777</v>
      </c>
      <c r="AP666">
        <f>EXP((-1/2*$P$3^2*$P$1)+($P$3*SQRT($P$1)*AN666))</f>
        <v>0.46408705037717629</v>
      </c>
      <c r="AQ666">
        <f>EXP((-1/2*$P$4^2*$P$1)+($P$4*SQRT($P$1)*AO666))</f>
        <v>0.69073166933136654</v>
      </c>
      <c r="AS666">
        <f t="shared" si="87"/>
        <v>0</v>
      </c>
      <c r="AU666">
        <f>AVERAGE(AS666,L666)</f>
        <v>0.17182371551414954</v>
      </c>
    </row>
    <row r="667" spans="1:47" x14ac:dyDescent="0.25">
      <c r="A667">
        <v>0.31055635242774743</v>
      </c>
      <c r="B667">
        <v>0.4553666798913541</v>
      </c>
      <c r="D667">
        <f t="shared" si="80"/>
        <v>-0.49427397131935091</v>
      </c>
      <c r="E667">
        <f t="shared" si="81"/>
        <v>-0.11211356769887185</v>
      </c>
      <c r="G667">
        <f t="shared" si="82"/>
        <v>-0.49427397131935091</v>
      </c>
      <c r="H667">
        <f>$K$1*D667+SQRT(1-$K$1^2)*E667</f>
        <v>-0.38625523695070801</v>
      </c>
      <c r="I667">
        <f>EXP((-1/2*$P$3^2*$P$1)+($P$3*SQRT($P$1)*G667))</f>
        <v>0.72538985336260209</v>
      </c>
      <c r="J667">
        <f>EXP((-1/2*$P$4^2*$P$1)+($P$4*SQRT($P$1)*H667))</f>
        <v>0.61624671150102928</v>
      </c>
      <c r="L667">
        <f t="shared" si="83"/>
        <v>0</v>
      </c>
      <c r="T667">
        <f>MAX(I667-$P$5,0)+MAX(J667-$P$5,0)</f>
        <v>0</v>
      </c>
      <c r="U667">
        <f>L667-T667+$U$2</f>
        <v>0.4395</v>
      </c>
      <c r="AB667">
        <f t="shared" si="84"/>
        <v>0</v>
      </c>
      <c r="AC667">
        <f t="shared" si="85"/>
        <v>0.21975</v>
      </c>
      <c r="AH667">
        <v>0.68944364757225252</v>
      </c>
      <c r="AI667">
        <v>0.54463332010864596</v>
      </c>
      <c r="AK667">
        <f>NORMSINV(AH667)</f>
        <v>0.49427397131935086</v>
      </c>
      <c r="AL667">
        <f>NORMSINV(AI667)</f>
        <v>0.11211356769887199</v>
      </c>
      <c r="AN667">
        <f t="shared" si="86"/>
        <v>0.49427397131935086</v>
      </c>
      <c r="AO667">
        <f>$K$1*AK667+SQRT(1-$K$1^2)*AL667</f>
        <v>0.38625523695070813</v>
      </c>
      <c r="AP667">
        <f>EXP((-1/2*$P$3^2*$P$1)+($P$3*SQRT($P$1)*AN667))</f>
        <v>1.1286768753142749</v>
      </c>
      <c r="AQ667">
        <f>EXP((-1/2*$P$4^2*$P$1)+($P$4*SQRT($P$1)*AO667))</f>
        <v>1.0346962340272194</v>
      </c>
      <c r="AS667">
        <f t="shared" si="87"/>
        <v>8.1686554670747036E-2</v>
      </c>
      <c r="AU667">
        <f>AVERAGE(AS667,L667)</f>
        <v>4.0843277335373518E-2</v>
      </c>
    </row>
    <row r="668" spans="1:47" x14ac:dyDescent="0.25">
      <c r="A668">
        <v>0.53386028626361892</v>
      </c>
      <c r="B668">
        <v>0.92849513229773861</v>
      </c>
      <c r="D668">
        <f t="shared" si="80"/>
        <v>8.497731248216478E-2</v>
      </c>
      <c r="E668">
        <f t="shared" si="81"/>
        <v>1.4646745363271312</v>
      </c>
      <c r="G668">
        <f t="shared" si="82"/>
        <v>8.497731248216478E-2</v>
      </c>
      <c r="H668">
        <f>$K$1*D668+SQRT(1-$K$1^2)*E668</f>
        <v>1.2227260165510039</v>
      </c>
      <c r="I668">
        <f>EXP((-1/2*$P$3^2*$P$1)+($P$3*SQRT($P$1)*G668))</f>
        <v>0.93988571532690668</v>
      </c>
      <c r="J668">
        <f>EXP((-1/2*$P$4^2*$P$1)+($P$4*SQRT($P$1)*H668))</f>
        <v>1.8134471690149931</v>
      </c>
      <c r="L668">
        <f t="shared" si="83"/>
        <v>0.3766664421709498</v>
      </c>
      <c r="T668">
        <f>MAX(I668-$P$5,0)+MAX(J668-$P$5,0)</f>
        <v>0.81344716901499314</v>
      </c>
      <c r="U668">
        <f>L668-T668+$U$2</f>
        <v>2.7192731559566585E-3</v>
      </c>
      <c r="AB668">
        <f t="shared" si="84"/>
        <v>0.40672358450749657</v>
      </c>
      <c r="AC668">
        <f t="shared" si="85"/>
        <v>0.18969285766345323</v>
      </c>
      <c r="AH668">
        <v>0.46613971373638108</v>
      </c>
      <c r="AI668">
        <v>7.1504867702261388E-2</v>
      </c>
      <c r="AK668">
        <f>NORMSINV(AH668)</f>
        <v>-8.497731248216478E-2</v>
      </c>
      <c r="AL668">
        <f>NORMSINV(AI668)</f>
        <v>-1.4646745363271307</v>
      </c>
      <c r="AN668">
        <f t="shared" si="86"/>
        <v>-8.497731248216478E-2</v>
      </c>
      <c r="AO668">
        <f>$K$1*AK668+SQRT(1-$K$1^2)*AL668</f>
        <v>-1.2227260165510034</v>
      </c>
      <c r="AP668">
        <f>EXP((-1/2*$P$3^2*$P$1)+($P$3*SQRT($P$1)*AN668))</f>
        <v>0.871096070220851</v>
      </c>
      <c r="AQ668">
        <f>EXP((-1/2*$P$4^2*$P$1)+($P$4*SQRT($P$1)*AO668))</f>
        <v>0.35161109874963314</v>
      </c>
      <c r="AS668">
        <f t="shared" si="87"/>
        <v>0</v>
      </c>
      <c r="AU668">
        <f>AVERAGE(AS668,L668)</f>
        <v>0.1883332210854749</v>
      </c>
    </row>
    <row r="669" spans="1:47" x14ac:dyDescent="0.25">
      <c r="A669">
        <v>0.43916135135959961</v>
      </c>
      <c r="B669">
        <v>0.80809961241492967</v>
      </c>
      <c r="D669">
        <f t="shared" si="80"/>
        <v>-0.15309583199324051</v>
      </c>
      <c r="E669">
        <f t="shared" si="81"/>
        <v>0.87091461683823401</v>
      </c>
      <c r="G669">
        <f t="shared" si="82"/>
        <v>-0.15309583199324051</v>
      </c>
      <c r="H669">
        <f>$K$1*D669+SQRT(1-$K$1^2)*E669</f>
        <v>0.60487419427464295</v>
      </c>
      <c r="I669">
        <f>EXP((-1/2*$P$3^2*$P$1)+($P$3*SQRT($P$1)*G669))</f>
        <v>0.84495953741981167</v>
      </c>
      <c r="J669">
        <f>EXP((-1/2*$P$4^2*$P$1)+($P$4*SQRT($P$1)*H669))</f>
        <v>1.1981299243665111</v>
      </c>
      <c r="L669">
        <f t="shared" si="83"/>
        <v>2.1544730893161335E-2</v>
      </c>
      <c r="T669">
        <f>MAX(I669-$P$5,0)+MAX(J669-$P$5,0)</f>
        <v>0.19812992436651111</v>
      </c>
      <c r="U669">
        <f>L669-T669+$U$2</f>
        <v>0.26291480652665022</v>
      </c>
      <c r="AB669">
        <f t="shared" si="84"/>
        <v>9.9064962183255556E-2</v>
      </c>
      <c r="AC669">
        <f t="shared" si="85"/>
        <v>0.14222976870990578</v>
      </c>
      <c r="AH669">
        <v>0.56083864864040045</v>
      </c>
      <c r="AI669">
        <v>0.19190038758507033</v>
      </c>
      <c r="AK669">
        <f>NORMSINV(AH669)</f>
        <v>0.15309583199324064</v>
      </c>
      <c r="AL669">
        <f>NORMSINV(AI669)</f>
        <v>-0.87091461683823401</v>
      </c>
      <c r="AN669">
        <f t="shared" si="86"/>
        <v>0.15309583199324064</v>
      </c>
      <c r="AO669">
        <f>$K$1*AK669+SQRT(1-$K$1^2)*AL669</f>
        <v>-0.60487419427464295</v>
      </c>
      <c r="AP669">
        <f>EXP((-1/2*$P$3^2*$P$1)+($P$3*SQRT($P$1)*AN669))</f>
        <v>0.96895853211868277</v>
      </c>
      <c r="AQ669">
        <f>EXP((-1/2*$P$4^2*$P$1)+($P$4*SQRT($P$1)*AO669))</f>
        <v>0.53218614997777247</v>
      </c>
      <c r="AS669">
        <f t="shared" si="87"/>
        <v>0</v>
      </c>
      <c r="AU669">
        <f>AVERAGE(AS669,L669)</f>
        <v>1.0772365446580667E-2</v>
      </c>
    </row>
    <row r="670" spans="1:47" x14ac:dyDescent="0.25">
      <c r="A670">
        <v>0.54808191167943354</v>
      </c>
      <c r="B670">
        <v>0.66258735923337508</v>
      </c>
      <c r="D670">
        <f t="shared" si="80"/>
        <v>0.12081675766172162</v>
      </c>
      <c r="E670">
        <f t="shared" si="81"/>
        <v>0.41953486260496842</v>
      </c>
      <c r="G670">
        <f t="shared" si="82"/>
        <v>0.12081675766172162</v>
      </c>
      <c r="H670">
        <f>$K$1*D670+SQRT(1-$K$1^2)*E670</f>
        <v>0.4081179446810077</v>
      </c>
      <c r="I670">
        <f>EXP((-1/2*$P$3^2*$P$1)+($P$3*SQRT($P$1)*G670))</f>
        <v>0.95507147018702021</v>
      </c>
      <c r="J670">
        <f>EXP((-1/2*$P$4^2*$P$1)+($P$4*SQRT($P$1)*H670))</f>
        <v>1.0499828599124275</v>
      </c>
      <c r="L670">
        <f t="shared" si="83"/>
        <v>2.527165049723834E-3</v>
      </c>
      <c r="T670">
        <f>MAX(I670-$P$5,0)+MAX(J670-$P$5,0)</f>
        <v>4.9982859912427458E-2</v>
      </c>
      <c r="U670">
        <f>L670-T670+$U$2</f>
        <v>0.39204430513729638</v>
      </c>
      <c r="AB670">
        <f t="shared" si="84"/>
        <v>2.4991429956213729E-2</v>
      </c>
      <c r="AC670">
        <f t="shared" si="85"/>
        <v>0.19728573509351011</v>
      </c>
      <c r="AH670">
        <v>0.45191808832056646</v>
      </c>
      <c r="AI670">
        <v>0.33741264076662492</v>
      </c>
      <c r="AK670">
        <f>NORMSINV(AH670)</f>
        <v>-0.12081675766172162</v>
      </c>
      <c r="AL670">
        <f>NORMSINV(AI670)</f>
        <v>-0.41953486260496842</v>
      </c>
      <c r="AN670">
        <f t="shared" si="86"/>
        <v>-0.12081675766172162</v>
      </c>
      <c r="AO670">
        <f>$K$1*AK670+SQRT(1-$K$1^2)*AL670</f>
        <v>-0.4081179446810077</v>
      </c>
      <c r="AP670">
        <f>EXP((-1/2*$P$3^2*$P$1)+($P$3*SQRT($P$1)*AN670))</f>
        <v>0.85724553463800945</v>
      </c>
      <c r="AQ670">
        <f>EXP((-1/2*$P$4^2*$P$1)+($P$4*SQRT($P$1)*AO670))</f>
        <v>0.60727481939557937</v>
      </c>
      <c r="AS670">
        <f t="shared" si="87"/>
        <v>0</v>
      </c>
      <c r="AU670">
        <f>AVERAGE(AS670,L670)</f>
        <v>1.263582524861917E-3</v>
      </c>
    </row>
    <row r="671" spans="1:47" x14ac:dyDescent="0.25">
      <c r="A671">
        <v>0.59596545304727322</v>
      </c>
      <c r="B671">
        <v>0.94882045960875272</v>
      </c>
      <c r="D671">
        <f t="shared" si="80"/>
        <v>0.24291777702536002</v>
      </c>
      <c r="E671">
        <f t="shared" si="81"/>
        <v>1.6335228414010274</v>
      </c>
      <c r="G671">
        <f t="shared" si="82"/>
        <v>0.24291777702536002</v>
      </c>
      <c r="H671">
        <f>$K$1*D671+SQRT(1-$K$1^2)*E671</f>
        <v>1.4525689393360379</v>
      </c>
      <c r="I671">
        <f>EXP((-1/2*$P$3^2*$P$1)+($P$3*SQRT($P$1)*G671))</f>
        <v>1.0086735314497353</v>
      </c>
      <c r="J671">
        <f>EXP((-1/2*$P$4^2*$P$1)+($P$4*SQRT($P$1)*H671))</f>
        <v>2.1157574210906991</v>
      </c>
      <c r="L671">
        <f t="shared" si="83"/>
        <v>0.56221547627021717</v>
      </c>
      <c r="T671">
        <f>MAX(I671-$P$5,0)+MAX(J671-$P$5,0)</f>
        <v>1.1244309525404343</v>
      </c>
      <c r="U671">
        <f>L671-T671+$U$2</f>
        <v>-0.12271547627021717</v>
      </c>
      <c r="AB671">
        <f t="shared" si="84"/>
        <v>0.56221547627021717</v>
      </c>
      <c r="AC671">
        <f t="shared" si="85"/>
        <v>0.21975</v>
      </c>
      <c r="AH671">
        <v>0.40403454695272678</v>
      </c>
      <c r="AI671">
        <v>5.117954039124728E-2</v>
      </c>
      <c r="AK671">
        <f>NORMSINV(AH671)</f>
        <v>-0.24291777702536002</v>
      </c>
      <c r="AL671">
        <f>NORMSINV(AI671)</f>
        <v>-1.6335228414010274</v>
      </c>
      <c r="AN671">
        <f t="shared" si="86"/>
        <v>-0.24291777702536002</v>
      </c>
      <c r="AO671">
        <f>$K$1*AK671+SQRT(1-$K$1^2)*AL671</f>
        <v>-1.4525689393360379</v>
      </c>
      <c r="AP671">
        <f>EXP((-1/2*$P$3^2*$P$1)+($P$3*SQRT($P$1)*AN671))</f>
        <v>0.81169052974082256</v>
      </c>
      <c r="AQ671">
        <f>EXP((-1/2*$P$4^2*$P$1)+($P$4*SQRT($P$1)*AO671))</f>
        <v>0.30137110486563634</v>
      </c>
      <c r="AS671">
        <f t="shared" si="87"/>
        <v>0</v>
      </c>
      <c r="AU671">
        <f>AVERAGE(AS671,L671)</f>
        <v>0.28110773813510859</v>
      </c>
    </row>
    <row r="672" spans="1:47" x14ac:dyDescent="0.25">
      <c r="A672">
        <v>0.28092287972655416</v>
      </c>
      <c r="B672">
        <v>5.2400280770287182E-2</v>
      </c>
      <c r="D672">
        <f t="shared" si="80"/>
        <v>-0.58010211221707053</v>
      </c>
      <c r="E672">
        <f t="shared" si="81"/>
        <v>-1.6220130144956983</v>
      </c>
      <c r="G672">
        <f t="shared" si="82"/>
        <v>-0.58010211221707053</v>
      </c>
      <c r="H672">
        <f>$K$1*D672+SQRT(1-$K$1^2)*E672</f>
        <v>-1.6456716789268011</v>
      </c>
      <c r="I672">
        <f>EXP((-1/2*$P$3^2*$P$1)+($P$3*SQRT($P$1)*G672))</f>
        <v>0.69807442811879106</v>
      </c>
      <c r="J672">
        <f>EXP((-1/2*$P$4^2*$P$1)+($P$4*SQRT($P$1)*H672))</f>
        <v>0.26475507575163959</v>
      </c>
      <c r="L672">
        <f t="shared" si="83"/>
        <v>0</v>
      </c>
      <c r="T672">
        <f>MAX(I672-$P$5,0)+MAX(J672-$P$5,0)</f>
        <v>0</v>
      </c>
      <c r="U672">
        <f>L672-T672+$U$2</f>
        <v>0.4395</v>
      </c>
      <c r="AB672">
        <f t="shared" si="84"/>
        <v>0</v>
      </c>
      <c r="AC672">
        <f t="shared" si="85"/>
        <v>0.21975</v>
      </c>
      <c r="AH672">
        <v>0.71907712027344584</v>
      </c>
      <c r="AI672">
        <v>0.94759971922971287</v>
      </c>
      <c r="AK672">
        <f>NORMSINV(AH672)</f>
        <v>0.58010211221707053</v>
      </c>
      <c r="AL672">
        <f>NORMSINV(AI672)</f>
        <v>1.6220130144956986</v>
      </c>
      <c r="AN672">
        <f t="shared" si="86"/>
        <v>0.58010211221707053</v>
      </c>
      <c r="AO672">
        <f>$K$1*AK672+SQRT(1-$K$1^2)*AL672</f>
        <v>1.6456716789268013</v>
      </c>
      <c r="AP672">
        <f>EXP((-1/2*$P$3^2*$P$1)+($P$3*SQRT($P$1)*AN672))</f>
        <v>1.1728416342141941</v>
      </c>
      <c r="AQ672">
        <f>EXP((-1/2*$P$4^2*$P$1)+($P$4*SQRT($P$1)*AO672))</f>
        <v>2.4083698860599645</v>
      </c>
      <c r="AS672">
        <f t="shared" si="87"/>
        <v>0.79060576013707928</v>
      </c>
      <c r="AU672">
        <f>AVERAGE(AS672,L672)</f>
        <v>0.39530288006853964</v>
      </c>
    </row>
    <row r="673" spans="1:47" x14ac:dyDescent="0.25">
      <c r="A673">
        <v>0.38242744224372083</v>
      </c>
      <c r="B673">
        <v>0.82110049745170444</v>
      </c>
      <c r="D673">
        <f t="shared" si="80"/>
        <v>-0.29911161471555031</v>
      </c>
      <c r="E673">
        <f t="shared" si="81"/>
        <v>0.91956713990031536</v>
      </c>
      <c r="G673">
        <f t="shared" si="82"/>
        <v>-0.29911161471555031</v>
      </c>
      <c r="H673">
        <f>$K$1*D673+SQRT(1-$K$1^2)*E673</f>
        <v>0.55618674309092209</v>
      </c>
      <c r="I673">
        <f>EXP((-1/2*$P$3^2*$P$1)+($P$3*SQRT($P$1)*G673))</f>
        <v>0.79154639828916096</v>
      </c>
      <c r="J673">
        <f>EXP((-1/2*$P$4^2*$P$1)+($P$4*SQRT($P$1)*H673))</f>
        <v>1.1596304882042658</v>
      </c>
      <c r="L673">
        <f t="shared" si="83"/>
        <v>0</v>
      </c>
      <c r="T673">
        <f>MAX(I673-$P$5,0)+MAX(J673-$P$5,0)</f>
        <v>0.15963048820426584</v>
      </c>
      <c r="U673">
        <f>L673-T673+$U$2</f>
        <v>0.27986951179573416</v>
      </c>
      <c r="AB673">
        <f t="shared" si="84"/>
        <v>7.9815244102132921E-2</v>
      </c>
      <c r="AC673">
        <f t="shared" si="85"/>
        <v>0.13993475589786708</v>
      </c>
      <c r="AH673">
        <v>0.61757255775627917</v>
      </c>
      <c r="AI673">
        <v>0.17889950254829556</v>
      </c>
      <c r="AK673">
        <f>NORMSINV(AH673)</f>
        <v>0.29911161471555031</v>
      </c>
      <c r="AL673">
        <f>NORMSINV(AI673)</f>
        <v>-0.91956713990031536</v>
      </c>
      <c r="AN673">
        <f t="shared" si="86"/>
        <v>0.29911161471555031</v>
      </c>
      <c r="AO673">
        <f>$K$1*AK673+SQRT(1-$K$1^2)*AL673</f>
        <v>-0.55618674309092209</v>
      </c>
      <c r="AP673">
        <f>EXP((-1/2*$P$3^2*$P$1)+($P$3*SQRT($P$1)*AN673))</f>
        <v>1.0343433497361327</v>
      </c>
      <c r="AQ673">
        <f>EXP((-1/2*$P$4^2*$P$1)+($P$4*SQRT($P$1)*AO673))</f>
        <v>0.54985459429336492</v>
      </c>
      <c r="AS673">
        <f t="shared" si="87"/>
        <v>0</v>
      </c>
      <c r="AU673">
        <f>AVERAGE(AS673,L673)</f>
        <v>0</v>
      </c>
    </row>
    <row r="674" spans="1:47" x14ac:dyDescent="0.25">
      <c r="A674">
        <v>0.18256172368541521</v>
      </c>
      <c r="B674">
        <v>0.87749870296334731</v>
      </c>
      <c r="D674">
        <f t="shared" si="80"/>
        <v>-0.90564563273237952</v>
      </c>
      <c r="E674">
        <f t="shared" si="81"/>
        <v>1.1625734843407269</v>
      </c>
      <c r="G674">
        <f t="shared" si="82"/>
        <v>-0.90564563273237952</v>
      </c>
      <c r="H674">
        <f>$K$1*D674+SQRT(1-$K$1^2)*E674</f>
        <v>0.3866714078331539</v>
      </c>
      <c r="I674">
        <f>EXP((-1/2*$P$3^2*$P$1)+($P$3*SQRT($P$1)*G674))</f>
        <v>0.60349529198298069</v>
      </c>
      <c r="J674">
        <f>EXP((-1/2*$P$4^2*$P$1)+($P$4*SQRT($P$1)*H674))</f>
        <v>1.0349851366205698</v>
      </c>
      <c r="L674">
        <f t="shared" si="83"/>
        <v>0</v>
      </c>
      <c r="T674">
        <f>MAX(I674-$P$5,0)+MAX(J674-$P$5,0)</f>
        <v>3.498513662056979E-2</v>
      </c>
      <c r="U674">
        <f>L674-T674+$U$2</f>
        <v>0.40451486337943021</v>
      </c>
      <c r="AB674">
        <f t="shared" si="84"/>
        <v>1.7492568310284895E-2</v>
      </c>
      <c r="AC674">
        <f t="shared" si="85"/>
        <v>0.20225743168971511</v>
      </c>
      <c r="AH674">
        <v>0.81743827631458477</v>
      </c>
      <c r="AI674">
        <v>0.12250129703665269</v>
      </c>
      <c r="AK674">
        <f>NORMSINV(AH674)</f>
        <v>0.90564563273237952</v>
      </c>
      <c r="AL674">
        <f>NORMSINV(AI674)</f>
        <v>-1.1625734843407269</v>
      </c>
      <c r="AN674">
        <f t="shared" si="86"/>
        <v>0.90564563273237952</v>
      </c>
      <c r="AO674">
        <f>$K$1*AK674+SQRT(1-$K$1^2)*AL674</f>
        <v>-0.3866714078331539</v>
      </c>
      <c r="AP674">
        <f>EXP((-1/2*$P$3^2*$P$1)+($P$3*SQRT($P$1)*AN674))</f>
        <v>1.3566481196361528</v>
      </c>
      <c r="AQ674">
        <f>EXP((-1/2*$P$4^2*$P$1)+($P$4*SQRT($P$1)*AO674))</f>
        <v>0.61607469427411765</v>
      </c>
      <c r="AS674">
        <f t="shared" si="87"/>
        <v>0</v>
      </c>
      <c r="AU674">
        <f>AVERAGE(AS674,L674)</f>
        <v>0</v>
      </c>
    </row>
    <row r="675" spans="1:47" x14ac:dyDescent="0.25">
      <c r="A675">
        <v>0.24695577867976928</v>
      </c>
      <c r="B675">
        <v>0.31778923917355878</v>
      </c>
      <c r="D675">
        <f t="shared" si="80"/>
        <v>-0.68410073566515361</v>
      </c>
      <c r="E675">
        <f t="shared" si="81"/>
        <v>-0.47388982087296377</v>
      </c>
      <c r="G675">
        <f t="shared" si="82"/>
        <v>-0.68410073566515361</v>
      </c>
      <c r="H675">
        <f>$K$1*D675+SQRT(1-$K$1^2)*E675</f>
        <v>-0.78957229809746321</v>
      </c>
      <c r="I675">
        <f>EXP((-1/2*$P$3^2*$P$1)+($P$3*SQRT($P$1)*G675))</f>
        <v>0.66635071384475941</v>
      </c>
      <c r="J675">
        <f>EXP((-1/2*$P$4^2*$P$1)+($P$4*SQRT($P$1)*H675))</f>
        <v>0.47016988153589789</v>
      </c>
      <c r="L675">
        <f t="shared" si="83"/>
        <v>0</v>
      </c>
      <c r="T675">
        <f>MAX(I675-$P$5,0)+MAX(J675-$P$5,0)</f>
        <v>0</v>
      </c>
      <c r="U675">
        <f>L675-T675+$U$2</f>
        <v>0.4395</v>
      </c>
      <c r="AB675">
        <f t="shared" si="84"/>
        <v>0</v>
      </c>
      <c r="AC675">
        <f t="shared" si="85"/>
        <v>0.21975</v>
      </c>
      <c r="AH675">
        <v>0.75304422132023074</v>
      </c>
      <c r="AI675">
        <v>0.68221076082644116</v>
      </c>
      <c r="AK675">
        <f>NORMSINV(AH675)</f>
        <v>0.68410073566515361</v>
      </c>
      <c r="AL675">
        <f>NORMSINV(AI675)</f>
        <v>0.47388982087296361</v>
      </c>
      <c r="AN675">
        <f t="shared" si="86"/>
        <v>0.68410073566515361</v>
      </c>
      <c r="AO675">
        <f>$K$1*AK675+SQRT(1-$K$1^2)*AL675</f>
        <v>0.7895722980974631</v>
      </c>
      <c r="AP675">
        <f>EXP((-1/2*$P$3^2*$P$1)+($P$3*SQRT($P$1)*AN675))</f>
        <v>1.2286784362456953</v>
      </c>
      <c r="AQ675">
        <f>EXP((-1/2*$P$4^2*$P$1)+($P$4*SQRT($P$1)*AO675))</f>
        <v>1.3561654556409304</v>
      </c>
      <c r="AS675">
        <f t="shared" si="87"/>
        <v>0.29242194594331283</v>
      </c>
      <c r="AU675">
        <f>AVERAGE(AS675,L675)</f>
        <v>0.14621097297165642</v>
      </c>
    </row>
    <row r="676" spans="1:47" x14ac:dyDescent="0.25">
      <c r="A676">
        <v>0.82280953398236034</v>
      </c>
      <c r="B676">
        <v>0.5782036805322428</v>
      </c>
      <c r="D676">
        <f t="shared" si="80"/>
        <v>0.92612517541426365</v>
      </c>
      <c r="E676">
        <f t="shared" si="81"/>
        <v>0.19730017943651879</v>
      </c>
      <c r="G676">
        <f t="shared" si="82"/>
        <v>0.92612517541426365</v>
      </c>
      <c r="H676">
        <f>$K$1*D676+SQRT(1-$K$1^2)*E676</f>
        <v>0.71351524879777317</v>
      </c>
      <c r="I676">
        <f>EXP((-1/2*$P$3^2*$P$1)+($P$3*SQRT($P$1)*G676))</f>
        <v>1.3691303668686183</v>
      </c>
      <c r="J676">
        <f>EXP((-1/2*$P$4^2*$P$1)+($P$4*SQRT($P$1)*H676))</f>
        <v>1.2887085331245529</v>
      </c>
      <c r="L676">
        <f t="shared" si="83"/>
        <v>0.32891944999658573</v>
      </c>
      <c r="T676">
        <f>MAX(I676-$P$5,0)+MAX(J676-$P$5,0)</f>
        <v>0.65783889999317124</v>
      </c>
      <c r="U676">
        <f>L676-T676+$U$2</f>
        <v>0.11058055000341449</v>
      </c>
      <c r="AB676">
        <f t="shared" si="84"/>
        <v>0.32891944999658562</v>
      </c>
      <c r="AC676">
        <f t="shared" si="85"/>
        <v>0.21975000000000011</v>
      </c>
      <c r="AH676">
        <v>0.17719046601763966</v>
      </c>
      <c r="AI676">
        <v>0.4217963194677572</v>
      </c>
      <c r="AK676">
        <f>NORMSINV(AH676)</f>
        <v>-0.92612517541426365</v>
      </c>
      <c r="AL676">
        <f>NORMSINV(AI676)</f>
        <v>-0.19730017943651879</v>
      </c>
      <c r="AN676">
        <f t="shared" si="86"/>
        <v>-0.92612517541426365</v>
      </c>
      <c r="AO676">
        <f>$K$1*AK676+SQRT(1-$K$1^2)*AL676</f>
        <v>-0.71351524879777317</v>
      </c>
      <c r="AP676">
        <f>EXP((-1/2*$P$3^2*$P$1)+($P$3*SQRT($P$1)*AN676))</f>
        <v>0.59799327579778028</v>
      </c>
      <c r="AQ676">
        <f>EXP((-1/2*$P$4^2*$P$1)+($P$4*SQRT($P$1)*AO676))</f>
        <v>0.49478073220777452</v>
      </c>
      <c r="AS676">
        <f t="shared" si="87"/>
        <v>0</v>
      </c>
      <c r="AU676">
        <f>AVERAGE(AS676,L676)</f>
        <v>0.16445972499829287</v>
      </c>
    </row>
    <row r="677" spans="1:47" x14ac:dyDescent="0.25">
      <c r="A677">
        <v>0.7975707266457106</v>
      </c>
      <c r="B677">
        <v>0.3239539780877102</v>
      </c>
      <c r="D677">
        <f t="shared" si="80"/>
        <v>0.83297550040897683</v>
      </c>
      <c r="E677">
        <f t="shared" si="81"/>
        <v>-0.45667041848258355</v>
      </c>
      <c r="G677">
        <f t="shared" si="82"/>
        <v>0.83297550040897683</v>
      </c>
      <c r="H677">
        <f>$K$1*D677+SQRT(1-$K$1^2)*E677</f>
        <v>0.13444896545931923</v>
      </c>
      <c r="I677">
        <f>EXP((-1/2*$P$3^2*$P$1)+($P$3*SQRT($P$1)*G677))</f>
        <v>1.3132670561412569</v>
      </c>
      <c r="J677">
        <f>EXP((-1/2*$P$4^2*$P$1)+($P$4*SQRT($P$1)*H677))</f>
        <v>0.87388290164096161</v>
      </c>
      <c r="L677">
        <f t="shared" si="83"/>
        <v>9.3574978891109328E-2</v>
      </c>
      <c r="T677">
        <f>MAX(I677-$P$5,0)+MAX(J677-$P$5,0)</f>
        <v>0.31326705614125694</v>
      </c>
      <c r="U677">
        <f>L677-T677+$U$2</f>
        <v>0.21980792274985239</v>
      </c>
      <c r="AB677">
        <f t="shared" si="84"/>
        <v>0.15663352807062847</v>
      </c>
      <c r="AC677">
        <f t="shared" si="85"/>
        <v>0.15669145082048086</v>
      </c>
      <c r="AH677">
        <v>0.2024292733542894</v>
      </c>
      <c r="AI677">
        <v>0.6760460219122898</v>
      </c>
      <c r="AK677">
        <f>NORMSINV(AH677)</f>
        <v>-0.83297550040897683</v>
      </c>
      <c r="AL677">
        <f>NORMSINV(AI677)</f>
        <v>0.45667041848258355</v>
      </c>
      <c r="AN677">
        <f t="shared" si="86"/>
        <v>-0.83297550040897683</v>
      </c>
      <c r="AO677">
        <f>$K$1*AK677+SQRT(1-$K$1^2)*AL677</f>
        <v>-0.13444896545931923</v>
      </c>
      <c r="AP677">
        <f>EXP((-1/2*$P$3^2*$P$1)+($P$3*SQRT($P$1)*AN677))</f>
        <v>0.62343051190489773</v>
      </c>
      <c r="AQ677">
        <f>EXP((-1/2*$P$4^2*$P$1)+($P$4*SQRT($P$1)*AO677))</f>
        <v>0.72964941918928339</v>
      </c>
      <c r="AS677">
        <f t="shared" si="87"/>
        <v>0</v>
      </c>
      <c r="AU677">
        <f>AVERAGE(AS677,L677)</f>
        <v>4.6787489445554664E-2</v>
      </c>
    </row>
    <row r="678" spans="1:47" x14ac:dyDescent="0.25">
      <c r="A678">
        <v>0.23859370708334604</v>
      </c>
      <c r="B678">
        <v>0.19266335032197027</v>
      </c>
      <c r="D678">
        <f t="shared" si="80"/>
        <v>-0.71083350723872119</v>
      </c>
      <c r="E678">
        <f t="shared" si="81"/>
        <v>-0.86812354904646372</v>
      </c>
      <c r="G678">
        <f t="shared" si="82"/>
        <v>-0.71083350723872119</v>
      </c>
      <c r="H678">
        <f>$K$1*D678+SQRT(1-$K$1^2)*E678</f>
        <v>-1.1209989435804038</v>
      </c>
      <c r="I678">
        <f>EXP((-1/2*$P$3^2*$P$1)+($P$3*SQRT($P$1)*G678))</f>
        <v>0.65843174950165262</v>
      </c>
      <c r="J678">
        <f>EXP((-1/2*$P$4^2*$P$1)+($P$4*SQRT($P$1)*H678))</f>
        <v>0.37644288159379613</v>
      </c>
      <c r="L678">
        <f t="shared" si="83"/>
        <v>0</v>
      </c>
      <c r="T678">
        <f>MAX(I678-$P$5,0)+MAX(J678-$P$5,0)</f>
        <v>0</v>
      </c>
      <c r="U678">
        <f>L678-T678+$U$2</f>
        <v>0.4395</v>
      </c>
      <c r="AB678">
        <f t="shared" si="84"/>
        <v>0</v>
      </c>
      <c r="AC678">
        <f t="shared" si="85"/>
        <v>0.21975</v>
      </c>
      <c r="AH678">
        <v>0.76140629291665396</v>
      </c>
      <c r="AI678">
        <v>0.80733664967802976</v>
      </c>
      <c r="AK678">
        <f>NORMSINV(AH678)</f>
        <v>0.71083350723872119</v>
      </c>
      <c r="AL678">
        <f>NORMSINV(AI678)</f>
        <v>0.86812354904646372</v>
      </c>
      <c r="AN678">
        <f t="shared" si="86"/>
        <v>0.71083350723872119</v>
      </c>
      <c r="AO678">
        <f>$K$1*AK678+SQRT(1-$K$1^2)*AL678</f>
        <v>1.1209989435804038</v>
      </c>
      <c r="AP678">
        <f>EXP((-1/2*$P$3^2*$P$1)+($P$3*SQRT($P$1)*AN678))</f>
        <v>1.2434557624198024</v>
      </c>
      <c r="AQ678">
        <f>EXP((-1/2*$P$4^2*$P$1)+($P$4*SQRT($P$1)*AO678))</f>
        <v>1.6938244360529877</v>
      </c>
      <c r="AS678">
        <f t="shared" si="87"/>
        <v>0.46864009923639505</v>
      </c>
      <c r="AU678">
        <f>AVERAGE(AS678,L678)</f>
        <v>0.23432004961819752</v>
      </c>
    </row>
    <row r="679" spans="1:47" x14ac:dyDescent="0.25">
      <c r="A679">
        <v>0.9030426953947569</v>
      </c>
      <c r="B679">
        <v>0.70760216071047088</v>
      </c>
      <c r="D679">
        <f t="shared" si="80"/>
        <v>1.299085440136696</v>
      </c>
      <c r="E679">
        <f t="shared" si="81"/>
        <v>0.54639320696859428</v>
      </c>
      <c r="G679">
        <f t="shared" si="82"/>
        <v>1.299085440136696</v>
      </c>
      <c r="H679">
        <f>$K$1*D679+SQRT(1-$K$1^2)*E679</f>
        <v>1.2165658296568931</v>
      </c>
      <c r="I679">
        <f>EXP((-1/2*$P$3^2*$P$1)+($P$3*SQRT($P$1)*G679))</f>
        <v>1.6176406043095746</v>
      </c>
      <c r="J679">
        <f>EXP((-1/2*$P$4^2*$P$1)+($P$4*SQRT($P$1)*H679))</f>
        <v>1.8059687804356057</v>
      </c>
      <c r="L679">
        <f t="shared" si="83"/>
        <v>0.71180469237259025</v>
      </c>
      <c r="T679">
        <f>MAX(I679-$P$5,0)+MAX(J679-$P$5,0)</f>
        <v>1.4236093847451803</v>
      </c>
      <c r="U679">
        <f>L679-T679+$U$2</f>
        <v>-0.27230469237259003</v>
      </c>
      <c r="AB679">
        <f t="shared" si="84"/>
        <v>0.71180469237259014</v>
      </c>
      <c r="AC679">
        <f t="shared" si="85"/>
        <v>0.21975000000000011</v>
      </c>
      <c r="AH679">
        <v>9.69573046052431E-2</v>
      </c>
      <c r="AI679">
        <v>0.29239783928952912</v>
      </c>
      <c r="AK679">
        <f>NORMSINV(AH679)</f>
        <v>-1.299085440136696</v>
      </c>
      <c r="AL679">
        <f>NORMSINV(AI679)</f>
        <v>-0.54639320696859428</v>
      </c>
      <c r="AN679">
        <f t="shared" si="86"/>
        <v>-1.299085440136696</v>
      </c>
      <c r="AO679">
        <f>$K$1*AK679+SQRT(1-$K$1^2)*AL679</f>
        <v>-1.2165658296568931</v>
      </c>
      <c r="AP679">
        <f>EXP((-1/2*$P$3^2*$P$1)+($P$3*SQRT($P$1)*AN679))</f>
        <v>0.50612648501576429</v>
      </c>
      <c r="AQ679">
        <f>EXP((-1/2*$P$4^2*$P$1)+($P$4*SQRT($P$1)*AO679))</f>
        <v>0.35306709536140218</v>
      </c>
      <c r="AS679">
        <f t="shared" si="87"/>
        <v>0</v>
      </c>
      <c r="AU679">
        <f>AVERAGE(AS679,L679)</f>
        <v>0.35590234618629513</v>
      </c>
    </row>
    <row r="680" spans="1:47" x14ac:dyDescent="0.25">
      <c r="A680">
        <v>0.1966307565538499</v>
      </c>
      <c r="B680">
        <v>0.98278756065553763</v>
      </c>
      <c r="D680">
        <f t="shared" si="80"/>
        <v>-0.85371754017318124</v>
      </c>
      <c r="E680">
        <f t="shared" si="81"/>
        <v>2.1150594738377175</v>
      </c>
      <c r="G680">
        <f t="shared" si="82"/>
        <v>-0.85371754017318124</v>
      </c>
      <c r="H680">
        <f>$K$1*D680+SQRT(1-$K$1^2)*E680</f>
        <v>1.1798170549662654</v>
      </c>
      <c r="I680">
        <f>EXP((-1/2*$P$3^2*$P$1)+($P$3*SQRT($P$1)*G680))</f>
        <v>0.61767423355133855</v>
      </c>
      <c r="J680">
        <f>EXP((-1/2*$P$4^2*$P$1)+($P$4*SQRT($P$1)*H680))</f>
        <v>1.7619926229821439</v>
      </c>
      <c r="L680">
        <f t="shared" si="83"/>
        <v>0.18983342826674132</v>
      </c>
      <c r="T680">
        <f>MAX(I680-$P$5,0)+MAX(J680-$P$5,0)</f>
        <v>0.76199262298214387</v>
      </c>
      <c r="U680">
        <f>L680-T680+$U$2</f>
        <v>-0.13265919471540255</v>
      </c>
      <c r="AB680">
        <f t="shared" si="84"/>
        <v>0.38099631149107194</v>
      </c>
      <c r="AC680">
        <f t="shared" si="85"/>
        <v>2.8587116775669386E-2</v>
      </c>
      <c r="AH680">
        <v>0.80336924344615013</v>
      </c>
      <c r="AI680">
        <v>1.7212439344462371E-2</v>
      </c>
      <c r="AK680">
        <f>NORMSINV(AH680)</f>
        <v>0.85371754017318124</v>
      </c>
      <c r="AL680">
        <f>NORMSINV(AI680)</f>
        <v>-2.1150594738377175</v>
      </c>
      <c r="AN680">
        <f t="shared" si="86"/>
        <v>0.85371754017318124</v>
      </c>
      <c r="AO680">
        <f>$K$1*AK680+SQRT(1-$K$1^2)*AL680</f>
        <v>-1.1798170549662654</v>
      </c>
      <c r="AP680">
        <f>EXP((-1/2*$P$3^2*$P$1)+($P$3*SQRT($P$1)*AN680))</f>
        <v>1.3255057578987262</v>
      </c>
      <c r="AQ680">
        <f>EXP((-1/2*$P$4^2*$P$1)+($P$4*SQRT($P$1)*AO680))</f>
        <v>0.36187901317236959</v>
      </c>
      <c r="AS680">
        <f t="shared" si="87"/>
        <v>0</v>
      </c>
      <c r="AU680">
        <f>AVERAGE(AS680,L680)</f>
        <v>9.4916714133370661E-2</v>
      </c>
    </row>
    <row r="681" spans="1:47" x14ac:dyDescent="0.25">
      <c r="A681">
        <v>0.20645771660512099</v>
      </c>
      <c r="B681">
        <v>0.64818262276070437</v>
      </c>
      <c r="D681">
        <f t="shared" si="80"/>
        <v>-0.81877388498750281</v>
      </c>
      <c r="E681">
        <f t="shared" si="81"/>
        <v>0.38041853986260493</v>
      </c>
      <c r="G681">
        <f t="shared" si="82"/>
        <v>-0.81877388498750281</v>
      </c>
      <c r="H681">
        <f>$K$1*D681+SQRT(1-$K$1^2)*E681</f>
        <v>-0.18692949910241768</v>
      </c>
      <c r="I681">
        <f>EXP((-1/2*$P$3^2*$P$1)+($P$3*SQRT($P$1)*G681))</f>
        <v>0.62740261640074879</v>
      </c>
      <c r="J681">
        <f>EXP((-1/2*$P$4^2*$P$1)+($P$4*SQRT($P$1)*H681))</f>
        <v>0.7044090038830304</v>
      </c>
      <c r="L681">
        <f t="shared" si="83"/>
        <v>0</v>
      </c>
      <c r="T681">
        <f>MAX(I681-$P$5,0)+MAX(J681-$P$5,0)</f>
        <v>0</v>
      </c>
      <c r="U681">
        <f>L681-T681+$U$2</f>
        <v>0.4395</v>
      </c>
      <c r="AB681">
        <f t="shared" si="84"/>
        <v>0</v>
      </c>
      <c r="AC681">
        <f t="shared" si="85"/>
        <v>0.21975</v>
      </c>
      <c r="AH681">
        <v>0.79354228339487898</v>
      </c>
      <c r="AI681">
        <v>0.35181737723929563</v>
      </c>
      <c r="AK681">
        <f>NORMSINV(AH681)</f>
        <v>0.81877388498750281</v>
      </c>
      <c r="AL681">
        <f>NORMSINV(AI681)</f>
        <v>-0.38041853986260493</v>
      </c>
      <c r="AN681">
        <f t="shared" si="86"/>
        <v>0.81877388498750281</v>
      </c>
      <c r="AO681">
        <f>$K$1*AK681+SQRT(1-$K$1^2)*AL681</f>
        <v>0.18692949910241768</v>
      </c>
      <c r="AP681">
        <f>EXP((-1/2*$P$3^2*$P$1)+($P$3*SQRT($P$1)*AN681))</f>
        <v>1.30495272361922</v>
      </c>
      <c r="AQ681">
        <f>EXP((-1/2*$P$4^2*$P$1)+($P$4*SQRT($P$1)*AO681))</f>
        <v>0.90519591332147953</v>
      </c>
      <c r="AS681">
        <f t="shared" si="87"/>
        <v>0.10507431847034976</v>
      </c>
      <c r="AU681">
        <f>AVERAGE(AS681,L681)</f>
        <v>5.253715923517488E-2</v>
      </c>
    </row>
    <row r="682" spans="1:47" x14ac:dyDescent="0.25">
      <c r="A682">
        <v>0.75060274056215093</v>
      </c>
      <c r="B682">
        <v>0.82705160679952394</v>
      </c>
      <c r="D682">
        <f t="shared" si="80"/>
        <v>0.67638770888331645</v>
      </c>
      <c r="E682">
        <f t="shared" si="81"/>
        <v>0.94257802092798859</v>
      </c>
      <c r="G682">
        <f t="shared" si="82"/>
        <v>0.67638770888331645</v>
      </c>
      <c r="H682">
        <f>$K$1*D682+SQRT(1-$K$1^2)*E682</f>
        <v>1.1598950420723808</v>
      </c>
      <c r="I682">
        <f>EXP((-1/2*$P$3^2*$P$1)+($P$3*SQRT($P$1)*G682))</f>
        <v>1.2244475702752764</v>
      </c>
      <c r="J682">
        <f>EXP((-1/2*$P$4^2*$P$1)+($P$4*SQRT($P$1)*H682))</f>
        <v>1.7386018369862923</v>
      </c>
      <c r="L682">
        <f t="shared" si="83"/>
        <v>0.48152470363078437</v>
      </c>
      <c r="T682">
        <f>MAX(I682-$P$5,0)+MAX(J682-$P$5,0)</f>
        <v>0.96304940726156874</v>
      </c>
      <c r="U682">
        <f>L682-T682+$U$2</f>
        <v>-4.2024703630784366E-2</v>
      </c>
      <c r="AB682">
        <f t="shared" si="84"/>
        <v>0.48152470363078437</v>
      </c>
      <c r="AC682">
        <f t="shared" si="85"/>
        <v>0.21975</v>
      </c>
      <c r="AH682">
        <v>0.24939725943784907</v>
      </c>
      <c r="AI682">
        <v>0.17294839320047606</v>
      </c>
      <c r="AK682">
        <f>NORMSINV(AH682)</f>
        <v>-0.67638770888331645</v>
      </c>
      <c r="AL682">
        <f>NORMSINV(AI682)</f>
        <v>-0.94257802092798859</v>
      </c>
      <c r="AN682">
        <f t="shared" si="86"/>
        <v>-0.67638770888331645</v>
      </c>
      <c r="AO682">
        <f>$K$1*AK682+SQRT(1-$K$1^2)*AL682</f>
        <v>-1.1598950420723808</v>
      </c>
      <c r="AP682">
        <f>EXP((-1/2*$P$3^2*$P$1)+($P$3*SQRT($P$1)*AN682))</f>
        <v>0.66865317303371141</v>
      </c>
      <c r="AQ682">
        <f>EXP((-1/2*$P$4^2*$P$1)+($P$4*SQRT($P$1)*AO682))</f>
        <v>0.36674765783466756</v>
      </c>
      <c r="AS682">
        <f t="shared" si="87"/>
        <v>0</v>
      </c>
      <c r="AU682">
        <f>AVERAGE(AS682,L682)</f>
        <v>0.24076235181539218</v>
      </c>
    </row>
    <row r="683" spans="1:47" x14ac:dyDescent="0.25">
      <c r="A683">
        <v>0.16049684133426922</v>
      </c>
      <c r="B683">
        <v>0.32139042329172646</v>
      </c>
      <c r="D683">
        <f t="shared" si="80"/>
        <v>-0.99241795740815875</v>
      </c>
      <c r="E683">
        <f t="shared" si="81"/>
        <v>-0.46381423096810648</v>
      </c>
      <c r="G683">
        <f t="shared" si="82"/>
        <v>-0.99241795740815875</v>
      </c>
      <c r="H683">
        <f>$K$1*D683+SQRT(1-$K$1^2)*E683</f>
        <v>-0.96650215921938043</v>
      </c>
      <c r="I683">
        <f>EXP((-1/2*$P$3^2*$P$1)+($P$3*SQRT($P$1)*G683))</f>
        <v>0.58052477329235042</v>
      </c>
      <c r="J683">
        <f>EXP((-1/2*$P$4^2*$P$1)+($P$4*SQRT($P$1)*H683))</f>
        <v>0.41755067762509174</v>
      </c>
      <c r="L683">
        <f t="shared" si="83"/>
        <v>0</v>
      </c>
      <c r="T683">
        <f>MAX(I683-$P$5,0)+MAX(J683-$P$5,0)</f>
        <v>0</v>
      </c>
      <c r="U683">
        <f>L683-T683+$U$2</f>
        <v>0.4395</v>
      </c>
      <c r="AB683">
        <f t="shared" si="84"/>
        <v>0</v>
      </c>
      <c r="AC683">
        <f t="shared" si="85"/>
        <v>0.21975</v>
      </c>
      <c r="AH683">
        <v>0.83950315866573078</v>
      </c>
      <c r="AI683">
        <v>0.6786095767082736</v>
      </c>
      <c r="AK683">
        <f>NORMSINV(AH683)</f>
        <v>0.99241795740815875</v>
      </c>
      <c r="AL683">
        <f>NORMSINV(AI683)</f>
        <v>0.46381423096810681</v>
      </c>
      <c r="AN683">
        <f t="shared" si="86"/>
        <v>0.99241795740815875</v>
      </c>
      <c r="AO683">
        <f>$K$1*AK683+SQRT(1-$K$1^2)*AL683</f>
        <v>0.96650215921938076</v>
      </c>
      <c r="AP683">
        <f>EXP((-1/2*$P$3^2*$P$1)+($P$3*SQRT($P$1)*AN683))</f>
        <v>1.4103287073085367</v>
      </c>
      <c r="AQ683">
        <f>EXP((-1/2*$P$4^2*$P$1)+($P$4*SQRT($P$1)*AO683))</f>
        <v>1.5270676969042876</v>
      </c>
      <c r="AS683">
        <f t="shared" si="87"/>
        <v>0.46869820210641211</v>
      </c>
      <c r="AU683">
        <f>AVERAGE(AS683,L683)</f>
        <v>0.23434910105320605</v>
      </c>
    </row>
    <row r="684" spans="1:47" x14ac:dyDescent="0.25">
      <c r="A684">
        <v>1.4313180944242684E-2</v>
      </c>
      <c r="B684">
        <v>0.57686086611529896</v>
      </c>
      <c r="D684">
        <f t="shared" si="80"/>
        <v>-2.1885940058180013</v>
      </c>
      <c r="E684">
        <f t="shared" si="81"/>
        <v>0.19386924238396996</v>
      </c>
      <c r="G684">
        <f t="shared" si="82"/>
        <v>-2.1885940058180013</v>
      </c>
      <c r="H684">
        <f>$K$1*D684+SQRT(1-$K$1^2)*E684</f>
        <v>-1.1580610095836248</v>
      </c>
      <c r="I684">
        <f>EXP((-1/2*$P$3^2*$P$1)+($P$3*SQRT($P$1)*G684))</f>
        <v>0.34001382704088773</v>
      </c>
      <c r="J684">
        <f>EXP((-1/2*$P$4^2*$P$1)+($P$4*SQRT($P$1)*H684))</f>
        <v>0.36719914750194038</v>
      </c>
      <c r="L684">
        <f t="shared" si="83"/>
        <v>0</v>
      </c>
      <c r="T684">
        <f>MAX(I684-$P$5,0)+MAX(J684-$P$5,0)</f>
        <v>0</v>
      </c>
      <c r="U684">
        <f>L684-T684+$U$2</f>
        <v>0.4395</v>
      </c>
      <c r="AB684">
        <f t="shared" si="84"/>
        <v>0</v>
      </c>
      <c r="AC684">
        <f t="shared" si="85"/>
        <v>0.21975</v>
      </c>
      <c r="AH684">
        <v>0.98568681905575728</v>
      </c>
      <c r="AI684">
        <v>0.42313913388470104</v>
      </c>
      <c r="AK684">
        <f>NORMSINV(AH684)</f>
        <v>2.1885940058180005</v>
      </c>
      <c r="AL684">
        <f>NORMSINV(AI684)</f>
        <v>-0.19386924238396996</v>
      </c>
      <c r="AN684">
        <f t="shared" si="86"/>
        <v>2.1885940058180005</v>
      </c>
      <c r="AO684">
        <f>$K$1*AK684+SQRT(1-$K$1^2)*AL684</f>
        <v>1.1580610095836243</v>
      </c>
      <c r="AP684">
        <f>EXP((-1/2*$P$3^2*$P$1)+($P$3*SQRT($P$1)*AN684))</f>
        <v>2.4079337014124622</v>
      </c>
      <c r="AQ684">
        <f>EXP((-1/2*$P$4^2*$P$1)+($P$4*SQRT($P$1)*AO684))</f>
        <v>1.7364641393085036</v>
      </c>
      <c r="AS684">
        <f t="shared" si="87"/>
        <v>1.0721989203604831</v>
      </c>
      <c r="AU684">
        <f>AVERAGE(AS684,L684)</f>
        <v>0.53609946018024157</v>
      </c>
    </row>
    <row r="685" spans="1:47" x14ac:dyDescent="0.25">
      <c r="A685">
        <v>7.0833460493789482E-2</v>
      </c>
      <c r="B685">
        <v>0.60026856288338881</v>
      </c>
      <c r="D685">
        <f t="shared" si="80"/>
        <v>-1.4696118058331884</v>
      </c>
      <c r="E685">
        <f t="shared" si="81"/>
        <v>0.25404230631203051</v>
      </c>
      <c r="G685">
        <f t="shared" si="82"/>
        <v>-1.4696118058331884</v>
      </c>
      <c r="H685">
        <f>$K$1*D685+SQRT(1-$K$1^2)*E685</f>
        <v>-0.67853323845028868</v>
      </c>
      <c r="I685">
        <f>EXP((-1/2*$P$3^2*$P$1)+($P$3*SQRT($P$1)*G685))</f>
        <v>0.46896348079522332</v>
      </c>
      <c r="J685">
        <f>EXP((-1/2*$P$4^2*$P$1)+($P$4*SQRT($P$1)*H685))</f>
        <v>0.50652888218433534</v>
      </c>
      <c r="L685">
        <f t="shared" si="83"/>
        <v>0</v>
      </c>
      <c r="T685">
        <f>MAX(I685-$P$5,0)+MAX(J685-$P$5,0)</f>
        <v>0</v>
      </c>
      <c r="U685">
        <f>L685-T685+$U$2</f>
        <v>0.4395</v>
      </c>
      <c r="AB685">
        <f t="shared" si="84"/>
        <v>0</v>
      </c>
      <c r="AC685">
        <f t="shared" si="85"/>
        <v>0.21975</v>
      </c>
      <c r="AH685">
        <v>0.92916653950621053</v>
      </c>
      <c r="AI685">
        <v>0.39973143711661119</v>
      </c>
      <c r="AK685">
        <f>NORMSINV(AH685)</f>
        <v>1.4696118058331893</v>
      </c>
      <c r="AL685">
        <f>NORMSINV(AI685)</f>
        <v>-0.25404230631203051</v>
      </c>
      <c r="AN685">
        <f t="shared" si="86"/>
        <v>1.4696118058331893</v>
      </c>
      <c r="AO685">
        <f>$K$1*AK685+SQRT(1-$K$1^2)*AL685</f>
        <v>0.67853323845028912</v>
      </c>
      <c r="AP685">
        <f>EXP((-1/2*$P$3^2*$P$1)+($P$3*SQRT($P$1)*AN685))</f>
        <v>1.7458305104901923</v>
      </c>
      <c r="AQ685">
        <f>EXP((-1/2*$P$4^2*$P$1)+($P$4*SQRT($P$1)*AO685))</f>
        <v>1.2588189421145954</v>
      </c>
      <c r="AS685">
        <f t="shared" si="87"/>
        <v>0.502324726302394</v>
      </c>
      <c r="AU685">
        <f>AVERAGE(AS685,L685)</f>
        <v>0.251162363151197</v>
      </c>
    </row>
    <row r="686" spans="1:47" x14ac:dyDescent="0.25">
      <c r="A686">
        <v>0.94140446180608539</v>
      </c>
      <c r="B686">
        <v>0.64464247566148869</v>
      </c>
      <c r="D686">
        <f t="shared" si="80"/>
        <v>1.5666732931596612</v>
      </c>
      <c r="E686">
        <f t="shared" si="81"/>
        <v>0.37089592733182863</v>
      </c>
      <c r="G686">
        <f t="shared" si="82"/>
        <v>1.5666732931596612</v>
      </c>
      <c r="H686">
        <f>$K$1*D686+SQRT(1-$K$1^2)*E686</f>
        <v>1.2367207177612596</v>
      </c>
      <c r="I686">
        <f>EXP((-1/2*$P$3^2*$P$1)+($P$3*SQRT($P$1)*G686))</f>
        <v>1.8232809472429845</v>
      </c>
      <c r="J686">
        <f>EXP((-1/2*$P$4^2*$P$1)+($P$4*SQRT($P$1)*H686))</f>
        <v>1.8305518490075858</v>
      </c>
      <c r="L686">
        <f t="shared" si="83"/>
        <v>0.82691639812528517</v>
      </c>
      <c r="T686">
        <f>MAX(I686-$P$5,0)+MAX(J686-$P$5,0)</f>
        <v>1.6538327962505703</v>
      </c>
      <c r="U686">
        <f>L686-T686+$U$2</f>
        <v>-0.38741639812528517</v>
      </c>
      <c r="AB686">
        <f t="shared" si="84"/>
        <v>0.82691639812528517</v>
      </c>
      <c r="AC686">
        <f t="shared" si="85"/>
        <v>0.21975</v>
      </c>
      <c r="AH686">
        <v>5.8595538193914609E-2</v>
      </c>
      <c r="AI686">
        <v>0.35535752433851131</v>
      </c>
      <c r="AK686">
        <f>NORMSINV(AH686)</f>
        <v>-1.5666732931596612</v>
      </c>
      <c r="AL686">
        <f>NORMSINV(AI686)</f>
        <v>-0.37089592733182863</v>
      </c>
      <c r="AN686">
        <f t="shared" si="86"/>
        <v>-1.5666732931596612</v>
      </c>
      <c r="AO686">
        <f>$K$1*AK686+SQRT(1-$K$1^2)*AL686</f>
        <v>-1.2367207177612596</v>
      </c>
      <c r="AP686">
        <f>EXP((-1/2*$P$3^2*$P$1)+($P$3*SQRT($P$1)*AN686))</f>
        <v>0.44904256489708799</v>
      </c>
      <c r="AQ686">
        <f>EXP((-1/2*$P$4^2*$P$1)+($P$4*SQRT($P$1)*AO686))</f>
        <v>0.34832564396766835</v>
      </c>
      <c r="AS686">
        <f t="shared" si="87"/>
        <v>0</v>
      </c>
      <c r="AU686">
        <f>AVERAGE(AS686,L686)</f>
        <v>0.41345819906264258</v>
      </c>
    </row>
    <row r="687" spans="1:47" x14ac:dyDescent="0.25">
      <c r="A687">
        <v>2.7283547471541492E-2</v>
      </c>
      <c r="B687">
        <v>0.21601001007110812</v>
      </c>
      <c r="D687">
        <f t="shared" si="80"/>
        <v>-1.9223073560510764</v>
      </c>
      <c r="E687">
        <f t="shared" si="81"/>
        <v>-0.78573966531721384</v>
      </c>
      <c r="G687">
        <f t="shared" si="82"/>
        <v>-1.9223073560510764</v>
      </c>
      <c r="H687">
        <f>$K$1*D687+SQRT(1-$K$1^2)*E687</f>
        <v>-1.7819761458844168</v>
      </c>
      <c r="I687">
        <f>EXP((-1/2*$P$3^2*$P$1)+($P$3*SQRT($P$1)*G687))</f>
        <v>0.38301467126676159</v>
      </c>
      <c r="J687">
        <f>EXP((-1/2*$P$4^2*$P$1)+($P$4*SQRT($P$1)*H687))</f>
        <v>0.24162074804375805</v>
      </c>
      <c r="L687">
        <f t="shared" si="83"/>
        <v>0</v>
      </c>
      <c r="T687">
        <f>MAX(I687-$P$5,0)+MAX(J687-$P$5,0)</f>
        <v>0</v>
      </c>
      <c r="U687">
        <f>L687-T687+$U$2</f>
        <v>0.4395</v>
      </c>
      <c r="AB687">
        <f t="shared" si="84"/>
        <v>0</v>
      </c>
      <c r="AC687">
        <f t="shared" si="85"/>
        <v>0.21975</v>
      </c>
      <c r="AH687">
        <v>0.97271645252845851</v>
      </c>
      <c r="AI687">
        <v>0.78398998992889191</v>
      </c>
      <c r="AK687">
        <f>NORMSINV(AH687)</f>
        <v>1.9223073560510764</v>
      </c>
      <c r="AL687">
        <f>NORMSINV(AI687)</f>
        <v>0.78573966531721384</v>
      </c>
      <c r="AN687">
        <f t="shared" si="86"/>
        <v>1.9223073560510764</v>
      </c>
      <c r="AO687">
        <f>$K$1*AK687+SQRT(1-$K$1^2)*AL687</f>
        <v>1.7819761458844168</v>
      </c>
      <c r="AP687">
        <f>EXP((-1/2*$P$3^2*$P$1)+($P$3*SQRT($P$1)*AN687))</f>
        <v>2.1375963233213939</v>
      </c>
      <c r="AQ687">
        <f>EXP((-1/2*$P$4^2*$P$1)+($P$4*SQRT($P$1)*AO687))</f>
        <v>2.6389627413383288</v>
      </c>
      <c r="AS687">
        <f t="shared" si="87"/>
        <v>1.3882795323298613</v>
      </c>
      <c r="AU687">
        <f>AVERAGE(AS687,L687)</f>
        <v>0.69413976616493067</v>
      </c>
    </row>
    <row r="688" spans="1:47" x14ac:dyDescent="0.25">
      <c r="A688">
        <v>0.72338023010956143</v>
      </c>
      <c r="B688">
        <v>0.74343089083529157</v>
      </c>
      <c r="D688">
        <f t="shared" si="80"/>
        <v>0.59291275744302741</v>
      </c>
      <c r="E688">
        <f t="shared" si="81"/>
        <v>0.65395900371426507</v>
      </c>
      <c r="G688">
        <f t="shared" si="82"/>
        <v>0.59291275744302741</v>
      </c>
      <c r="H688">
        <f>$K$1*D688+SQRT(1-$K$1^2)*E688</f>
        <v>0.87891485743722852</v>
      </c>
      <c r="I688">
        <f>EXP((-1/2*$P$3^2*$P$1)+($P$3*SQRT($P$1)*G688))</f>
        <v>1.179580239641856</v>
      </c>
      <c r="J688">
        <f>EXP((-1/2*$P$4^2*$P$1)+($P$4*SQRT($P$1)*H688))</f>
        <v>1.4399292930003236</v>
      </c>
      <c r="L688">
        <f t="shared" si="83"/>
        <v>0.30975476632108978</v>
      </c>
      <c r="T688">
        <f>MAX(I688-$P$5,0)+MAX(J688-$P$5,0)</f>
        <v>0.61950953264217956</v>
      </c>
      <c r="U688">
        <f>L688-T688+$U$2</f>
        <v>0.12974523367891022</v>
      </c>
      <c r="AB688">
        <f t="shared" si="84"/>
        <v>0.30975476632108978</v>
      </c>
      <c r="AC688">
        <f t="shared" si="85"/>
        <v>0.21975</v>
      </c>
      <c r="AH688">
        <v>0.27661976989043857</v>
      </c>
      <c r="AI688">
        <v>0.25656910916470843</v>
      </c>
      <c r="AK688">
        <f>NORMSINV(AH688)</f>
        <v>-0.59291275744302741</v>
      </c>
      <c r="AL688">
        <f>NORMSINV(AI688)</f>
        <v>-0.65395900371426507</v>
      </c>
      <c r="AN688">
        <f t="shared" si="86"/>
        <v>-0.59291275744302741</v>
      </c>
      <c r="AO688">
        <f>$K$1*AK688+SQRT(1-$K$1^2)*AL688</f>
        <v>-0.87891485743722852</v>
      </c>
      <c r="AP688">
        <f>EXP((-1/2*$P$3^2*$P$1)+($P$3*SQRT($P$1)*AN688))</f>
        <v>0.69408652804031779</v>
      </c>
      <c r="AQ688">
        <f>EXP((-1/2*$P$4^2*$P$1)+($P$4*SQRT($P$1)*AO688))</f>
        <v>0.44281907085393951</v>
      </c>
      <c r="AS688">
        <f t="shared" si="87"/>
        <v>0</v>
      </c>
      <c r="AU688">
        <f>AVERAGE(AS688,L688)</f>
        <v>0.15487738316054489</v>
      </c>
    </row>
    <row r="689" spans="1:47" x14ac:dyDescent="0.25">
      <c r="A689">
        <v>0.13464766380809962</v>
      </c>
      <c r="B689">
        <v>0.87166966765343179</v>
      </c>
      <c r="D689">
        <f t="shared" si="80"/>
        <v>-1.1046867940486724</v>
      </c>
      <c r="E689">
        <f t="shared" si="81"/>
        <v>1.1343192322843914</v>
      </c>
      <c r="G689">
        <f t="shared" si="82"/>
        <v>-1.1046867940486724</v>
      </c>
      <c r="H689">
        <f>$K$1*D689+SQRT(1-$K$1^2)*E689</f>
        <v>0.24464330939830969</v>
      </c>
      <c r="I689">
        <f>EXP((-1/2*$P$3^2*$P$1)+($P$3*SQRT($P$1)*G689))</f>
        <v>0.55209731493681069</v>
      </c>
      <c r="J689">
        <f>EXP((-1/2*$P$4^2*$P$1)+($P$4*SQRT($P$1)*H689))</f>
        <v>0.94092835537644359</v>
      </c>
      <c r="L689">
        <f t="shared" si="83"/>
        <v>0</v>
      </c>
      <c r="T689">
        <f>MAX(I689-$P$5,0)+MAX(J689-$P$5,0)</f>
        <v>0</v>
      </c>
      <c r="U689">
        <f>L689-T689+$U$2</f>
        <v>0.4395</v>
      </c>
      <c r="AB689">
        <f t="shared" si="84"/>
        <v>0</v>
      </c>
      <c r="AC689">
        <f t="shared" si="85"/>
        <v>0.21975</v>
      </c>
      <c r="AH689">
        <v>0.86535233619190044</v>
      </c>
      <c r="AI689">
        <v>0.12833033234656821</v>
      </c>
      <c r="AK689">
        <f>NORMSINV(AH689)</f>
        <v>1.1046867940486729</v>
      </c>
      <c r="AL689">
        <f>NORMSINV(AI689)</f>
        <v>-1.1343192322843914</v>
      </c>
      <c r="AN689">
        <f t="shared" si="86"/>
        <v>1.1046867940486729</v>
      </c>
      <c r="AO689">
        <f>$K$1*AK689+SQRT(1-$K$1^2)*AL689</f>
        <v>-0.24464330939830947</v>
      </c>
      <c r="AP689">
        <f>EXP((-1/2*$P$3^2*$P$1)+($P$3*SQRT($P$1)*AN689))</f>
        <v>1.4829464497064044</v>
      </c>
      <c r="AQ689">
        <f>EXP((-1/2*$P$4^2*$P$1)+($P$4*SQRT($P$1)*AO689))</f>
        <v>0.67765855708182288</v>
      </c>
      <c r="AS689">
        <f t="shared" si="87"/>
        <v>8.03025033941136E-2</v>
      </c>
      <c r="AU689">
        <f>AVERAGE(AS689,L689)</f>
        <v>4.01512516970568E-2</v>
      </c>
    </row>
    <row r="690" spans="1:47" x14ac:dyDescent="0.25">
      <c r="A690">
        <v>0.81987975707266458</v>
      </c>
      <c r="B690">
        <v>0.55034028138065738</v>
      </c>
      <c r="D690">
        <f t="shared" si="80"/>
        <v>0.91490694107431136</v>
      </c>
      <c r="E690">
        <f t="shared" si="81"/>
        <v>0.12652111343024838</v>
      </c>
      <c r="G690">
        <f t="shared" si="82"/>
        <v>0.91490694107431136</v>
      </c>
      <c r="H690">
        <f>$K$1*D690+SQRT(1-$K$1^2)*E690</f>
        <v>0.65016105538878555</v>
      </c>
      <c r="I690">
        <f>EXP((-1/2*$P$3^2*$P$1)+($P$3*SQRT($P$1)*G690))</f>
        <v>1.3622787140596453</v>
      </c>
      <c r="J690">
        <f>EXP((-1/2*$P$4^2*$P$1)+($P$4*SQRT($P$1)*H690))</f>
        <v>1.2350868541470852</v>
      </c>
      <c r="L690">
        <f t="shared" si="83"/>
        <v>0.29868278410336524</v>
      </c>
      <c r="T690">
        <f>MAX(I690-$P$5,0)+MAX(J690-$P$5,0)</f>
        <v>0.59736556820673048</v>
      </c>
      <c r="U690">
        <f>L690-T690+$U$2</f>
        <v>0.14081721589663476</v>
      </c>
      <c r="AB690">
        <f t="shared" si="84"/>
        <v>0.29868278410336524</v>
      </c>
      <c r="AC690">
        <f t="shared" si="85"/>
        <v>0.21975</v>
      </c>
      <c r="AH690">
        <v>0.18012024292733542</v>
      </c>
      <c r="AI690">
        <v>0.44965971861934262</v>
      </c>
      <c r="AK690">
        <f>NORMSINV(AH690)</f>
        <v>-0.91490694107431136</v>
      </c>
      <c r="AL690">
        <f>NORMSINV(AI690)</f>
        <v>-0.12652111343024838</v>
      </c>
      <c r="AN690">
        <f t="shared" si="86"/>
        <v>-0.91490694107431136</v>
      </c>
      <c r="AO690">
        <f>$K$1*AK690+SQRT(1-$K$1^2)*AL690</f>
        <v>-0.65016105538878555</v>
      </c>
      <c r="AP690">
        <f>EXP((-1/2*$P$3^2*$P$1)+($P$3*SQRT($P$1)*AN690))</f>
        <v>0.60100091459120819</v>
      </c>
      <c r="AQ690">
        <f>EXP((-1/2*$P$4^2*$P$1)+($P$4*SQRT($P$1)*AO690))</f>
        <v>0.5162617912098989</v>
      </c>
      <c r="AS690">
        <f t="shared" si="87"/>
        <v>0</v>
      </c>
      <c r="AU690">
        <f>AVERAGE(AS690,L690)</f>
        <v>0.14934139205168262</v>
      </c>
    </row>
    <row r="691" spans="1:47" x14ac:dyDescent="0.25">
      <c r="A691">
        <v>0.25452436902981657</v>
      </c>
      <c r="B691">
        <v>0.23975341044343396</v>
      </c>
      <c r="D691">
        <f t="shared" si="80"/>
        <v>-0.66031962614233486</v>
      </c>
      <c r="E691">
        <f t="shared" si="81"/>
        <v>-0.7070960010955557</v>
      </c>
      <c r="G691">
        <f t="shared" si="82"/>
        <v>-0.66031962614233486</v>
      </c>
      <c r="H691">
        <f>$K$1*D691+SQRT(1-$K$1^2)*E691</f>
        <v>-0.96186857656184555</v>
      </c>
      <c r="I691">
        <f>EXP((-1/2*$P$3^2*$P$1)+($P$3*SQRT($P$1)*G691))</f>
        <v>0.67347532943659527</v>
      </c>
      <c r="J691">
        <f>EXP((-1/2*$P$4^2*$P$1)+($P$4*SQRT($P$1)*H691))</f>
        <v>0.41885057030585476</v>
      </c>
      <c r="L691">
        <f t="shared" si="83"/>
        <v>0</v>
      </c>
      <c r="T691">
        <f>MAX(I691-$P$5,0)+MAX(J691-$P$5,0)</f>
        <v>0</v>
      </c>
      <c r="U691">
        <f>L691-T691+$U$2</f>
        <v>0.4395</v>
      </c>
      <c r="AB691">
        <f t="shared" si="84"/>
        <v>0</v>
      </c>
      <c r="AC691">
        <f t="shared" si="85"/>
        <v>0.21975</v>
      </c>
      <c r="AH691">
        <v>0.74547563097018343</v>
      </c>
      <c r="AI691">
        <v>0.76024658955656599</v>
      </c>
      <c r="AK691">
        <f>NORMSINV(AH691)</f>
        <v>0.66031962614233486</v>
      </c>
      <c r="AL691">
        <f>NORMSINV(AI691)</f>
        <v>0.70709600109555493</v>
      </c>
      <c r="AN691">
        <f t="shared" si="86"/>
        <v>0.66031962614233486</v>
      </c>
      <c r="AO691">
        <f>$K$1*AK691+SQRT(1-$K$1^2)*AL691</f>
        <v>0.96186857656184488</v>
      </c>
      <c r="AP691">
        <f>EXP((-1/2*$P$3^2*$P$1)+($P$3*SQRT($P$1)*AN691))</f>
        <v>1.2156803928703697</v>
      </c>
      <c r="AQ691">
        <f>EXP((-1/2*$P$4^2*$P$1)+($P$4*SQRT($P$1)*AO691))</f>
        <v>1.5223284789994713</v>
      </c>
      <c r="AS691">
        <f t="shared" si="87"/>
        <v>0.36900443593492049</v>
      </c>
      <c r="AU691">
        <f>AVERAGE(AS691,L691)</f>
        <v>0.18450221796746025</v>
      </c>
    </row>
    <row r="692" spans="1:47" x14ac:dyDescent="0.25">
      <c r="A692">
        <v>0.23685415204321422</v>
      </c>
      <c r="B692">
        <v>0.74840540787987919</v>
      </c>
      <c r="D692">
        <f t="shared" si="80"/>
        <v>-0.71645846722285633</v>
      </c>
      <c r="E692">
        <f t="shared" si="81"/>
        <v>0.6694802357095887</v>
      </c>
      <c r="G692">
        <f t="shared" si="82"/>
        <v>-0.71645846722285633</v>
      </c>
      <c r="H692">
        <f>$K$1*D692+SQRT(1-$K$1^2)*E692</f>
        <v>0.10570910823395718</v>
      </c>
      <c r="I692">
        <f>EXP((-1/2*$P$3^2*$P$1)+($P$3*SQRT($P$1)*G692))</f>
        <v>0.65677750740926122</v>
      </c>
      <c r="J692">
        <f>EXP((-1/2*$P$4^2*$P$1)+($P$4*SQRT($P$1)*H692))</f>
        <v>0.8571964348597404</v>
      </c>
      <c r="L692">
        <f t="shared" si="83"/>
        <v>0</v>
      </c>
      <c r="T692">
        <f>MAX(I692-$P$5,0)+MAX(J692-$P$5,0)</f>
        <v>0</v>
      </c>
      <c r="U692">
        <f>L692-T692+$U$2</f>
        <v>0.4395</v>
      </c>
      <c r="AB692">
        <f t="shared" si="84"/>
        <v>0</v>
      </c>
      <c r="AC692">
        <f t="shared" si="85"/>
        <v>0.21975</v>
      </c>
      <c r="AH692">
        <v>0.76314584795678575</v>
      </c>
      <c r="AI692">
        <v>0.25159459212012081</v>
      </c>
      <c r="AK692">
        <f>NORMSINV(AH692)</f>
        <v>0.71645846722285633</v>
      </c>
      <c r="AL692">
        <f>NORMSINV(AI692)</f>
        <v>-0.6694802357095887</v>
      </c>
      <c r="AN692">
        <f t="shared" si="86"/>
        <v>0.71645846722285633</v>
      </c>
      <c r="AO692">
        <f>$K$1*AK692+SQRT(1-$K$1^2)*AL692</f>
        <v>-0.10570910823395718</v>
      </c>
      <c r="AP692">
        <f>EXP((-1/2*$P$3^2*$P$1)+($P$3*SQRT($P$1)*AN692))</f>
        <v>1.2465876858474718</v>
      </c>
      <c r="AQ692">
        <f>EXP((-1/2*$P$4^2*$P$1)+($P$4*SQRT($P$1)*AO692))</f>
        <v>0.7438530139548537</v>
      </c>
      <c r="AS692">
        <f t="shared" si="87"/>
        <v>0</v>
      </c>
      <c r="AU692">
        <f>AVERAGE(AS692,L692)</f>
        <v>0</v>
      </c>
    </row>
    <row r="693" spans="1:47" x14ac:dyDescent="0.25">
      <c r="A693">
        <v>0.6590166936246834</v>
      </c>
      <c r="B693">
        <v>0.73152867213965267</v>
      </c>
      <c r="D693">
        <f t="shared" si="80"/>
        <v>0.40978098960440695</v>
      </c>
      <c r="E693">
        <f t="shared" si="81"/>
        <v>0.61744286545435845</v>
      </c>
      <c r="G693">
        <f t="shared" si="82"/>
        <v>0.40978098960440695</v>
      </c>
      <c r="H693">
        <f>$K$1*D693+SQRT(1-$K$1^2)*E693</f>
        <v>0.7398228861261309</v>
      </c>
      <c r="I693">
        <f>EXP((-1/2*$P$3^2*$P$1)+($P$3*SQRT($P$1)*G693))</f>
        <v>1.0868239437267697</v>
      </c>
      <c r="J693">
        <f>EXP((-1/2*$P$4^2*$P$1)+($P$4*SQRT($P$1)*H693))</f>
        <v>1.311653138475555</v>
      </c>
      <c r="L693">
        <f t="shared" si="83"/>
        <v>0.19923854110116235</v>
      </c>
      <c r="T693">
        <f>MAX(I693-$P$5,0)+MAX(J693-$P$5,0)</f>
        <v>0.3984770822023247</v>
      </c>
      <c r="U693">
        <f>L693-T693+$U$2</f>
        <v>0.24026145889883765</v>
      </c>
      <c r="AB693">
        <f t="shared" si="84"/>
        <v>0.19923854110116235</v>
      </c>
      <c r="AC693">
        <f t="shared" si="85"/>
        <v>0.21975</v>
      </c>
      <c r="AH693">
        <v>0.3409833063753166</v>
      </c>
      <c r="AI693">
        <v>0.26847132786034733</v>
      </c>
      <c r="AK693">
        <f>NORMSINV(AH693)</f>
        <v>-0.40978098960440695</v>
      </c>
      <c r="AL693">
        <f>NORMSINV(AI693)</f>
        <v>-0.61744286545435845</v>
      </c>
      <c r="AN693">
        <f t="shared" si="86"/>
        <v>-0.40978098960440695</v>
      </c>
      <c r="AO693">
        <f>$K$1*AK693+SQRT(1-$K$1^2)*AL693</f>
        <v>-0.7398228861261309</v>
      </c>
      <c r="AP693">
        <f>EXP((-1/2*$P$3^2*$P$1)+($P$3*SQRT($P$1)*AN693))</f>
        <v>0.75332417711604338</v>
      </c>
      <c r="AQ693">
        <f>EXP((-1/2*$P$4^2*$P$1)+($P$4*SQRT($P$1)*AO693))</f>
        <v>0.48612558680174023</v>
      </c>
      <c r="AS693">
        <f t="shared" si="87"/>
        <v>0</v>
      </c>
      <c r="AU693">
        <f>AVERAGE(AS693,L693)</f>
        <v>9.9619270550581174E-2</v>
      </c>
    </row>
    <row r="694" spans="1:47" x14ac:dyDescent="0.25">
      <c r="A694">
        <v>0.1010773033845027</v>
      </c>
      <c r="B694">
        <v>3.5828730124820705E-2</v>
      </c>
      <c r="D694">
        <f t="shared" si="80"/>
        <v>-1.2754370079565052</v>
      </c>
      <c r="E694">
        <f t="shared" si="81"/>
        <v>-1.801288241188318</v>
      </c>
      <c r="G694">
        <f t="shared" si="82"/>
        <v>-1.2754370079565052</v>
      </c>
      <c r="H694">
        <f>$K$1*D694+SQRT(1-$K$1^2)*E694</f>
        <v>-2.2062927977245574</v>
      </c>
      <c r="I694">
        <f>EXP((-1/2*$P$3^2*$P$1)+($P$3*SQRT($P$1)*G694))</f>
        <v>0.51150763339064531</v>
      </c>
      <c r="J694">
        <f>EXP((-1/2*$P$4^2*$P$1)+($P$4*SQRT($P$1)*H694))</f>
        <v>0.18176762340242239</v>
      </c>
      <c r="L694">
        <f t="shared" si="83"/>
        <v>0</v>
      </c>
      <c r="T694">
        <f>MAX(I694-$P$5,0)+MAX(J694-$P$5,0)</f>
        <v>0</v>
      </c>
      <c r="U694">
        <f>L694-T694+$U$2</f>
        <v>0.4395</v>
      </c>
      <c r="AB694">
        <f t="shared" si="84"/>
        <v>0</v>
      </c>
      <c r="AC694">
        <f t="shared" si="85"/>
        <v>0.21975</v>
      </c>
      <c r="AH694">
        <v>0.89892269661549729</v>
      </c>
      <c r="AI694">
        <v>0.96417126987517932</v>
      </c>
      <c r="AK694">
        <f>NORMSINV(AH694)</f>
        <v>1.2754370079565052</v>
      </c>
      <c r="AL694">
        <f>NORMSINV(AI694)</f>
        <v>1.801288241188318</v>
      </c>
      <c r="AN694">
        <f t="shared" si="86"/>
        <v>1.2754370079565052</v>
      </c>
      <c r="AO694">
        <f>$K$1*AK694+SQRT(1-$K$1^2)*AL694</f>
        <v>2.2062927977245574</v>
      </c>
      <c r="AP694">
        <f>EXP((-1/2*$P$3^2*$P$1)+($P$3*SQRT($P$1)*AN694))</f>
        <v>1.6006227466261604</v>
      </c>
      <c r="AQ694">
        <f>EXP((-1/2*$P$4^2*$P$1)+($P$4*SQRT($P$1)*AO694))</f>
        <v>3.5079302886086801</v>
      </c>
      <c r="AS694">
        <f t="shared" si="87"/>
        <v>1.5542765176174203</v>
      </c>
      <c r="AU694">
        <f>AVERAGE(AS694,L694)</f>
        <v>0.77713825880871013</v>
      </c>
    </row>
    <row r="695" spans="1:47" x14ac:dyDescent="0.25">
      <c r="A695">
        <v>0.70143742179631952</v>
      </c>
      <c r="B695">
        <v>0.51963866084780419</v>
      </c>
      <c r="D695">
        <f t="shared" si="80"/>
        <v>0.52853918647345011</v>
      </c>
      <c r="E695">
        <f t="shared" si="81"/>
        <v>4.924672116689538E-2</v>
      </c>
      <c r="G695">
        <f t="shared" si="82"/>
        <v>0.52853918647345011</v>
      </c>
      <c r="H695">
        <f>$K$1*D695+SQRT(1-$K$1^2)*E695</f>
        <v>0.35652088881758637</v>
      </c>
      <c r="I695">
        <f>EXP((-1/2*$P$3^2*$P$1)+($P$3*SQRT($P$1)*G695))</f>
        <v>1.1461057711150056</v>
      </c>
      <c r="J695">
        <f>EXP((-1/2*$P$4^2*$P$1)+($P$4*SQRT($P$1)*H695))</f>
        <v>1.0142622316589756</v>
      </c>
      <c r="L695">
        <f t="shared" si="83"/>
        <v>8.0184001386990555E-2</v>
      </c>
      <c r="T695">
        <f>MAX(I695-$P$5,0)+MAX(J695-$P$5,0)</f>
        <v>0.16036800277398111</v>
      </c>
      <c r="U695">
        <f>L695-T695+$U$2</f>
        <v>0.35931599861300945</v>
      </c>
      <c r="AB695">
        <f t="shared" si="84"/>
        <v>8.0184001386990555E-2</v>
      </c>
      <c r="AC695">
        <f t="shared" si="85"/>
        <v>0.21975</v>
      </c>
      <c r="AH695">
        <v>0.29856257820368048</v>
      </c>
      <c r="AI695">
        <v>0.48036133915219581</v>
      </c>
      <c r="AK695">
        <f>NORMSINV(AH695)</f>
        <v>-0.52853918647345011</v>
      </c>
      <c r="AL695">
        <f>NORMSINV(AI695)</f>
        <v>-4.924672116689538E-2</v>
      </c>
      <c r="AN695">
        <f t="shared" si="86"/>
        <v>-0.52853918647345011</v>
      </c>
      <c r="AO695">
        <f>$K$1*AK695+SQRT(1-$K$1^2)*AL695</f>
        <v>-0.35652088881758637</v>
      </c>
      <c r="AP695">
        <f>EXP((-1/2*$P$3^2*$P$1)+($P$3*SQRT($P$1)*AN695))</f>
        <v>0.71435880850810818</v>
      </c>
      <c r="AQ695">
        <f>EXP((-1/2*$P$4^2*$P$1)+($P$4*SQRT($P$1)*AO695))</f>
        <v>0.62866202814122185</v>
      </c>
      <c r="AS695">
        <f t="shared" si="87"/>
        <v>0</v>
      </c>
      <c r="AU695">
        <f>AVERAGE(AS695,L695)</f>
        <v>4.0092000693495278E-2</v>
      </c>
    </row>
    <row r="696" spans="1:47" x14ac:dyDescent="0.25">
      <c r="A696">
        <v>0.46391186254463335</v>
      </c>
      <c r="B696">
        <v>0.9047822504348888</v>
      </c>
      <c r="D696">
        <f t="shared" si="80"/>
        <v>-9.0583270994578996E-2</v>
      </c>
      <c r="E696">
        <f t="shared" si="81"/>
        <v>1.3092918799766931</v>
      </c>
      <c r="G696">
        <f t="shared" si="82"/>
        <v>-9.0583270994578996E-2</v>
      </c>
      <c r="H696">
        <f>$K$1*D696+SQRT(1-$K$1^2)*E696</f>
        <v>0.99308354138460708</v>
      </c>
      <c r="I696">
        <f>EXP((-1/2*$P$3^2*$P$1)+($P$3*SQRT($P$1)*G696))</f>
        <v>0.86891491464300685</v>
      </c>
      <c r="J696">
        <f>EXP((-1/2*$P$4^2*$P$1)+($P$4*SQRT($P$1)*H696))</f>
        <v>1.55454156982115</v>
      </c>
      <c r="L696">
        <f t="shared" si="83"/>
        <v>0.21172824223207831</v>
      </c>
      <c r="T696">
        <f>MAX(I696-$P$5,0)+MAX(J696-$P$5,0)</f>
        <v>0.55454156982114999</v>
      </c>
      <c r="U696">
        <f>L696-T696+$U$2</f>
        <v>9.668667241092832E-2</v>
      </c>
      <c r="AB696">
        <f t="shared" si="84"/>
        <v>0.277270784910575</v>
      </c>
      <c r="AC696">
        <f t="shared" si="85"/>
        <v>0.15420745732150332</v>
      </c>
      <c r="AH696">
        <v>0.53608813745536665</v>
      </c>
      <c r="AI696">
        <v>9.5217749565111198E-2</v>
      </c>
      <c r="AK696">
        <f>NORMSINV(AH696)</f>
        <v>9.0583270994578996E-2</v>
      </c>
      <c r="AL696">
        <f>NORMSINV(AI696)</f>
        <v>-1.3092918799766931</v>
      </c>
      <c r="AN696">
        <f t="shared" si="86"/>
        <v>9.0583270994578996E-2</v>
      </c>
      <c r="AO696">
        <f>$K$1*AK696+SQRT(1-$K$1^2)*AL696</f>
        <v>-0.99308354138460708</v>
      </c>
      <c r="AP696">
        <f>EXP((-1/2*$P$3^2*$P$1)+($P$3*SQRT($P$1)*AN696))</f>
        <v>0.94224502224634599</v>
      </c>
      <c r="AQ696">
        <f>EXP((-1/2*$P$4^2*$P$1)+($P$4*SQRT($P$1)*AO696))</f>
        <v>0.41017118100941646</v>
      </c>
      <c r="AS696">
        <f t="shared" si="87"/>
        <v>0</v>
      </c>
      <c r="AU696">
        <f>AVERAGE(AS696,L696)</f>
        <v>0.10586412111603916</v>
      </c>
    </row>
    <row r="697" spans="1:47" x14ac:dyDescent="0.25">
      <c r="A697">
        <v>0.95617542039246806</v>
      </c>
      <c r="B697">
        <v>0.65935239722891936</v>
      </c>
      <c r="D697">
        <f t="shared" si="80"/>
        <v>1.7079309302831494</v>
      </c>
      <c r="E697">
        <f t="shared" si="81"/>
        <v>0.4106963474576219</v>
      </c>
      <c r="G697">
        <f t="shared" si="82"/>
        <v>1.7079309302831494</v>
      </c>
      <c r="H697">
        <f>$K$1*D697+SQRT(1-$K$1^2)*E697</f>
        <v>1.353315636135987</v>
      </c>
      <c r="I697">
        <f>EXP((-1/2*$P$3^2*$P$1)+($P$3*SQRT($P$1)*G697))</f>
        <v>1.9421778221825003</v>
      </c>
      <c r="J697">
        <f>EXP((-1/2*$P$4^2*$P$1)+($P$4*SQRT($P$1)*H697))</f>
        <v>1.979475136963081</v>
      </c>
      <c r="L697">
        <f t="shared" si="83"/>
        <v>0.96082647957279077</v>
      </c>
      <c r="T697">
        <f>MAX(I697-$P$5,0)+MAX(J697-$P$5,0)</f>
        <v>1.9216529591455813</v>
      </c>
      <c r="U697">
        <f>L697-T697+$U$2</f>
        <v>-0.52132647957279055</v>
      </c>
      <c r="AB697">
        <f t="shared" si="84"/>
        <v>0.96082647957279066</v>
      </c>
      <c r="AC697">
        <f t="shared" si="85"/>
        <v>0.21975000000000011</v>
      </c>
      <c r="AH697">
        <v>4.3824579607531944E-2</v>
      </c>
      <c r="AI697">
        <v>0.34064760277108064</v>
      </c>
      <c r="AK697">
        <f>NORMSINV(AH697)</f>
        <v>-1.7079309302831494</v>
      </c>
      <c r="AL697">
        <f>NORMSINV(AI697)</f>
        <v>-0.4106963474576219</v>
      </c>
      <c r="AN697">
        <f t="shared" si="86"/>
        <v>-1.7079309302831494</v>
      </c>
      <c r="AO697">
        <f>$K$1*AK697+SQRT(1-$K$1^2)*AL697</f>
        <v>-1.353315636135987</v>
      </c>
      <c r="AP697">
        <f>EXP((-1/2*$P$3^2*$P$1)+($P$3*SQRT($P$1)*AN697))</f>
        <v>0.42155293080112638</v>
      </c>
      <c r="AQ697">
        <f>EXP((-1/2*$P$4^2*$P$1)+($P$4*SQRT($P$1)*AO697))</f>
        <v>0.32211980828414194</v>
      </c>
      <c r="AS697">
        <f t="shared" si="87"/>
        <v>0</v>
      </c>
      <c r="AU697">
        <f>AVERAGE(AS697,L697)</f>
        <v>0.48041323978639539</v>
      </c>
    </row>
    <row r="698" spans="1:47" x14ac:dyDescent="0.25">
      <c r="A698">
        <v>0.22980437635425885</v>
      </c>
      <c r="B698">
        <v>0.90734580523087249</v>
      </c>
      <c r="D698">
        <f t="shared" si="80"/>
        <v>-0.73949124723217352</v>
      </c>
      <c r="E698">
        <f t="shared" si="81"/>
        <v>1.3245863384614183</v>
      </c>
      <c r="G698">
        <f t="shared" si="82"/>
        <v>-0.73949124723217352</v>
      </c>
      <c r="H698">
        <f>$K$1*D698+SQRT(1-$K$1^2)*E698</f>
        <v>0.61597432242983063</v>
      </c>
      <c r="I698">
        <f>EXP((-1/2*$P$3^2*$P$1)+($P$3*SQRT($P$1)*G698))</f>
        <v>0.65004704647756462</v>
      </c>
      <c r="J698">
        <f>EXP((-1/2*$P$4^2*$P$1)+($P$4*SQRT($P$1)*H698))</f>
        <v>1.2070847284459651</v>
      </c>
      <c r="L698">
        <f t="shared" si="83"/>
        <v>0</v>
      </c>
      <c r="T698">
        <f>MAX(I698-$P$5,0)+MAX(J698-$P$5,0)</f>
        <v>0.20708472844596515</v>
      </c>
      <c r="U698">
        <f>L698-T698+$U$2</f>
        <v>0.23241527155403485</v>
      </c>
      <c r="AB698">
        <f t="shared" si="84"/>
        <v>0.10354236422298257</v>
      </c>
      <c r="AC698">
        <f t="shared" si="85"/>
        <v>0.11620763577701743</v>
      </c>
      <c r="AH698">
        <v>0.77019562364574112</v>
      </c>
      <c r="AI698">
        <v>9.2654194769127507E-2</v>
      </c>
      <c r="AK698">
        <f>NORMSINV(AH698)</f>
        <v>0.73949124723217352</v>
      </c>
      <c r="AL698">
        <f>NORMSINV(AI698)</f>
        <v>-1.3245863384614183</v>
      </c>
      <c r="AN698">
        <f t="shared" si="86"/>
        <v>0.73949124723217352</v>
      </c>
      <c r="AO698">
        <f>$K$1*AK698+SQRT(1-$K$1^2)*AL698</f>
        <v>-0.61597432242983063</v>
      </c>
      <c r="AP698">
        <f>EXP((-1/2*$P$3^2*$P$1)+($P$3*SQRT($P$1)*AN698))</f>
        <v>1.259494612758369</v>
      </c>
      <c r="AQ698">
        <f>EXP((-1/2*$P$4^2*$P$1)+($P$4*SQRT($P$1)*AO698))</f>
        <v>0.52823810673396043</v>
      </c>
      <c r="AS698">
        <f t="shared" si="87"/>
        <v>0</v>
      </c>
      <c r="AU698">
        <f>AVERAGE(AS698,L698)</f>
        <v>0</v>
      </c>
    </row>
    <row r="699" spans="1:47" x14ac:dyDescent="0.25">
      <c r="A699">
        <v>0.38966032898953218</v>
      </c>
      <c r="B699">
        <v>0.40311899166844689</v>
      </c>
      <c r="D699">
        <f t="shared" si="80"/>
        <v>-0.28020444320513627</v>
      </c>
      <c r="E699">
        <f t="shared" si="81"/>
        <v>-0.24528213523936448</v>
      </c>
      <c r="G699">
        <f t="shared" si="82"/>
        <v>-0.28020444320513627</v>
      </c>
      <c r="H699">
        <f>$K$1*D699+SQRT(1-$K$1^2)*E699</f>
        <v>-0.36434837411457333</v>
      </c>
      <c r="I699">
        <f>EXP((-1/2*$P$3^2*$P$1)+($P$3*SQRT($P$1)*G699))</f>
        <v>0.79826773002101292</v>
      </c>
      <c r="J699">
        <f>EXP((-1/2*$P$4^2*$P$1)+($P$4*SQRT($P$1)*H699))</f>
        <v>0.62536967781264519</v>
      </c>
      <c r="L699">
        <f t="shared" si="83"/>
        <v>0</v>
      </c>
      <c r="T699">
        <f>MAX(I699-$P$5,0)+MAX(J699-$P$5,0)</f>
        <v>0</v>
      </c>
      <c r="U699">
        <f>L699-T699+$U$2</f>
        <v>0.4395</v>
      </c>
      <c r="AB699">
        <f t="shared" si="84"/>
        <v>0</v>
      </c>
      <c r="AC699">
        <f t="shared" si="85"/>
        <v>0.21975</v>
      </c>
      <c r="AH699">
        <v>0.61033967101046782</v>
      </c>
      <c r="AI699">
        <v>0.59688100833155311</v>
      </c>
      <c r="AK699">
        <f>NORMSINV(AH699)</f>
        <v>0.28020444320513627</v>
      </c>
      <c r="AL699">
        <f>NORMSINV(AI699)</f>
        <v>0.24528213523936448</v>
      </c>
      <c r="AN699">
        <f t="shared" si="86"/>
        <v>0.28020444320513627</v>
      </c>
      <c r="AO699">
        <f>$K$1*AK699+SQRT(1-$K$1^2)*AL699</f>
        <v>0.36434837411457333</v>
      </c>
      <c r="AP699">
        <f>EXP((-1/2*$P$3^2*$P$1)+($P$3*SQRT($P$1)*AN699))</f>
        <v>1.0256342857006511</v>
      </c>
      <c r="AQ699">
        <f>EXP((-1/2*$P$4^2*$P$1)+($P$4*SQRT($P$1)*AO699))</f>
        <v>1.0196019638368214</v>
      </c>
      <c r="AS699">
        <f t="shared" si="87"/>
        <v>2.2618124768736259E-2</v>
      </c>
      <c r="AU699">
        <f>AVERAGE(AS699,L699)</f>
        <v>1.1309062384368129E-2</v>
      </c>
    </row>
    <row r="700" spans="1:47" x14ac:dyDescent="0.25">
      <c r="A700">
        <v>0.77172154911954105</v>
      </c>
      <c r="B700">
        <v>0.3715628528702658</v>
      </c>
      <c r="D700">
        <f t="shared" si="80"/>
        <v>0.74452834144037272</v>
      </c>
      <c r="E700">
        <f t="shared" si="81"/>
        <v>-0.3277169242817452</v>
      </c>
      <c r="G700">
        <f t="shared" si="82"/>
        <v>0.74452834144037272</v>
      </c>
      <c r="H700">
        <f>$K$1*D700+SQRT(1-$K$1^2)*E700</f>
        <v>0.18454346543882744</v>
      </c>
      <c r="I700">
        <f>EXP((-1/2*$P$3^2*$P$1)+($P$3*SQRT($P$1)*G700))</f>
        <v>1.2623350201597197</v>
      </c>
      <c r="J700">
        <f>EXP((-1/2*$P$4^2*$P$1)+($P$4*SQRT($P$1)*H700))</f>
        <v>0.90374821560752483</v>
      </c>
      <c r="L700">
        <f t="shared" si="83"/>
        <v>8.3041617883622187E-2</v>
      </c>
      <c r="T700">
        <f>MAX(I700-$P$5,0)+MAX(J700-$P$5,0)</f>
        <v>0.26233502015971966</v>
      </c>
      <c r="U700">
        <f>L700-T700+$U$2</f>
        <v>0.26020659772390253</v>
      </c>
      <c r="AB700">
        <f t="shared" si="84"/>
        <v>0.13116751007985983</v>
      </c>
      <c r="AC700">
        <f t="shared" si="85"/>
        <v>0.17162410780376236</v>
      </c>
      <c r="AH700">
        <v>0.22827845088045895</v>
      </c>
      <c r="AI700">
        <v>0.6284371471297342</v>
      </c>
      <c r="AK700">
        <f>NORMSINV(AH700)</f>
        <v>-0.74452834144037272</v>
      </c>
      <c r="AL700">
        <f>NORMSINV(AI700)</f>
        <v>0.3277169242817452</v>
      </c>
      <c r="AN700">
        <f t="shared" si="86"/>
        <v>-0.74452834144037272</v>
      </c>
      <c r="AO700">
        <f>$K$1*AK700+SQRT(1-$K$1^2)*AL700</f>
        <v>-0.18454346543882744</v>
      </c>
      <c r="AP700">
        <f>EXP((-1/2*$P$3^2*$P$1)+($P$3*SQRT($P$1)*AN700))</f>
        <v>0.64858436152265675</v>
      </c>
      <c r="AQ700">
        <f>EXP((-1/2*$P$4^2*$P$1)+($P$4*SQRT($P$1)*AO700))</f>
        <v>0.70553738376472686</v>
      </c>
      <c r="AS700">
        <f t="shared" si="87"/>
        <v>0</v>
      </c>
      <c r="AU700">
        <f>AVERAGE(AS700,L700)</f>
        <v>4.1520808941811094E-2</v>
      </c>
    </row>
    <row r="701" spans="1:47" x14ac:dyDescent="0.25">
      <c r="A701">
        <v>0.1281472212897122</v>
      </c>
      <c r="B701">
        <v>7.3000274666585291E-2</v>
      </c>
      <c r="D701">
        <f t="shared" si="80"/>
        <v>-1.1351930459087705</v>
      </c>
      <c r="E701">
        <f t="shared" si="81"/>
        <v>-1.4538043781100292</v>
      </c>
      <c r="G701">
        <f t="shared" si="82"/>
        <v>-1.1351930459087705</v>
      </c>
      <c r="H701">
        <f>$K$1*D701+SQRT(1-$K$1^2)*E701</f>
        <v>-1.8441593300332857</v>
      </c>
      <c r="I701">
        <f>EXP((-1/2*$P$3^2*$P$1)+($P$3*SQRT($P$1)*G701))</f>
        <v>0.54461630289678709</v>
      </c>
      <c r="J701">
        <f>EXP((-1/2*$P$4^2*$P$1)+($P$4*SQRT($P$1)*H701))</f>
        <v>0.23174916281569244</v>
      </c>
      <c r="L701">
        <f t="shared" si="83"/>
        <v>0</v>
      </c>
      <c r="T701">
        <f>MAX(I701-$P$5,0)+MAX(J701-$P$5,0)</f>
        <v>0</v>
      </c>
      <c r="U701">
        <f>L701-T701+$U$2</f>
        <v>0.4395</v>
      </c>
      <c r="AB701">
        <f t="shared" si="84"/>
        <v>0</v>
      </c>
      <c r="AC701">
        <f t="shared" si="85"/>
        <v>0.21975</v>
      </c>
      <c r="AH701">
        <v>0.87185277871028777</v>
      </c>
      <c r="AI701">
        <v>0.92699972533341468</v>
      </c>
      <c r="AK701">
        <f>NORMSINV(AH701)</f>
        <v>1.1351930459087705</v>
      </c>
      <c r="AL701">
        <f>NORMSINV(AI701)</f>
        <v>1.4538043781100298</v>
      </c>
      <c r="AN701">
        <f t="shared" si="86"/>
        <v>1.1351930459087705</v>
      </c>
      <c r="AO701">
        <f>$K$1*AK701+SQRT(1-$K$1^2)*AL701</f>
        <v>1.8441593300332861</v>
      </c>
      <c r="AP701">
        <f>EXP((-1/2*$P$3^2*$P$1)+($P$3*SQRT($P$1)*AN701))</f>
        <v>1.5033166446233681</v>
      </c>
      <c r="AQ701">
        <f>EXP((-1/2*$P$4^2*$P$1)+($P$4*SQRT($P$1)*AO701))</f>
        <v>2.7513719742274629</v>
      </c>
      <c r="AS701">
        <f t="shared" si="87"/>
        <v>1.1273443094254154</v>
      </c>
      <c r="AU701">
        <f>AVERAGE(AS701,L701)</f>
        <v>0.56367215471270771</v>
      </c>
    </row>
    <row r="702" spans="1:47" x14ac:dyDescent="0.25">
      <c r="A702">
        <v>0.78887295144505143</v>
      </c>
      <c r="B702">
        <v>0.72606585894344922</v>
      </c>
      <c r="D702">
        <f t="shared" si="80"/>
        <v>0.80251676056789423</v>
      </c>
      <c r="E702">
        <f t="shared" si="81"/>
        <v>0.60095751747020831</v>
      </c>
      <c r="G702">
        <f t="shared" si="82"/>
        <v>0.80251676056789423</v>
      </c>
      <c r="H702">
        <f>$K$1*D702+SQRT(1-$K$1^2)*E702</f>
        <v>0.96227607031690321</v>
      </c>
      <c r="I702">
        <f>EXP((-1/2*$P$3^2*$P$1)+($P$3*SQRT($P$1)*G702))</f>
        <v>1.2954995918171881</v>
      </c>
      <c r="J702">
        <f>EXP((-1/2*$P$4^2*$P$1)+($P$4*SQRT($P$1)*H702))</f>
        <v>1.5227446721667481</v>
      </c>
      <c r="L702">
        <f t="shared" si="83"/>
        <v>0.40912213199196801</v>
      </c>
      <c r="T702">
        <f>MAX(I702-$P$5,0)+MAX(J702-$P$5,0)</f>
        <v>0.81824426398393624</v>
      </c>
      <c r="U702">
        <f>L702-T702+$U$2</f>
        <v>3.0377868008031772E-2</v>
      </c>
      <c r="AB702">
        <f t="shared" si="84"/>
        <v>0.40912213199196812</v>
      </c>
      <c r="AC702">
        <f t="shared" si="85"/>
        <v>0.21974999999999989</v>
      </c>
      <c r="AH702">
        <v>0.21112704855494857</v>
      </c>
      <c r="AI702">
        <v>0.27393414105655078</v>
      </c>
      <c r="AK702">
        <f>NORMSINV(AH702)</f>
        <v>-0.80251676056789423</v>
      </c>
      <c r="AL702">
        <f>NORMSINV(AI702)</f>
        <v>-0.60095751747020831</v>
      </c>
      <c r="AN702">
        <f t="shared" si="86"/>
        <v>-0.80251676056789423</v>
      </c>
      <c r="AO702">
        <f>$K$1*AK702+SQRT(1-$K$1^2)*AL702</f>
        <v>-0.96227607031690321</v>
      </c>
      <c r="AP702">
        <f>EXP((-1/2*$P$3^2*$P$1)+($P$3*SQRT($P$1)*AN702))</f>
        <v>0.63198071095457009</v>
      </c>
      <c r="AQ702">
        <f>EXP((-1/2*$P$4^2*$P$1)+($P$4*SQRT($P$1)*AO702))</f>
        <v>0.41873609100498616</v>
      </c>
      <c r="AS702">
        <f t="shared" si="87"/>
        <v>0</v>
      </c>
      <c r="AU702">
        <f>AVERAGE(AS702,L702)</f>
        <v>0.204561065995984</v>
      </c>
    </row>
    <row r="703" spans="1:47" x14ac:dyDescent="0.25">
      <c r="A703">
        <v>0.40333262123477892</v>
      </c>
      <c r="B703">
        <v>0.26175725577562792</v>
      </c>
      <c r="D703">
        <f t="shared" si="80"/>
        <v>-0.24473032948573822</v>
      </c>
      <c r="E703">
        <f t="shared" si="81"/>
        <v>-0.63793727586742166</v>
      </c>
      <c r="G703">
        <f t="shared" si="82"/>
        <v>-0.24473032948573822</v>
      </c>
      <c r="H703">
        <f>$K$1*D703+SQRT(1-$K$1^2)*E703</f>
        <v>-0.65718801838538021</v>
      </c>
      <c r="I703">
        <f>EXP((-1/2*$P$3^2*$P$1)+($P$3*SQRT($P$1)*G703))</f>
        <v>0.81103284153374167</v>
      </c>
      <c r="J703">
        <f>EXP((-1/2*$P$4^2*$P$1)+($P$4*SQRT($P$1)*H703))</f>
        <v>0.51383394756575818</v>
      </c>
      <c r="L703">
        <f t="shared" si="83"/>
        <v>0</v>
      </c>
      <c r="T703">
        <f>MAX(I703-$P$5,0)+MAX(J703-$P$5,0)</f>
        <v>0</v>
      </c>
      <c r="U703">
        <f>L703-T703+$U$2</f>
        <v>0.4395</v>
      </c>
      <c r="AB703">
        <f t="shared" si="84"/>
        <v>0</v>
      </c>
      <c r="AC703">
        <f t="shared" si="85"/>
        <v>0.21975</v>
      </c>
      <c r="AH703">
        <v>0.59666737876522102</v>
      </c>
      <c r="AI703">
        <v>0.73824274422437208</v>
      </c>
      <c r="AK703">
        <f>NORMSINV(AH703)</f>
        <v>0.24473032948573806</v>
      </c>
      <c r="AL703">
        <f>NORMSINV(AI703)</f>
        <v>0.63793727586742166</v>
      </c>
      <c r="AN703">
        <f t="shared" si="86"/>
        <v>0.24473032948573806</v>
      </c>
      <c r="AO703">
        <f>$K$1*AK703+SQRT(1-$K$1^2)*AL703</f>
        <v>0.6571880183853801</v>
      </c>
      <c r="AP703">
        <f>EXP((-1/2*$P$3^2*$P$1)+($P$3*SQRT($P$1)*AN703))</f>
        <v>1.0094914917744671</v>
      </c>
      <c r="AQ703">
        <f>EXP((-1/2*$P$4^2*$P$1)+($P$4*SQRT($P$1)*AO703))</f>
        <v>1.2409225872336362</v>
      </c>
      <c r="AS703">
        <f t="shared" si="87"/>
        <v>0.12520703950405165</v>
      </c>
      <c r="AU703">
        <f>AVERAGE(AS703,L703)</f>
        <v>6.2603519752025827E-2</v>
      </c>
    </row>
    <row r="704" spans="1:47" x14ac:dyDescent="0.25">
      <c r="A704">
        <v>0.91039765617847224</v>
      </c>
      <c r="B704">
        <v>0.36884670552690207</v>
      </c>
      <c r="D704">
        <f t="shared" si="80"/>
        <v>1.3432078279590181</v>
      </c>
      <c r="E704">
        <f t="shared" si="81"/>
        <v>-0.33490942646901817</v>
      </c>
      <c r="G704">
        <f t="shared" si="82"/>
        <v>1.3432078279590181</v>
      </c>
      <c r="H704">
        <f>$K$1*D704+SQRT(1-$K$1^2)*E704</f>
        <v>0.53799715560019623</v>
      </c>
      <c r="I704">
        <f>EXP((-1/2*$P$3^2*$P$1)+($P$3*SQRT($P$1)*G704))</f>
        <v>1.6498771032261221</v>
      </c>
      <c r="J704">
        <f>EXP((-1/2*$P$4^2*$P$1)+($P$4*SQRT($P$1)*H704))</f>
        <v>1.1455667165222017</v>
      </c>
      <c r="L704">
        <f t="shared" si="83"/>
        <v>0.39772190987416201</v>
      </c>
      <c r="T704">
        <f>MAX(I704-$P$5,0)+MAX(J704-$P$5,0)</f>
        <v>0.79544381974832379</v>
      </c>
      <c r="U704">
        <f>L704-T704+$U$2</f>
        <v>4.1778090125838219E-2</v>
      </c>
      <c r="AB704">
        <f t="shared" si="84"/>
        <v>0.39772190987416189</v>
      </c>
      <c r="AC704">
        <f t="shared" si="85"/>
        <v>0.21975000000000011</v>
      </c>
      <c r="AH704">
        <v>8.9602343821527763E-2</v>
      </c>
      <c r="AI704">
        <v>0.63115329447309798</v>
      </c>
      <c r="AK704">
        <f>NORMSINV(AH704)</f>
        <v>-1.3432078279590181</v>
      </c>
      <c r="AL704">
        <f>NORMSINV(AI704)</f>
        <v>0.33490942646901833</v>
      </c>
      <c r="AN704">
        <f t="shared" si="86"/>
        <v>-1.3432078279590181</v>
      </c>
      <c r="AO704">
        <f>$K$1*AK704+SQRT(1-$K$1^2)*AL704</f>
        <v>-0.53799715560019612</v>
      </c>
      <c r="AP704">
        <f>EXP((-1/2*$P$3^2*$P$1)+($P$3*SQRT($P$1)*AN704))</f>
        <v>0.49623741760950518</v>
      </c>
      <c r="AQ704">
        <f>EXP((-1/2*$P$4^2*$P$1)+($P$4*SQRT($P$1)*AO704))</f>
        <v>0.55660499072243752</v>
      </c>
      <c r="AS704">
        <f t="shared" si="87"/>
        <v>0</v>
      </c>
      <c r="AU704">
        <f>AVERAGE(AS704,L704)</f>
        <v>0.198860954937081</v>
      </c>
    </row>
    <row r="705" spans="1:47" x14ac:dyDescent="0.25">
      <c r="A705">
        <v>0.41734061708426162</v>
      </c>
      <c r="B705">
        <v>0.80901516769920956</v>
      </c>
      <c r="D705">
        <f t="shared" si="80"/>
        <v>-0.20870154473926583</v>
      </c>
      <c r="E705">
        <f t="shared" si="81"/>
        <v>0.87427288039116868</v>
      </c>
      <c r="G705">
        <f t="shared" si="82"/>
        <v>-0.20870154473926583</v>
      </c>
      <c r="H705">
        <f>$K$1*D705+SQRT(1-$K$1^2)*E705</f>
        <v>0.57419737746937549</v>
      </c>
      <c r="I705">
        <f>EXP((-1/2*$P$3^2*$P$1)+($P$3*SQRT($P$1)*G705))</f>
        <v>0.82420650450341837</v>
      </c>
      <c r="J705">
        <f>EXP((-1/2*$P$4^2*$P$1)+($P$4*SQRT($P$1)*H705))</f>
        <v>1.1737260076411287</v>
      </c>
      <c r="L705">
        <f t="shared" si="83"/>
        <v>0</v>
      </c>
      <c r="T705">
        <f>MAX(I705-$P$5,0)+MAX(J705-$P$5,0)</f>
        <v>0.17372600764112867</v>
      </c>
      <c r="U705">
        <f>L705-T705+$U$2</f>
        <v>0.26577399235887134</v>
      </c>
      <c r="AB705">
        <f t="shared" si="84"/>
        <v>8.6863003820564333E-2</v>
      </c>
      <c r="AC705">
        <f t="shared" si="85"/>
        <v>0.13288699617943567</v>
      </c>
      <c r="AH705">
        <v>0.58265938291573838</v>
      </c>
      <c r="AI705">
        <v>0.19098483230079044</v>
      </c>
      <c r="AK705">
        <f>NORMSINV(AH705)</f>
        <v>0.20870154473926583</v>
      </c>
      <c r="AL705">
        <f>NORMSINV(AI705)</f>
        <v>-0.87427288039116868</v>
      </c>
      <c r="AN705">
        <f t="shared" si="86"/>
        <v>0.20870154473926583</v>
      </c>
      <c r="AO705">
        <f>$K$1*AK705+SQRT(1-$K$1^2)*AL705</f>
        <v>-0.57419737746937549</v>
      </c>
      <c r="AP705">
        <f>EXP((-1/2*$P$3^2*$P$1)+($P$3*SQRT($P$1)*AN705))</f>
        <v>0.99335633558396186</v>
      </c>
      <c r="AQ705">
        <f>EXP((-1/2*$P$4^2*$P$1)+($P$4*SQRT($P$1)*AO705))</f>
        <v>0.54325127625248171</v>
      </c>
      <c r="AS705">
        <f t="shared" si="87"/>
        <v>0</v>
      </c>
      <c r="AU705">
        <f>AVERAGE(AS705,L705)</f>
        <v>0</v>
      </c>
    </row>
    <row r="706" spans="1:47" x14ac:dyDescent="0.25">
      <c r="A706">
        <v>7.3366496780297247E-2</v>
      </c>
      <c r="B706">
        <v>0.99301126132999662</v>
      </c>
      <c r="D706">
        <f t="shared" si="80"/>
        <v>-1.4511683289816493</v>
      </c>
      <c r="E706">
        <f t="shared" si="81"/>
        <v>2.4578416917531536</v>
      </c>
      <c r="G706">
        <f t="shared" si="82"/>
        <v>-1.4511683289816493</v>
      </c>
      <c r="H706">
        <f>$K$1*D706+SQRT(1-$K$1^2)*E706</f>
        <v>1.0955723560135335</v>
      </c>
      <c r="I706">
        <f>EXP((-1/2*$P$3^2*$P$1)+($P$3*SQRT($P$1)*G706))</f>
        <v>0.47284756929295596</v>
      </c>
      <c r="J706">
        <f>EXP((-1/2*$P$4^2*$P$1)+($P$4*SQRT($P$1)*H706))</f>
        <v>1.6651784230711297</v>
      </c>
      <c r="L706">
        <f t="shared" si="83"/>
        <v>6.9012996182042929E-2</v>
      </c>
      <c r="T706">
        <f>MAX(I706-$P$5,0)+MAX(J706-$P$5,0)</f>
        <v>0.66517842307112973</v>
      </c>
      <c r="U706">
        <f>L706-T706+$U$2</f>
        <v>-0.1566654268890868</v>
      </c>
      <c r="AB706">
        <f t="shared" si="84"/>
        <v>0.33258921153556487</v>
      </c>
      <c r="AC706">
        <f t="shared" si="85"/>
        <v>-4.3826215353521936E-2</v>
      </c>
      <c r="AH706">
        <v>0.92663350321970273</v>
      </c>
      <c r="AI706">
        <v>6.9887386700033804E-3</v>
      </c>
      <c r="AK706">
        <f>NORMSINV(AH706)</f>
        <v>1.4511683289816495</v>
      </c>
      <c r="AL706">
        <f>NORMSINV(AI706)</f>
        <v>-2.4578416917531536</v>
      </c>
      <c r="AN706">
        <f t="shared" si="86"/>
        <v>1.4511683289816495</v>
      </c>
      <c r="AO706">
        <f>$K$1*AK706+SQRT(1-$K$1^2)*AL706</f>
        <v>-1.0955723560135333</v>
      </c>
      <c r="AP706">
        <f>EXP((-1/2*$P$3^2*$P$1)+($P$3*SQRT($P$1)*AN706))</f>
        <v>1.7314898209209821</v>
      </c>
      <c r="AQ706">
        <f>EXP((-1/2*$P$4^2*$P$1)+($P$4*SQRT($P$1)*AO706))</f>
        <v>0.38291881685914475</v>
      </c>
      <c r="AS706">
        <f t="shared" si="87"/>
        <v>5.7204318890063499E-2</v>
      </c>
      <c r="AU706">
        <f>AVERAGE(AS706,L706)</f>
        <v>6.3108657536053214E-2</v>
      </c>
    </row>
    <row r="707" spans="1:47" x14ac:dyDescent="0.25">
      <c r="A707">
        <v>0.29093295083468124</v>
      </c>
      <c r="B707">
        <v>6.183050019837031E-2</v>
      </c>
      <c r="D707">
        <f t="shared" si="80"/>
        <v>-0.55066126627114509</v>
      </c>
      <c r="E707">
        <f t="shared" si="81"/>
        <v>-1.5395872291448132</v>
      </c>
      <c r="G707">
        <f t="shared" si="82"/>
        <v>-0.55066126627114509</v>
      </c>
      <c r="H707">
        <f>$K$1*D707+SQRT(1-$K$1^2)*E707</f>
        <v>-1.5620665430785377</v>
      </c>
      <c r="I707">
        <f>EXP((-1/2*$P$3^2*$P$1)+($P$3*SQRT($P$1)*G707))</f>
        <v>0.70732629093466004</v>
      </c>
      <c r="J707">
        <f>EXP((-1/2*$P$4^2*$P$1)+($P$4*SQRT($P$1)*H707))</f>
        <v>0.28002788465706185</v>
      </c>
      <c r="L707">
        <f t="shared" si="83"/>
        <v>0</v>
      </c>
      <c r="T707">
        <f>MAX(I707-$P$5,0)+MAX(J707-$P$5,0)</f>
        <v>0</v>
      </c>
      <c r="U707">
        <f>L707-T707+$U$2</f>
        <v>0.4395</v>
      </c>
      <c r="AB707">
        <f t="shared" si="84"/>
        <v>0</v>
      </c>
      <c r="AC707">
        <f t="shared" si="85"/>
        <v>0.21975</v>
      </c>
      <c r="AH707">
        <v>0.70906704916531882</v>
      </c>
      <c r="AI707">
        <v>0.93816949980162967</v>
      </c>
      <c r="AK707">
        <f>NORMSINV(AH707)</f>
        <v>0.55066126627114542</v>
      </c>
      <c r="AL707">
        <f>NORMSINV(AI707)</f>
        <v>1.5395872291448129</v>
      </c>
      <c r="AN707">
        <f t="shared" si="86"/>
        <v>0.55066126627114542</v>
      </c>
      <c r="AO707">
        <f>$K$1*AK707+SQRT(1-$K$1^2)*AL707</f>
        <v>1.5620665430785379</v>
      </c>
      <c r="AP707">
        <f>EXP((-1/2*$P$3^2*$P$1)+($P$3*SQRT($P$1)*AN707))</f>
        <v>1.157500807719323</v>
      </c>
      <c r="AQ707">
        <f>EXP((-1/2*$P$4^2*$P$1)+($P$4*SQRT($P$1)*AO707))</f>
        <v>2.2770166349777967</v>
      </c>
      <c r="AS707">
        <f t="shared" si="87"/>
        <v>0.71725872134855972</v>
      </c>
      <c r="AU707">
        <f>AVERAGE(AS707,L707)</f>
        <v>0.35862936067427986</v>
      </c>
    </row>
    <row r="708" spans="1:47" x14ac:dyDescent="0.25">
      <c r="A708">
        <v>0.43211157567064423</v>
      </c>
      <c r="B708">
        <v>8.987701040681173E-2</v>
      </c>
      <c r="D708">
        <f t="shared" si="80"/>
        <v>-0.17100078119143788</v>
      </c>
      <c r="E708">
        <f t="shared" si="81"/>
        <v>-1.3415127873461403</v>
      </c>
      <c r="G708">
        <f t="shared" si="82"/>
        <v>-0.17100078119143788</v>
      </c>
      <c r="H708">
        <f>$K$1*D708+SQRT(1-$K$1^2)*E708</f>
        <v>-1.1758106985917751</v>
      </c>
      <c r="I708">
        <f>EXP((-1/2*$P$3^2*$P$1)+($P$3*SQRT($P$1)*G708))</f>
        <v>0.83822067806335621</v>
      </c>
      <c r="J708">
        <f>EXP((-1/2*$P$4^2*$P$1)+($P$4*SQRT($P$1)*H708))</f>
        <v>0.36285288758672951</v>
      </c>
      <c r="L708">
        <f t="shared" si="83"/>
        <v>0</v>
      </c>
      <c r="T708">
        <f>MAX(I708-$P$5,0)+MAX(J708-$P$5,0)</f>
        <v>0</v>
      </c>
      <c r="U708">
        <f>L708-T708+$U$2</f>
        <v>0.4395</v>
      </c>
      <c r="AB708">
        <f t="shared" si="84"/>
        <v>0</v>
      </c>
      <c r="AC708">
        <f t="shared" si="85"/>
        <v>0.21975</v>
      </c>
      <c r="AH708">
        <v>0.56788842432935582</v>
      </c>
      <c r="AI708">
        <v>0.91012298959318827</v>
      </c>
      <c r="AK708">
        <f>NORMSINV(AH708)</f>
        <v>0.17100078119143802</v>
      </c>
      <c r="AL708">
        <f>NORMSINV(AI708)</f>
        <v>1.3415127873461403</v>
      </c>
      <c r="AN708">
        <f t="shared" si="86"/>
        <v>0.17100078119143802</v>
      </c>
      <c r="AO708">
        <f>$K$1*AK708+SQRT(1-$K$1^2)*AL708</f>
        <v>1.1758106985917751</v>
      </c>
      <c r="AP708">
        <f>EXP((-1/2*$P$3^2*$P$1)+($P$3*SQRT($P$1)*AN708))</f>
        <v>0.97674845599084448</v>
      </c>
      <c r="AQ708">
        <f>EXP((-1/2*$P$4^2*$P$1)+($P$4*SQRT($P$1)*AO708))</f>
        <v>1.7572635451863854</v>
      </c>
      <c r="AS708">
        <f t="shared" si="87"/>
        <v>0.36700600058861488</v>
      </c>
      <c r="AU708">
        <f>AVERAGE(AS708,L708)</f>
        <v>0.18350300029430744</v>
      </c>
    </row>
    <row r="709" spans="1:47" x14ac:dyDescent="0.25">
      <c r="A709">
        <v>7.3824274422437206E-2</v>
      </c>
      <c r="B709">
        <v>0.51051362651448107</v>
      </c>
      <c r="D709">
        <f t="shared" si="80"/>
        <v>-1.4478873828630441</v>
      </c>
      <c r="E709">
        <f t="shared" si="81"/>
        <v>2.6356804768092868E-2</v>
      </c>
      <c r="G709">
        <f t="shared" si="82"/>
        <v>-1.4478873828630441</v>
      </c>
      <c r="H709">
        <f>$K$1*D709+SQRT(1-$K$1^2)*E709</f>
        <v>-0.84764698590335208</v>
      </c>
      <c r="I709">
        <f>EXP((-1/2*$P$3^2*$P$1)+($P$3*SQRT($P$1)*G709))</f>
        <v>0.47354188007974213</v>
      </c>
      <c r="J709">
        <f>EXP((-1/2*$P$4^2*$P$1)+($P$4*SQRT($P$1)*H709))</f>
        <v>0.45220535169090192</v>
      </c>
      <c r="L709">
        <f t="shared" si="83"/>
        <v>0</v>
      </c>
      <c r="T709">
        <f>MAX(I709-$P$5,0)+MAX(J709-$P$5,0)</f>
        <v>0</v>
      </c>
      <c r="U709">
        <f>L709-T709+$U$2</f>
        <v>0.4395</v>
      </c>
      <c r="AB709">
        <f t="shared" si="84"/>
        <v>0</v>
      </c>
      <c r="AC709">
        <f t="shared" si="85"/>
        <v>0.21975</v>
      </c>
      <c r="AH709">
        <v>0.92617572557756278</v>
      </c>
      <c r="AI709">
        <v>0.48948637348551893</v>
      </c>
      <c r="AK709">
        <f>NORMSINV(AH709)</f>
        <v>1.4478873828630441</v>
      </c>
      <c r="AL709">
        <f>NORMSINV(AI709)</f>
        <v>-2.6356804768092868E-2</v>
      </c>
      <c r="AN709">
        <f t="shared" si="86"/>
        <v>1.4478873828630441</v>
      </c>
      <c r="AO709">
        <f>$K$1*AK709+SQRT(1-$K$1^2)*AL709</f>
        <v>0.84764698590335208</v>
      </c>
      <c r="AP709">
        <f>EXP((-1/2*$P$3^2*$P$1)+($P$3*SQRT($P$1)*AN709))</f>
        <v>1.7289510970816597</v>
      </c>
      <c r="AQ709">
        <f>EXP((-1/2*$P$4^2*$P$1)+($P$4*SQRT($P$1)*AO709))</f>
        <v>1.4100411444436294</v>
      </c>
      <c r="AS709">
        <f t="shared" si="87"/>
        <v>0.56949612076264455</v>
      </c>
      <c r="AU709">
        <f>AVERAGE(AS709,L709)</f>
        <v>0.28474806038132228</v>
      </c>
    </row>
    <row r="710" spans="1:47" x14ac:dyDescent="0.25">
      <c r="A710">
        <v>0.11258278145695365</v>
      </c>
      <c r="B710">
        <v>0.60890530106509599</v>
      </c>
      <c r="D710">
        <f t="shared" ref="D710:D773" si="88">NORMSINV(A710)</f>
        <v>-1.2129065191275461</v>
      </c>
      <c r="E710">
        <f t="shared" ref="E710:E773" si="89">NORMSINV(B710)</f>
        <v>0.2764670059589438</v>
      </c>
      <c r="G710">
        <f t="shared" ref="G710:G773" si="90">D710</f>
        <v>-1.2129065191275461</v>
      </c>
      <c r="H710">
        <f>$K$1*D710+SQRT(1-$K$1^2)*E710</f>
        <v>-0.50657030670937253</v>
      </c>
      <c r="I710">
        <f>EXP((-1/2*$P$3^2*$P$1)+($P$3*SQRT($P$1)*G710))</f>
        <v>0.52601356088615547</v>
      </c>
      <c r="J710">
        <f>EXP((-1/2*$P$4^2*$P$1)+($P$4*SQRT($P$1)*H710))</f>
        <v>0.56846377260271563</v>
      </c>
      <c r="L710">
        <f t="shared" ref="L710:L773" si="91">MAX(1/2*I710+1/2*J710-1,0)</f>
        <v>0</v>
      </c>
      <c r="T710">
        <f>MAX(I710-$P$5,0)+MAX(J710-$P$5,0)</f>
        <v>0</v>
      </c>
      <c r="U710">
        <f>L710-T710+$U$2</f>
        <v>0.4395</v>
      </c>
      <c r="AB710">
        <f t="shared" ref="AB710:AB773" si="92">1/2*(MAX(I710-$P$5,0)+MAX(J710-$P$5,0))</f>
        <v>0</v>
      </c>
      <c r="AC710">
        <f t="shared" ref="AC710:AC773" si="93">L710-AB710+$U$2*1/2</f>
        <v>0.21975</v>
      </c>
      <c r="AH710">
        <v>0.88741721854304634</v>
      </c>
      <c r="AI710">
        <v>0.39109469893490401</v>
      </c>
      <c r="AK710">
        <f>NORMSINV(AH710)</f>
        <v>1.2129065191275461</v>
      </c>
      <c r="AL710">
        <f>NORMSINV(AI710)</f>
        <v>-0.2764670059589438</v>
      </c>
      <c r="AN710">
        <f t="shared" ref="AN710:AN773" si="94">AK710</f>
        <v>1.2129065191275461</v>
      </c>
      <c r="AO710">
        <f>$K$1*AK710+SQRT(1-$K$1^2)*AL710</f>
        <v>0.50657030670937253</v>
      </c>
      <c r="AP710">
        <f>EXP((-1/2*$P$3^2*$P$1)+($P$3*SQRT($P$1)*AN710))</f>
        <v>1.5564822163495111</v>
      </c>
      <c r="AQ710">
        <f>EXP((-1/2*$P$4^2*$P$1)+($P$4*SQRT($P$1)*AO710))</f>
        <v>1.121668930110336</v>
      </c>
      <c r="AS710">
        <f t="shared" ref="AS710:AS773" si="95">MAX(1/2*AP710+1/2*AQ710-1,0)</f>
        <v>0.33907557322992354</v>
      </c>
      <c r="AU710">
        <f>AVERAGE(AS710,L710)</f>
        <v>0.16953778661496177</v>
      </c>
    </row>
    <row r="711" spans="1:47" x14ac:dyDescent="0.25">
      <c r="A711">
        <v>0.12564470351268045</v>
      </c>
      <c r="B711">
        <v>0.10931730094302194</v>
      </c>
      <c r="D711">
        <f t="shared" si="88"/>
        <v>-1.147223147876723</v>
      </c>
      <c r="E711">
        <f t="shared" si="89"/>
        <v>-1.2301669272379954</v>
      </c>
      <c r="G711">
        <f t="shared" si="90"/>
        <v>-1.147223147876723</v>
      </c>
      <c r="H711">
        <f>$K$1*D711+SQRT(1-$K$1^2)*E711</f>
        <v>-1.6724674305164302</v>
      </c>
      <c r="I711">
        <f>EXP((-1/2*$P$3^2*$P$1)+($P$3*SQRT($P$1)*G711))</f>
        <v>0.54169412124107563</v>
      </c>
      <c r="J711">
        <f>EXP((-1/2*$P$4^2*$P$1)+($P$4*SQRT($P$1)*H711))</f>
        <v>0.26003858388039702</v>
      </c>
      <c r="L711">
        <f t="shared" si="91"/>
        <v>0</v>
      </c>
      <c r="T711">
        <f>MAX(I711-$P$5,0)+MAX(J711-$P$5,0)</f>
        <v>0</v>
      </c>
      <c r="U711">
        <f>L711-T711+$U$2</f>
        <v>0.4395</v>
      </c>
      <c r="AB711">
        <f t="shared" si="92"/>
        <v>0</v>
      </c>
      <c r="AC711">
        <f t="shared" si="93"/>
        <v>0.21975</v>
      </c>
      <c r="AH711">
        <v>0.87435529648731958</v>
      </c>
      <c r="AI711">
        <v>0.89068269905697806</v>
      </c>
      <c r="AK711">
        <f>NORMSINV(AH711)</f>
        <v>1.147223147876723</v>
      </c>
      <c r="AL711">
        <f>NORMSINV(AI711)</f>
        <v>1.2301669272379954</v>
      </c>
      <c r="AN711">
        <f t="shared" si="94"/>
        <v>1.147223147876723</v>
      </c>
      <c r="AO711">
        <f>$K$1*AK711+SQRT(1-$K$1^2)*AL711</f>
        <v>1.6724674305164302</v>
      </c>
      <c r="AP711">
        <f>EXP((-1/2*$P$3^2*$P$1)+($P$3*SQRT($P$1)*AN711))</f>
        <v>1.5114263215598271</v>
      </c>
      <c r="AQ711">
        <f>EXP((-1/2*$P$4^2*$P$1)+($P$4*SQRT($P$1)*AO711))</f>
        <v>2.452052084374702</v>
      </c>
      <c r="AS711">
        <f t="shared" si="95"/>
        <v>0.98173920296726447</v>
      </c>
      <c r="AU711">
        <f>AVERAGE(AS711,L711)</f>
        <v>0.49086960148363223</v>
      </c>
    </row>
    <row r="712" spans="1:47" x14ac:dyDescent="0.25">
      <c r="A712">
        <v>0.13556321909237953</v>
      </c>
      <c r="B712">
        <v>9.1982787560655532E-2</v>
      </c>
      <c r="D712">
        <f t="shared" si="88"/>
        <v>-1.100472194358016</v>
      </c>
      <c r="E712">
        <f t="shared" si="89"/>
        <v>-1.3286436160455211</v>
      </c>
      <c r="G712">
        <f t="shared" si="90"/>
        <v>-1.100472194358016</v>
      </c>
      <c r="H712">
        <f>$K$1*D712+SQRT(1-$K$1^2)*E712</f>
        <v>-1.7231982094512266</v>
      </c>
      <c r="I712">
        <f>EXP((-1/2*$P$3^2*$P$1)+($P$3*SQRT($P$1)*G712))</f>
        <v>0.55313890376445041</v>
      </c>
      <c r="J712">
        <f>EXP((-1/2*$P$4^2*$P$1)+($P$4*SQRT($P$1)*H712))</f>
        <v>0.25133803309210595</v>
      </c>
      <c r="L712">
        <f t="shared" si="91"/>
        <v>0</v>
      </c>
      <c r="T712">
        <f>MAX(I712-$P$5,0)+MAX(J712-$P$5,0)</f>
        <v>0</v>
      </c>
      <c r="U712">
        <f>L712-T712+$U$2</f>
        <v>0.4395</v>
      </c>
      <c r="AB712">
        <f t="shared" si="92"/>
        <v>0</v>
      </c>
      <c r="AC712">
        <f t="shared" si="93"/>
        <v>0.21975</v>
      </c>
      <c r="AH712">
        <v>0.86443678090762044</v>
      </c>
      <c r="AI712">
        <v>0.90801721243934441</v>
      </c>
      <c r="AK712">
        <f>NORMSINV(AH712)</f>
        <v>1.100472194358016</v>
      </c>
      <c r="AL712">
        <f>NORMSINV(AI712)</f>
        <v>1.3286436160455215</v>
      </c>
      <c r="AN712">
        <f t="shared" si="94"/>
        <v>1.100472194358016</v>
      </c>
      <c r="AO712">
        <f>$K$1*AK712+SQRT(1-$K$1^2)*AL712</f>
        <v>1.7231982094512266</v>
      </c>
      <c r="AP712">
        <f>EXP((-1/2*$P$3^2*$P$1)+($P$3*SQRT($P$1)*AN712))</f>
        <v>1.4801539857457422</v>
      </c>
      <c r="AQ712">
        <f>EXP((-1/2*$P$4^2*$P$1)+($P$4*SQRT($P$1)*AO712))</f>
        <v>2.536934596715438</v>
      </c>
      <c r="AS712">
        <f t="shared" si="95"/>
        <v>1.00854429123059</v>
      </c>
      <c r="AU712">
        <f>AVERAGE(AS712,L712)</f>
        <v>0.50427214561529499</v>
      </c>
    </row>
    <row r="713" spans="1:47" x14ac:dyDescent="0.25">
      <c r="A713">
        <v>0.14746543778801843</v>
      </c>
      <c r="B713">
        <v>0.58046205023346664</v>
      </c>
      <c r="D713">
        <f t="shared" si="88"/>
        <v>-1.0473658505374164</v>
      </c>
      <c r="E713">
        <f t="shared" si="89"/>
        <v>0.20307565528086891</v>
      </c>
      <c r="G713">
        <f t="shared" si="90"/>
        <v>-1.0473658505374164</v>
      </c>
      <c r="H713">
        <f>$K$1*D713+SQRT(1-$K$1^2)*E713</f>
        <v>-0.46595898609775466</v>
      </c>
      <c r="I713">
        <f>EXP((-1/2*$P$3^2*$P$1)+($P$3*SQRT($P$1)*G713))</f>
        <v>0.56643312901377363</v>
      </c>
      <c r="J713">
        <f>EXP((-1/2*$P$4^2*$P$1)+($P$4*SQRT($P$1)*H713))</f>
        <v>0.58416325423729509</v>
      </c>
      <c r="L713">
        <f t="shared" si="91"/>
        <v>0</v>
      </c>
      <c r="T713">
        <f>MAX(I713-$P$5,0)+MAX(J713-$P$5,0)</f>
        <v>0</v>
      </c>
      <c r="U713">
        <f>L713-T713+$U$2</f>
        <v>0.4395</v>
      </c>
      <c r="AB713">
        <f t="shared" si="92"/>
        <v>0</v>
      </c>
      <c r="AC713">
        <f t="shared" si="93"/>
        <v>0.21975</v>
      </c>
      <c r="AH713">
        <v>0.85253456221198154</v>
      </c>
      <c r="AI713">
        <v>0.41953794976653336</v>
      </c>
      <c r="AK713">
        <f>NORMSINV(AH713)</f>
        <v>1.0473658505374164</v>
      </c>
      <c r="AL713">
        <f>NORMSINV(AI713)</f>
        <v>-0.20307565528086891</v>
      </c>
      <c r="AN713">
        <f t="shared" si="94"/>
        <v>1.0473658505374164</v>
      </c>
      <c r="AO713">
        <f>$K$1*AK713+SQRT(1-$K$1^2)*AL713</f>
        <v>0.46595898609775466</v>
      </c>
      <c r="AP713">
        <f>EXP((-1/2*$P$3^2*$P$1)+($P$3*SQRT($P$1)*AN713))</f>
        <v>1.4454146679299777</v>
      </c>
      <c r="AQ713">
        <f>EXP((-1/2*$P$4^2*$P$1)+($P$4*SQRT($P$1)*AO713))</f>
        <v>1.0915238967817034</v>
      </c>
      <c r="AS713">
        <f t="shared" si="95"/>
        <v>0.26846928235584055</v>
      </c>
      <c r="AU713">
        <f>AVERAGE(AS713,L713)</f>
        <v>0.13423464117792028</v>
      </c>
    </row>
    <row r="714" spans="1:47" x14ac:dyDescent="0.25">
      <c r="A714">
        <v>0.91976683858760333</v>
      </c>
      <c r="B714">
        <v>0.641132847071749</v>
      </c>
      <c r="D714">
        <f t="shared" si="88"/>
        <v>1.4035049302344453</v>
      </c>
      <c r="E714">
        <f t="shared" si="89"/>
        <v>0.36148849255352938</v>
      </c>
      <c r="G714">
        <f t="shared" si="90"/>
        <v>1.4035049302344453</v>
      </c>
      <c r="H714">
        <f>$K$1*D714+SQRT(1-$K$1^2)*E714</f>
        <v>1.1312937521834907</v>
      </c>
      <c r="I714">
        <f>EXP((-1/2*$P$3^2*$P$1)+($P$3*SQRT($P$1)*G714))</f>
        <v>1.6949724485407283</v>
      </c>
      <c r="J714">
        <f>EXP((-1/2*$P$4^2*$P$1)+($P$4*SQRT($P$1)*H714))</f>
        <v>1.7055624170601871</v>
      </c>
      <c r="L714">
        <f t="shared" si="91"/>
        <v>0.70026743280045767</v>
      </c>
      <c r="T714">
        <f>MAX(I714-$P$5,0)+MAX(J714-$P$5,0)</f>
        <v>1.4005348656009153</v>
      </c>
      <c r="U714">
        <f>L714-T714+$U$2</f>
        <v>-0.26076743280045767</v>
      </c>
      <c r="AB714">
        <f t="shared" si="92"/>
        <v>0.70026743280045767</v>
      </c>
      <c r="AC714">
        <f t="shared" si="93"/>
        <v>0.21975</v>
      </c>
      <c r="AH714">
        <v>8.023316141239667E-2</v>
      </c>
      <c r="AI714">
        <v>0.358867152928251</v>
      </c>
      <c r="AK714">
        <f>NORMSINV(AH714)</f>
        <v>-1.4035049302344453</v>
      </c>
      <c r="AL714">
        <f>NORMSINV(AI714)</f>
        <v>-0.36148849255352938</v>
      </c>
      <c r="AN714">
        <f t="shared" si="94"/>
        <v>-1.4035049302344453</v>
      </c>
      <c r="AO714">
        <f>$K$1*AK714+SQRT(1-$K$1^2)*AL714</f>
        <v>-1.1312937521834907</v>
      </c>
      <c r="AP714">
        <f>EXP((-1/2*$P$3^2*$P$1)+($P$3*SQRT($P$1)*AN714))</f>
        <v>0.48303484447954365</v>
      </c>
      <c r="AQ714">
        <f>EXP((-1/2*$P$4^2*$P$1)+($P$4*SQRT($P$1)*AO714))</f>
        <v>0.3738521353682433</v>
      </c>
      <c r="AS714">
        <f t="shared" si="95"/>
        <v>0</v>
      </c>
      <c r="AU714">
        <f>AVERAGE(AS714,L714)</f>
        <v>0.35013371640022883</v>
      </c>
    </row>
    <row r="715" spans="1:47" x14ac:dyDescent="0.25">
      <c r="A715">
        <v>0.87978759117404703</v>
      </c>
      <c r="B715">
        <v>0.87456892605365155</v>
      </c>
      <c r="D715">
        <f t="shared" si="88"/>
        <v>1.1739256245089291</v>
      </c>
      <c r="E715">
        <f t="shared" si="89"/>
        <v>1.1482578161472325</v>
      </c>
      <c r="G715">
        <f t="shared" si="90"/>
        <v>1.1739256245089291</v>
      </c>
      <c r="H715">
        <f>$K$1*D715+SQRT(1-$K$1^2)*E715</f>
        <v>1.6229616276231436</v>
      </c>
      <c r="I715">
        <f>EXP((-1/2*$P$3^2*$P$1)+($P$3*SQRT($P$1)*G715))</f>
        <v>1.5295835355830756</v>
      </c>
      <c r="J715">
        <f>EXP((-1/2*$P$4^2*$P$1)+($P$4*SQRT($P$1)*H715))</f>
        <v>2.3719579593677134</v>
      </c>
      <c r="L715">
        <f t="shared" si="91"/>
        <v>0.95077074747539436</v>
      </c>
      <c r="T715">
        <f>MAX(I715-$P$5,0)+MAX(J715-$P$5,0)</f>
        <v>1.9015414949507889</v>
      </c>
      <c r="U715">
        <f>L715-T715+$U$2</f>
        <v>-0.51127074747539458</v>
      </c>
      <c r="AB715">
        <f t="shared" si="92"/>
        <v>0.95077074747539447</v>
      </c>
      <c r="AC715">
        <f t="shared" si="93"/>
        <v>0.21974999999999989</v>
      </c>
      <c r="AH715">
        <v>0.12021240882595297</v>
      </c>
      <c r="AI715">
        <v>0.12543107394634845</v>
      </c>
      <c r="AK715">
        <f>NORMSINV(AH715)</f>
        <v>-1.1739256245089291</v>
      </c>
      <c r="AL715">
        <f>NORMSINV(AI715)</f>
        <v>-1.1482578161472325</v>
      </c>
      <c r="AN715">
        <f t="shared" si="94"/>
        <v>-1.1739256245089291</v>
      </c>
      <c r="AO715">
        <f>$K$1*AK715+SQRT(1-$K$1^2)*AL715</f>
        <v>-1.6229616276231436</v>
      </c>
      <c r="AP715">
        <f>EXP((-1/2*$P$3^2*$P$1)+($P$3*SQRT($P$1)*AN715))</f>
        <v>0.53526383752939821</v>
      </c>
      <c r="AQ715">
        <f>EXP((-1/2*$P$4^2*$P$1)+($P$4*SQRT($P$1)*AO715))</f>
        <v>0.26881933092597649</v>
      </c>
      <c r="AS715">
        <f t="shared" si="95"/>
        <v>0</v>
      </c>
      <c r="AU715">
        <f>AVERAGE(AS715,L715)</f>
        <v>0.47538537373769718</v>
      </c>
    </row>
    <row r="716" spans="1:47" x14ac:dyDescent="0.25">
      <c r="A716">
        <v>0.56703390606402782</v>
      </c>
      <c r="B716">
        <v>0.44694357127597889</v>
      </c>
      <c r="D716">
        <f t="shared" si="88"/>
        <v>0.16882767678839627</v>
      </c>
      <c r="E716">
        <f t="shared" si="89"/>
        <v>-0.13338723201514668</v>
      </c>
      <c r="G716">
        <f t="shared" si="90"/>
        <v>0.16882767678839627</v>
      </c>
      <c r="H716">
        <f>$K$1*D716+SQRT(1-$K$1^2)*E716</f>
        <v>-5.4131795390795906E-3</v>
      </c>
      <c r="I716">
        <f>EXP((-1/2*$P$3^2*$P$1)+($P$3*SQRT($P$1)*G716))</f>
        <v>0.9757996720891432</v>
      </c>
      <c r="J716">
        <f>EXP((-1/2*$P$4^2*$P$1)+($P$4*SQRT($P$1)*H716))</f>
        <v>0.7956218480927163</v>
      </c>
      <c r="L716">
        <f t="shared" si="91"/>
        <v>0</v>
      </c>
      <c r="T716">
        <f>MAX(I716-$P$5,0)+MAX(J716-$P$5,0)</f>
        <v>0</v>
      </c>
      <c r="U716">
        <f>L716-T716+$U$2</f>
        <v>0.4395</v>
      </c>
      <c r="AB716">
        <f t="shared" si="92"/>
        <v>0</v>
      </c>
      <c r="AC716">
        <f t="shared" si="93"/>
        <v>0.21975</v>
      </c>
      <c r="AH716">
        <v>0.43296609393597218</v>
      </c>
      <c r="AI716">
        <v>0.55305642872402117</v>
      </c>
      <c r="AK716">
        <f>NORMSINV(AH716)</f>
        <v>-0.16882767678839627</v>
      </c>
      <c r="AL716">
        <f>NORMSINV(AI716)</f>
        <v>0.13338723201514682</v>
      </c>
      <c r="AN716">
        <f t="shared" si="94"/>
        <v>-0.16882767678839627</v>
      </c>
      <c r="AO716">
        <f>$K$1*AK716+SQRT(1-$K$1^2)*AL716</f>
        <v>5.4131795390797016E-3</v>
      </c>
      <c r="AP716">
        <f>EXP((-1/2*$P$3^2*$P$1)+($P$3*SQRT($P$1)*AN716))</f>
        <v>0.83903569195213612</v>
      </c>
      <c r="AQ716">
        <f>EXP((-1/2*$P$4^2*$P$1)+($P$4*SQRT($P$1)*AO716))</f>
        <v>0.80142111877685462</v>
      </c>
      <c r="AS716">
        <f t="shared" si="95"/>
        <v>0</v>
      </c>
      <c r="AU716">
        <f>AVERAGE(AS716,L716)</f>
        <v>0</v>
      </c>
    </row>
    <row r="717" spans="1:47" x14ac:dyDescent="0.25">
      <c r="A717">
        <v>0.10925626392406995</v>
      </c>
      <c r="B717">
        <v>0.85467085787530139</v>
      </c>
      <c r="D717">
        <f t="shared" si="88"/>
        <v>-1.2304930503713636</v>
      </c>
      <c r="E717">
        <f t="shared" si="89"/>
        <v>1.0566786232849978</v>
      </c>
      <c r="G717">
        <f t="shared" si="90"/>
        <v>-1.2304930503713636</v>
      </c>
      <c r="H717">
        <f>$K$1*D717+SQRT(1-$K$1^2)*E717</f>
        <v>0.10704706840518019</v>
      </c>
      <c r="I717">
        <f>EXP((-1/2*$P$3^2*$P$1)+($P$3*SQRT($P$1)*G717))</f>
        <v>0.52189272426289879</v>
      </c>
      <c r="J717">
        <f>EXP((-1/2*$P$4^2*$P$1)+($P$4*SQRT($P$1)*H717))</f>
        <v>0.85796614057155429</v>
      </c>
      <c r="L717">
        <f t="shared" si="91"/>
        <v>0</v>
      </c>
      <c r="T717">
        <f>MAX(I717-$P$5,0)+MAX(J717-$P$5,0)</f>
        <v>0</v>
      </c>
      <c r="U717">
        <f>L717-T717+$U$2</f>
        <v>0.4395</v>
      </c>
      <c r="AB717">
        <f t="shared" si="92"/>
        <v>0</v>
      </c>
      <c r="AC717">
        <f t="shared" si="93"/>
        <v>0.21975</v>
      </c>
      <c r="AH717">
        <v>0.89074373607593005</v>
      </c>
      <c r="AI717">
        <v>0.14532914212469861</v>
      </c>
      <c r="AK717">
        <f>NORMSINV(AH717)</f>
        <v>1.2304930503713636</v>
      </c>
      <c r="AL717">
        <f>NORMSINV(AI717)</f>
        <v>-1.0566786232849978</v>
      </c>
      <c r="AN717">
        <f t="shared" si="94"/>
        <v>1.2304930503713636</v>
      </c>
      <c r="AO717">
        <f>$K$1*AK717+SQRT(1-$K$1^2)*AL717</f>
        <v>-0.10704706840518019</v>
      </c>
      <c r="AP717">
        <f>EXP((-1/2*$P$3^2*$P$1)+($P$3*SQRT($P$1)*AN717))</f>
        <v>1.5687721154463796</v>
      </c>
      <c r="AQ717">
        <f>EXP((-1/2*$P$4^2*$P$1)+($P$4*SQRT($P$1)*AO717))</f>
        <v>0.74318568235921567</v>
      </c>
      <c r="AS717">
        <f t="shared" si="95"/>
        <v>0.1559788989027977</v>
      </c>
      <c r="AU717">
        <f>AVERAGE(AS717,L717)</f>
        <v>7.7989449451398851E-2</v>
      </c>
    </row>
    <row r="718" spans="1:47" x14ac:dyDescent="0.25">
      <c r="A718">
        <v>0.2521134067812128</v>
      </c>
      <c r="B718">
        <v>0.92815942869350265</v>
      </c>
      <c r="D718">
        <f t="shared" si="88"/>
        <v>-0.66785396762169391</v>
      </c>
      <c r="E718">
        <f t="shared" si="89"/>
        <v>1.4622192337560624</v>
      </c>
      <c r="G718">
        <f t="shared" si="90"/>
        <v>-0.66785396762169391</v>
      </c>
      <c r="H718">
        <f>$K$1*D718+SQRT(1-$K$1^2)*E718</f>
        <v>0.76906300643183356</v>
      </c>
      <c r="I718">
        <f>EXP((-1/2*$P$3^2*$P$1)+($P$3*SQRT($P$1)*G718))</f>
        <v>0.67120990007173886</v>
      </c>
      <c r="J718">
        <f>EXP((-1/2*$P$4^2*$P$1)+($P$4*SQRT($P$1)*H718))</f>
        <v>1.3376350255952039</v>
      </c>
      <c r="L718">
        <f t="shared" si="91"/>
        <v>4.4224628334714744E-3</v>
      </c>
      <c r="T718">
        <f>MAX(I718-$P$5,0)+MAX(J718-$P$5,0)</f>
        <v>0.33763502559520386</v>
      </c>
      <c r="U718">
        <f>L718-T718+$U$2</f>
        <v>0.10628743723826761</v>
      </c>
      <c r="AB718">
        <f t="shared" si="92"/>
        <v>0.16881751279760193</v>
      </c>
      <c r="AC718">
        <f t="shared" si="93"/>
        <v>5.5354950035869543E-2</v>
      </c>
      <c r="AH718">
        <v>0.74788659321878725</v>
      </c>
      <c r="AI718">
        <v>7.1840571306497347E-2</v>
      </c>
      <c r="AK718">
        <f>NORMSINV(AH718)</f>
        <v>0.66785396762169402</v>
      </c>
      <c r="AL718">
        <f>NORMSINV(AI718)</f>
        <v>-1.4622192337560618</v>
      </c>
      <c r="AN718">
        <f t="shared" si="94"/>
        <v>0.66785396762169402</v>
      </c>
      <c r="AO718">
        <f>$K$1*AK718+SQRT(1-$K$1^2)*AL718</f>
        <v>-0.76906300643183312</v>
      </c>
      <c r="AP718">
        <f>EXP((-1/2*$P$3^2*$P$1)+($P$3*SQRT($P$1)*AN718))</f>
        <v>1.2197834879826355</v>
      </c>
      <c r="AQ718">
        <f>EXP((-1/2*$P$4^2*$P$1)+($P$4*SQRT($P$1)*AO718))</f>
        <v>0.47668320537438813</v>
      </c>
      <c r="AS718">
        <f t="shared" si="95"/>
        <v>0</v>
      </c>
      <c r="AU718">
        <f>AVERAGE(AS718,L718)</f>
        <v>2.2112314167357372E-3</v>
      </c>
    </row>
    <row r="719" spans="1:47" x14ac:dyDescent="0.25">
      <c r="A719">
        <v>0.27033295693838311</v>
      </c>
      <c r="B719">
        <v>0.30350657673879206</v>
      </c>
      <c r="D719">
        <f t="shared" si="88"/>
        <v>-0.61180631080048875</v>
      </c>
      <c r="E719">
        <f t="shared" si="89"/>
        <v>-0.51434164058914644</v>
      </c>
      <c r="G719">
        <f t="shared" si="90"/>
        <v>-0.61180631080048875</v>
      </c>
      <c r="H719">
        <f>$K$1*D719+SQRT(1-$K$1^2)*E719</f>
        <v>-0.7785570989516104</v>
      </c>
      <c r="I719">
        <f>EXP((-1/2*$P$3^2*$P$1)+($P$3*SQRT($P$1)*G719))</f>
        <v>0.68824658281747952</v>
      </c>
      <c r="J719">
        <f>EXP((-1/2*$P$4^2*$P$1)+($P$4*SQRT($P$1)*H719))</f>
        <v>0.47365693777966816</v>
      </c>
      <c r="L719">
        <f t="shared" si="91"/>
        <v>0</v>
      </c>
      <c r="T719">
        <f>MAX(I719-$P$5,0)+MAX(J719-$P$5,0)</f>
        <v>0</v>
      </c>
      <c r="U719">
        <f>L719-T719+$U$2</f>
        <v>0.4395</v>
      </c>
      <c r="AB719">
        <f t="shared" si="92"/>
        <v>0</v>
      </c>
      <c r="AC719">
        <f t="shared" si="93"/>
        <v>0.21975</v>
      </c>
      <c r="AH719">
        <v>0.72966704306161689</v>
      </c>
      <c r="AI719">
        <v>0.69649342326120789</v>
      </c>
      <c r="AK719">
        <f>NORMSINV(AH719)</f>
        <v>0.61180631080048875</v>
      </c>
      <c r="AL719">
        <f>NORMSINV(AI719)</f>
        <v>0.51434164058914633</v>
      </c>
      <c r="AN719">
        <f t="shared" si="94"/>
        <v>0.61180631080048875</v>
      </c>
      <c r="AO719">
        <f>$K$1*AK719+SQRT(1-$K$1^2)*AL719</f>
        <v>0.77855709895161029</v>
      </c>
      <c r="AP719">
        <f>EXP((-1/2*$P$3^2*$P$1)+($P$3*SQRT($P$1)*AN719))</f>
        <v>1.1895892744230396</v>
      </c>
      <c r="AQ719">
        <f>EXP((-1/2*$P$4^2*$P$1)+($P$4*SQRT($P$1)*AO719))</f>
        <v>1.3461813831139953</v>
      </c>
      <c r="AS719">
        <f t="shared" si="95"/>
        <v>0.26788532876851745</v>
      </c>
      <c r="AU719">
        <f>AVERAGE(AS719,L719)</f>
        <v>0.13394266438425873</v>
      </c>
    </row>
    <row r="720" spans="1:47" x14ac:dyDescent="0.25">
      <c r="A720">
        <v>0.10934781945249794</v>
      </c>
      <c r="B720">
        <v>0.43256935331278418</v>
      </c>
      <c r="D720">
        <f t="shared" si="88"/>
        <v>-1.2300039147238588</v>
      </c>
      <c r="E720">
        <f t="shared" si="89"/>
        <v>-0.16983651834621194</v>
      </c>
      <c r="G720">
        <f t="shared" si="90"/>
        <v>-1.2300039147238588</v>
      </c>
      <c r="H720">
        <f>$K$1*D720+SQRT(1-$K$1^2)*E720</f>
        <v>-0.87387156351128481</v>
      </c>
      <c r="I720">
        <f>EXP((-1/2*$P$3^2*$P$1)+($P$3*SQRT($P$1)*G720))</f>
        <v>0.52200689979817927</v>
      </c>
      <c r="J720">
        <f>EXP((-1/2*$P$4^2*$P$1)+($P$4*SQRT($P$1)*H720))</f>
        <v>0.44431972876008252</v>
      </c>
      <c r="L720">
        <f t="shared" si="91"/>
        <v>0</v>
      </c>
      <c r="T720">
        <f>MAX(I720-$P$5,0)+MAX(J720-$P$5,0)</f>
        <v>0</v>
      </c>
      <c r="U720">
        <f>L720-T720+$U$2</f>
        <v>0.4395</v>
      </c>
      <c r="AB720">
        <f t="shared" si="92"/>
        <v>0</v>
      </c>
      <c r="AC720">
        <f t="shared" si="93"/>
        <v>0.21975</v>
      </c>
      <c r="AH720">
        <v>0.89065218054750206</v>
      </c>
      <c r="AI720">
        <v>0.56743064668721588</v>
      </c>
      <c r="AK720">
        <f>NORMSINV(AH720)</f>
        <v>1.2300039147238588</v>
      </c>
      <c r="AL720">
        <f>NORMSINV(AI720)</f>
        <v>0.16983651834621208</v>
      </c>
      <c r="AN720">
        <f t="shared" si="94"/>
        <v>1.2300039147238588</v>
      </c>
      <c r="AO720">
        <f>$K$1*AK720+SQRT(1-$K$1^2)*AL720</f>
        <v>0.87387156351128492</v>
      </c>
      <c r="AP720">
        <f>EXP((-1/2*$P$3^2*$P$1)+($P$3*SQRT($P$1)*AN720))</f>
        <v>1.5684289870392967</v>
      </c>
      <c r="AQ720">
        <f>EXP((-1/2*$P$4^2*$P$1)+($P$4*SQRT($P$1)*AO720))</f>
        <v>1.435066035445099</v>
      </c>
      <c r="AS720">
        <f t="shared" si="95"/>
        <v>0.50174751124219785</v>
      </c>
      <c r="AU720">
        <f>AVERAGE(AS720,L720)</f>
        <v>0.25087375562109893</v>
      </c>
    </row>
    <row r="721" spans="1:47" x14ac:dyDescent="0.25">
      <c r="A721">
        <v>0.70961638233588675</v>
      </c>
      <c r="B721">
        <v>0.65257728812524796</v>
      </c>
      <c r="D721">
        <f t="shared" si="88"/>
        <v>0.55226437399895001</v>
      </c>
      <c r="E721">
        <f t="shared" si="89"/>
        <v>0.39228800729996927</v>
      </c>
      <c r="G721">
        <f t="shared" si="90"/>
        <v>0.55226437399895001</v>
      </c>
      <c r="H721">
        <f>$K$1*D721+SQRT(1-$K$1^2)*E721</f>
        <v>0.64518903023934548</v>
      </c>
      <c r="I721">
        <f>EXP((-1/2*$P$3^2*$P$1)+($P$3*SQRT($P$1)*G721))</f>
        <v>1.1583309541352782</v>
      </c>
      <c r="J721">
        <f>EXP((-1/2*$P$4^2*$P$1)+($P$4*SQRT($P$1)*H721))</f>
        <v>1.2309742868739006</v>
      </c>
      <c r="L721">
        <f t="shared" si="91"/>
        <v>0.19465262050458954</v>
      </c>
      <c r="T721">
        <f>MAX(I721-$P$5,0)+MAX(J721-$P$5,0)</f>
        <v>0.38930524100917885</v>
      </c>
      <c r="U721">
        <f>L721-T721+$U$2</f>
        <v>0.24484737949541069</v>
      </c>
      <c r="AB721">
        <f t="shared" si="92"/>
        <v>0.19465262050458942</v>
      </c>
      <c r="AC721">
        <f t="shared" si="93"/>
        <v>0.21975000000000011</v>
      </c>
      <c r="AH721">
        <v>0.29038361766411325</v>
      </c>
      <c r="AI721">
        <v>0.34742271187475204</v>
      </c>
      <c r="AK721">
        <f>NORMSINV(AH721)</f>
        <v>-0.55226437399895001</v>
      </c>
      <c r="AL721">
        <f>NORMSINV(AI721)</f>
        <v>-0.39228800729996927</v>
      </c>
      <c r="AN721">
        <f t="shared" si="94"/>
        <v>-0.55226437399895001</v>
      </c>
      <c r="AO721">
        <f>$K$1*AK721+SQRT(1-$K$1^2)*AL721</f>
        <v>-0.64518903023934548</v>
      </c>
      <c r="AP721">
        <f>EXP((-1/2*$P$3^2*$P$1)+($P$3*SQRT($P$1)*AN721))</f>
        <v>0.70681936812194046</v>
      </c>
      <c r="AQ721">
        <f>EXP((-1/2*$P$4^2*$P$1)+($P$4*SQRT($P$1)*AO721))</f>
        <v>0.51798657244177759</v>
      </c>
      <c r="AS721">
        <f t="shared" si="95"/>
        <v>0</v>
      </c>
      <c r="AU721">
        <f>AVERAGE(AS721,L721)</f>
        <v>9.7326310252294768E-2</v>
      </c>
    </row>
    <row r="722" spans="1:47" x14ac:dyDescent="0.25">
      <c r="A722">
        <v>0.66188543351542706</v>
      </c>
      <c r="B722">
        <v>0.55336161381878113</v>
      </c>
      <c r="D722">
        <f t="shared" si="88"/>
        <v>0.41761430933392263</v>
      </c>
      <c r="E722">
        <f t="shared" si="89"/>
        <v>0.13415909314304439</v>
      </c>
      <c r="G722">
        <f t="shared" si="90"/>
        <v>0.41761430933392263</v>
      </c>
      <c r="H722">
        <f>$K$1*D722+SQRT(1-$K$1^2)*E722</f>
        <v>0.35789586011478908</v>
      </c>
      <c r="I722">
        <f>EXP((-1/2*$P$3^2*$P$1)+($P$3*SQRT($P$1)*G722))</f>
        <v>1.0906379462327112</v>
      </c>
      <c r="J722">
        <f>EXP((-1/2*$P$4^2*$P$1)+($P$4*SQRT($P$1)*H722))</f>
        <v>1.0151981769122649</v>
      </c>
      <c r="L722">
        <f t="shared" si="91"/>
        <v>5.2918061572488018E-2</v>
      </c>
      <c r="T722">
        <f>MAX(I722-$P$5,0)+MAX(J722-$P$5,0)</f>
        <v>0.10583612314497604</v>
      </c>
      <c r="U722">
        <f>L722-T722+$U$2</f>
        <v>0.38658193842751198</v>
      </c>
      <c r="AB722">
        <f t="shared" si="92"/>
        <v>5.2918061572488018E-2</v>
      </c>
      <c r="AC722">
        <f t="shared" si="93"/>
        <v>0.21975</v>
      </c>
      <c r="AH722">
        <v>0.33811456648457294</v>
      </c>
      <c r="AI722">
        <v>0.44663838618121887</v>
      </c>
      <c r="AK722">
        <f>NORMSINV(AH722)</f>
        <v>-0.41761430933392263</v>
      </c>
      <c r="AL722">
        <f>NORMSINV(AI722)</f>
        <v>-0.13415909314304439</v>
      </c>
      <c r="AN722">
        <f t="shared" si="94"/>
        <v>-0.41761430933392263</v>
      </c>
      <c r="AO722">
        <f>$K$1*AK722+SQRT(1-$K$1^2)*AL722</f>
        <v>-0.35789586011478908</v>
      </c>
      <c r="AP722">
        <f>EXP((-1/2*$P$3^2*$P$1)+($P$3*SQRT($P$1)*AN722))</f>
        <v>0.75068977372926282</v>
      </c>
      <c r="AQ722">
        <f>EXP((-1/2*$P$4^2*$P$1)+($P$4*SQRT($P$1)*AO722))</f>
        <v>0.62808244352952391</v>
      </c>
      <c r="AS722">
        <f t="shared" si="95"/>
        <v>0</v>
      </c>
      <c r="AU722">
        <f>AVERAGE(AS722,L722)</f>
        <v>2.6459030786244009E-2</v>
      </c>
    </row>
    <row r="723" spans="1:47" x14ac:dyDescent="0.25">
      <c r="A723">
        <v>0.73110141300698872</v>
      </c>
      <c r="B723">
        <v>0.52150028992584008</v>
      </c>
      <c r="D723">
        <f t="shared" si="88"/>
        <v>0.61614750092710546</v>
      </c>
      <c r="E723">
        <f t="shared" si="89"/>
        <v>5.3919349838755029E-2</v>
      </c>
      <c r="G723">
        <f t="shared" si="90"/>
        <v>0.61614750092710546</v>
      </c>
      <c r="H723">
        <f>$K$1*D723+SQRT(1-$K$1^2)*E723</f>
        <v>0.41282398042726731</v>
      </c>
      <c r="I723">
        <f>EXP((-1/2*$P$3^2*$P$1)+($P$3*SQRT($P$1)*G723))</f>
        <v>1.1919010330695208</v>
      </c>
      <c r="J723">
        <f>EXP((-1/2*$P$4^2*$P$1)+($P$4*SQRT($P$1)*H723))</f>
        <v>1.0533027933899204</v>
      </c>
      <c r="L723">
        <f t="shared" si="91"/>
        <v>0.12260191322972069</v>
      </c>
      <c r="T723">
        <f>MAX(I723-$P$5,0)+MAX(J723-$P$5,0)</f>
        <v>0.24520382645944117</v>
      </c>
      <c r="U723">
        <f>L723-T723+$U$2</f>
        <v>0.31689808677027953</v>
      </c>
      <c r="AB723">
        <f t="shared" si="92"/>
        <v>0.12260191322972058</v>
      </c>
      <c r="AC723">
        <f t="shared" si="93"/>
        <v>0.21975000000000011</v>
      </c>
      <c r="AH723">
        <v>0.26889858699301128</v>
      </c>
      <c r="AI723">
        <v>0.47849971007415992</v>
      </c>
      <c r="AK723">
        <f>NORMSINV(AH723)</f>
        <v>-0.61614750092710546</v>
      </c>
      <c r="AL723">
        <f>NORMSINV(AI723)</f>
        <v>-5.3919349838755029E-2</v>
      </c>
      <c r="AN723">
        <f t="shared" si="94"/>
        <v>-0.61614750092710546</v>
      </c>
      <c r="AO723">
        <f>$K$1*AK723+SQRT(1-$K$1^2)*AL723</f>
        <v>-0.41282398042726731</v>
      </c>
      <c r="AP723">
        <f>EXP((-1/2*$P$3^2*$P$1)+($P$3*SQRT($P$1)*AN723))</f>
        <v>0.68691169011699915</v>
      </c>
      <c r="AQ723">
        <f>EXP((-1/2*$P$4^2*$P$1)+($P$4*SQRT($P$1)*AO723))</f>
        <v>0.6053607335167589</v>
      </c>
      <c r="AS723">
        <f t="shared" si="95"/>
        <v>0</v>
      </c>
      <c r="AU723">
        <f>AVERAGE(AS723,L723)</f>
        <v>6.1300956614860347E-2</v>
      </c>
    </row>
    <row r="724" spans="1:47" x14ac:dyDescent="0.25">
      <c r="A724">
        <v>0.69011505478072455</v>
      </c>
      <c r="B724">
        <v>4.6479689931943721E-2</v>
      </c>
      <c r="D724">
        <f t="shared" si="88"/>
        <v>0.49617649870596381</v>
      </c>
      <c r="E724">
        <f t="shared" si="89"/>
        <v>-1.6799893910880821</v>
      </c>
      <c r="G724">
        <f t="shared" si="90"/>
        <v>0.49617649870596381</v>
      </c>
      <c r="H724">
        <f>$K$1*D724+SQRT(1-$K$1^2)*E724</f>
        <v>-1.0462856136468877</v>
      </c>
      <c r="I724">
        <f>EXP((-1/2*$P$3^2*$P$1)+($P$3*SQRT($P$1)*G724))</f>
        <v>1.1296376030127708</v>
      </c>
      <c r="J724">
        <f>EXP((-1/2*$P$4^2*$P$1)+($P$4*SQRT($P$1)*H724))</f>
        <v>0.39579070633537428</v>
      </c>
      <c r="L724">
        <f t="shared" si="91"/>
        <v>0</v>
      </c>
      <c r="T724">
        <f>MAX(I724-$P$5,0)+MAX(J724-$P$5,0)</f>
        <v>0.12963760301277083</v>
      </c>
      <c r="U724">
        <f>L724-T724+$U$2</f>
        <v>0.30986239698722917</v>
      </c>
      <c r="AB724">
        <f t="shared" si="92"/>
        <v>6.4818801506385415E-2</v>
      </c>
      <c r="AC724">
        <f t="shared" si="93"/>
        <v>0.15493119849361459</v>
      </c>
      <c r="AH724">
        <v>0.30988494521927545</v>
      </c>
      <c r="AI724">
        <v>0.95352031006805626</v>
      </c>
      <c r="AK724">
        <f>NORMSINV(AH724)</f>
        <v>-0.49617649870596381</v>
      </c>
      <c r="AL724">
        <f>NORMSINV(AI724)</f>
        <v>1.6799893910880821</v>
      </c>
      <c r="AN724">
        <f t="shared" si="94"/>
        <v>-0.49617649870596381</v>
      </c>
      <c r="AO724">
        <f>$K$1*AK724+SQRT(1-$K$1^2)*AL724</f>
        <v>1.0462856136468877</v>
      </c>
      <c r="AP724">
        <f>EXP((-1/2*$P$3^2*$P$1)+($P$3*SQRT($P$1)*AN724))</f>
        <v>0.72477292796770143</v>
      </c>
      <c r="AQ724">
        <f>EXP((-1/2*$P$4^2*$P$1)+($P$4*SQRT($P$1)*AO724))</f>
        <v>1.6110235571865033</v>
      </c>
      <c r="AS724">
        <f t="shared" si="95"/>
        <v>0.16789824257710229</v>
      </c>
      <c r="AU724">
        <f>AVERAGE(AS724,L724)</f>
        <v>8.3949121288551143E-2</v>
      </c>
    </row>
    <row r="725" spans="1:47" x14ac:dyDescent="0.25">
      <c r="A725">
        <v>0.97872859889523001</v>
      </c>
      <c r="B725">
        <v>0.36057618945890685</v>
      </c>
      <c r="D725">
        <f t="shared" si="88"/>
        <v>2.0281709644012924</v>
      </c>
      <c r="E725">
        <f t="shared" si="89"/>
        <v>-0.35691908868492744</v>
      </c>
      <c r="G725">
        <f t="shared" si="90"/>
        <v>2.0281709644012924</v>
      </c>
      <c r="H725">
        <f>$K$1*D725+SQRT(1-$K$1^2)*E725</f>
        <v>0.93136730769283349</v>
      </c>
      <c r="I725">
        <f>EXP((-1/2*$P$3^2*$P$1)+($P$3*SQRT($P$1)*G725))</f>
        <v>2.2412318086125462</v>
      </c>
      <c r="J725">
        <f>EXP((-1/2*$P$4^2*$P$1)+($P$4*SQRT($P$1)*H725))</f>
        <v>1.4914968061559939</v>
      </c>
      <c r="L725">
        <f t="shared" si="91"/>
        <v>0.86636430738426995</v>
      </c>
      <c r="T725">
        <f>MAX(I725-$P$5,0)+MAX(J725-$P$5,0)</f>
        <v>1.7327286147685401</v>
      </c>
      <c r="U725">
        <f>L725-T725+$U$2</f>
        <v>-0.42686430738427017</v>
      </c>
      <c r="AB725">
        <f t="shared" si="92"/>
        <v>0.86636430738427006</v>
      </c>
      <c r="AC725">
        <f t="shared" si="93"/>
        <v>0.21974999999999989</v>
      </c>
      <c r="AH725">
        <v>2.1271401104769994E-2</v>
      </c>
      <c r="AI725">
        <v>0.63942381054109321</v>
      </c>
      <c r="AK725">
        <f>NORMSINV(AH725)</f>
        <v>-2.0281709644012924</v>
      </c>
      <c r="AL725">
        <f>NORMSINV(AI725)</f>
        <v>0.35691908868492761</v>
      </c>
      <c r="AN725">
        <f t="shared" si="94"/>
        <v>-2.0281709644012924</v>
      </c>
      <c r="AO725">
        <f>$K$1*AK725+SQRT(1-$K$1^2)*AL725</f>
        <v>-0.93136730769283327</v>
      </c>
      <c r="AP725">
        <f>EXP((-1/2*$P$3^2*$P$1)+($P$3*SQRT($P$1)*AN725))</f>
        <v>0.36530391454011363</v>
      </c>
      <c r="AQ725">
        <f>EXP((-1/2*$P$4^2*$P$1)+($P$4*SQRT($P$1)*AO725))</f>
        <v>0.4275088950844757</v>
      </c>
      <c r="AS725">
        <f t="shared" si="95"/>
        <v>0</v>
      </c>
      <c r="AU725">
        <f>AVERAGE(AS725,L725)</f>
        <v>0.43318215369213497</v>
      </c>
    </row>
    <row r="726" spans="1:47" x14ac:dyDescent="0.25">
      <c r="A726">
        <v>0.11929685354167302</v>
      </c>
      <c r="B726">
        <v>0.71922971282082582</v>
      </c>
      <c r="D726">
        <f t="shared" si="88"/>
        <v>-1.1785090988889444</v>
      </c>
      <c r="E726">
        <f t="shared" si="89"/>
        <v>0.58055475369105147</v>
      </c>
      <c r="G726">
        <f t="shared" si="90"/>
        <v>-1.1785090988889444</v>
      </c>
      <c r="H726">
        <f>$K$1*D726+SQRT(1-$K$1^2)*E726</f>
        <v>-0.24266165638052545</v>
      </c>
      <c r="I726">
        <f>EXP((-1/2*$P$3^2*$P$1)+($P$3*SQRT($P$1)*G726))</f>
        <v>0.53416778169367696</v>
      </c>
      <c r="J726">
        <f>EXP((-1/2*$P$4^2*$P$1)+($P$4*SQRT($P$1)*H726))</f>
        <v>0.67855999015815993</v>
      </c>
      <c r="L726">
        <f t="shared" si="91"/>
        <v>0</v>
      </c>
      <c r="T726">
        <f>MAX(I726-$P$5,0)+MAX(J726-$P$5,0)</f>
        <v>0</v>
      </c>
      <c r="U726">
        <f>L726-T726+$U$2</f>
        <v>0.4395</v>
      </c>
      <c r="AB726">
        <f t="shared" si="92"/>
        <v>0</v>
      </c>
      <c r="AC726">
        <f t="shared" si="93"/>
        <v>0.21975</v>
      </c>
      <c r="AH726">
        <v>0.88070314645832704</v>
      </c>
      <c r="AI726">
        <v>0.28077028717917418</v>
      </c>
      <c r="AK726">
        <f>NORMSINV(AH726)</f>
        <v>1.1785090988889446</v>
      </c>
      <c r="AL726">
        <f>NORMSINV(AI726)</f>
        <v>-0.58055475369105147</v>
      </c>
      <c r="AN726">
        <f t="shared" si="94"/>
        <v>1.1785090988889446</v>
      </c>
      <c r="AO726">
        <f>$K$1*AK726+SQRT(1-$K$1^2)*AL726</f>
        <v>0.24266165638052556</v>
      </c>
      <c r="AP726">
        <f>EXP((-1/2*$P$3^2*$P$1)+($P$3*SQRT($P$1)*AN726))</f>
        <v>1.5327220793475147</v>
      </c>
      <c r="AQ726">
        <f>EXP((-1/2*$P$4^2*$P$1)+($P$4*SQRT($P$1)*AO726))</f>
        <v>0.93967837902313378</v>
      </c>
      <c r="AS726">
        <f t="shared" si="95"/>
        <v>0.23620022918532424</v>
      </c>
      <c r="AU726">
        <f>AVERAGE(AS726,L726)</f>
        <v>0.11810011459266212</v>
      </c>
    </row>
    <row r="727" spans="1:47" x14ac:dyDescent="0.25">
      <c r="A727">
        <v>0.66820276497695852</v>
      </c>
      <c r="B727">
        <v>0.33567308572649313</v>
      </c>
      <c r="D727">
        <f t="shared" si="88"/>
        <v>0.43495585583434215</v>
      </c>
      <c r="E727">
        <f t="shared" si="89"/>
        <v>-0.4243011900381754</v>
      </c>
      <c r="G727">
        <f t="shared" si="90"/>
        <v>0.43495585583434215</v>
      </c>
      <c r="H727">
        <f>$K$1*D727+SQRT(1-$K$1^2)*E727</f>
        <v>-7.8467438529935096E-2</v>
      </c>
      <c r="I727">
        <f>EXP((-1/2*$P$3^2*$P$1)+($P$3*SQRT($P$1)*G727))</f>
        <v>1.0991291365146103</v>
      </c>
      <c r="J727">
        <f>EXP((-1/2*$P$4^2*$P$1)+($P$4*SQRT($P$1)*H727))</f>
        <v>0.75757134745701316</v>
      </c>
      <c r="L727">
        <f t="shared" si="91"/>
        <v>0</v>
      </c>
      <c r="T727">
        <f>MAX(I727-$P$5,0)+MAX(J727-$P$5,0)</f>
        <v>9.9129136514610305E-2</v>
      </c>
      <c r="U727">
        <f>L727-T727+$U$2</f>
        <v>0.3403708634853897</v>
      </c>
      <c r="AB727">
        <f t="shared" si="92"/>
        <v>4.9564568257305153E-2</v>
      </c>
      <c r="AC727">
        <f t="shared" si="93"/>
        <v>0.17018543174269485</v>
      </c>
      <c r="AH727">
        <v>0.33179723502304148</v>
      </c>
      <c r="AI727">
        <v>0.66432691427350687</v>
      </c>
      <c r="AK727">
        <f>NORMSINV(AH727)</f>
        <v>-0.43495585583434215</v>
      </c>
      <c r="AL727">
        <f>NORMSINV(AI727)</f>
        <v>0.4243011900381754</v>
      </c>
      <c r="AN727">
        <f t="shared" si="94"/>
        <v>-0.43495585583434215</v>
      </c>
      <c r="AO727">
        <f>$K$1*AK727+SQRT(1-$K$1^2)*AL727</f>
        <v>7.8467438529935096E-2</v>
      </c>
      <c r="AP727">
        <f>EXP((-1/2*$P$3^2*$P$1)+($P$3*SQRT($P$1)*AN727))</f>
        <v>0.74489040994237954</v>
      </c>
      <c r="AQ727">
        <f>EXP((-1/2*$P$4^2*$P$1)+($P$4*SQRT($P$1)*AO727))</f>
        <v>0.84167405982570409</v>
      </c>
      <c r="AS727">
        <f t="shared" si="95"/>
        <v>0</v>
      </c>
      <c r="AU727">
        <f>AVERAGE(AS727,L727)</f>
        <v>0</v>
      </c>
    </row>
    <row r="728" spans="1:47" x14ac:dyDescent="0.25">
      <c r="A728">
        <v>0.64012573625904112</v>
      </c>
      <c r="B728">
        <v>0.12350840784936064</v>
      </c>
      <c r="D728">
        <f t="shared" si="88"/>
        <v>0.35879490096184591</v>
      </c>
      <c r="E728">
        <f t="shared" si="89"/>
        <v>-1.1576257024965122</v>
      </c>
      <c r="G728">
        <f t="shared" si="90"/>
        <v>0.35879490096184591</v>
      </c>
      <c r="H728">
        <f>$K$1*D728+SQRT(1-$K$1^2)*E728</f>
        <v>-0.71082362142010225</v>
      </c>
      <c r="I728">
        <f>EXP((-1/2*$P$3^2*$P$1)+($P$3*SQRT($P$1)*G728))</f>
        <v>1.0623229341385458</v>
      </c>
      <c r="J728">
        <f>EXP((-1/2*$P$4^2*$P$1)+($P$4*SQRT($P$1)*H728))</f>
        <v>0.49567491459774948</v>
      </c>
      <c r="L728">
        <f t="shared" si="91"/>
        <v>0</v>
      </c>
      <c r="T728">
        <f>MAX(I728-$P$5,0)+MAX(J728-$P$5,0)</f>
        <v>6.2322934138545838E-2</v>
      </c>
      <c r="U728">
        <f>L728-T728+$U$2</f>
        <v>0.37717706586145416</v>
      </c>
      <c r="AB728">
        <f t="shared" si="92"/>
        <v>3.1161467069272919E-2</v>
      </c>
      <c r="AC728">
        <f t="shared" si="93"/>
        <v>0.18858853293072708</v>
      </c>
      <c r="AH728">
        <v>0.35987426374095888</v>
      </c>
      <c r="AI728">
        <v>0.87649159215063932</v>
      </c>
      <c r="AK728">
        <f>NORMSINV(AH728)</f>
        <v>-0.35879490096184591</v>
      </c>
      <c r="AL728">
        <f>NORMSINV(AI728)</f>
        <v>1.1576257024965118</v>
      </c>
      <c r="AN728">
        <f t="shared" si="94"/>
        <v>-0.35879490096184591</v>
      </c>
      <c r="AO728">
        <f>$K$1*AK728+SQRT(1-$K$1^2)*AL728</f>
        <v>0.71082362142010191</v>
      </c>
      <c r="AP728">
        <f>EXP((-1/2*$P$3^2*$P$1)+($P$3*SQRT($P$1)*AN728))</f>
        <v>0.77069855763012718</v>
      </c>
      <c r="AQ728">
        <f>EXP((-1/2*$P$4^2*$P$1)+($P$4*SQRT($P$1)*AO728))</f>
        <v>1.2863837423348763</v>
      </c>
      <c r="AS728">
        <f t="shared" si="95"/>
        <v>2.8541149982501679E-2</v>
      </c>
      <c r="AU728">
        <f>AVERAGE(AS728,L728)</f>
        <v>1.427057499125084E-2</v>
      </c>
    </row>
    <row r="729" spans="1:47" x14ac:dyDescent="0.25">
      <c r="A729">
        <v>0.77620777001251262</v>
      </c>
      <c r="B729">
        <v>0.2053285317545091</v>
      </c>
      <c r="D729">
        <f t="shared" si="88"/>
        <v>0.75944824956795176</v>
      </c>
      <c r="E729">
        <f t="shared" si="89"/>
        <v>-0.82273788992300134</v>
      </c>
      <c r="G729">
        <f t="shared" si="90"/>
        <v>0.75944824956795176</v>
      </c>
      <c r="H729">
        <f>$K$1*D729+SQRT(1-$K$1^2)*E729</f>
        <v>-0.20252136219763012</v>
      </c>
      <c r="I729">
        <f>EXP((-1/2*$P$3^2*$P$1)+($P$3*SQRT($P$1)*G729))</f>
        <v>1.2707859690122623</v>
      </c>
      <c r="J729">
        <f>EXP((-1/2*$P$4^2*$P$1)+($P$4*SQRT($P$1)*H729))</f>
        <v>0.69707974721009613</v>
      </c>
      <c r="L729">
        <f t="shared" si="91"/>
        <v>0</v>
      </c>
      <c r="T729">
        <f>MAX(I729-$P$5,0)+MAX(J729-$P$5,0)</f>
        <v>0.27078596901226226</v>
      </c>
      <c r="U729">
        <f>L729-T729+$U$2</f>
        <v>0.16871403098773774</v>
      </c>
      <c r="AB729">
        <f t="shared" si="92"/>
        <v>0.13539298450613113</v>
      </c>
      <c r="AC729">
        <f t="shared" si="93"/>
        <v>8.435701549386887E-2</v>
      </c>
      <c r="AH729">
        <v>0.22379222998748738</v>
      </c>
      <c r="AI729">
        <v>0.79467146824549095</v>
      </c>
      <c r="AK729">
        <f>NORMSINV(AH729)</f>
        <v>-0.75944824956795176</v>
      </c>
      <c r="AL729">
        <f>NORMSINV(AI729)</f>
        <v>0.82273788992300101</v>
      </c>
      <c r="AN729">
        <f t="shared" si="94"/>
        <v>-0.75944824956795176</v>
      </c>
      <c r="AO729">
        <f>$K$1*AK729+SQRT(1-$K$1^2)*AL729</f>
        <v>0.20252136219762978</v>
      </c>
      <c r="AP729">
        <f>EXP((-1/2*$P$3^2*$P$1)+($P$3*SQRT($P$1)*AN729))</f>
        <v>0.64427116213311098</v>
      </c>
      <c r="AQ729">
        <f>EXP((-1/2*$P$4^2*$P$1)+($P$4*SQRT($P$1)*AO729))</f>
        <v>0.91471335119652442</v>
      </c>
      <c r="AS729">
        <f t="shared" si="95"/>
        <v>0</v>
      </c>
      <c r="AU729">
        <f>AVERAGE(AS729,L729)</f>
        <v>0</v>
      </c>
    </row>
    <row r="730" spans="1:47" x14ac:dyDescent="0.25">
      <c r="A730">
        <v>0.98937955870235295</v>
      </c>
      <c r="B730">
        <v>5.3041169469283118E-2</v>
      </c>
      <c r="D730">
        <f t="shared" si="88"/>
        <v>2.3036752070854369</v>
      </c>
      <c r="E730">
        <f t="shared" si="89"/>
        <v>-1.6160553857973448</v>
      </c>
      <c r="G730">
        <f t="shared" si="90"/>
        <v>2.3036752070854369</v>
      </c>
      <c r="H730">
        <f>$K$1*D730+SQRT(1-$K$1^2)*E730</f>
        <v>8.9360815613386269E-2</v>
      </c>
      <c r="I730">
        <f>EXP((-1/2*$P$3^2*$P$1)+($P$3*SQRT($P$1)*G730))</f>
        <v>2.5351045333406734</v>
      </c>
      <c r="J730">
        <f>EXP((-1/2*$P$4^2*$P$1)+($P$4*SQRT($P$1)*H730))</f>
        <v>0.84784711994314821</v>
      </c>
      <c r="L730">
        <f t="shared" si="91"/>
        <v>0.69147582664191076</v>
      </c>
      <c r="T730">
        <f>MAX(I730-$P$5,0)+MAX(J730-$P$5,0)</f>
        <v>1.5351045333406734</v>
      </c>
      <c r="U730">
        <f>L730-T730+$U$2</f>
        <v>-0.40412870669876266</v>
      </c>
      <c r="AB730">
        <f t="shared" si="92"/>
        <v>0.76755226667033671</v>
      </c>
      <c r="AC730">
        <f t="shared" si="93"/>
        <v>0.14367355997157405</v>
      </c>
      <c r="AH730">
        <v>1.0620441297647054E-2</v>
      </c>
      <c r="AI730">
        <v>0.94695883053071683</v>
      </c>
      <c r="AK730">
        <f>NORMSINV(AH730)</f>
        <v>-2.3036752070854369</v>
      </c>
      <c r="AL730">
        <f>NORMSINV(AI730)</f>
        <v>1.6160553857973441</v>
      </c>
      <c r="AN730">
        <f t="shared" si="94"/>
        <v>-2.3036752070854369</v>
      </c>
      <c r="AO730">
        <f>$K$1*AK730+SQRT(1-$K$1^2)*AL730</f>
        <v>-8.9360815613386713E-2</v>
      </c>
      <c r="AP730">
        <f>EXP((-1/2*$P$3^2*$P$1)+($P$3*SQRT($P$1)*AN730))</f>
        <v>0.32295739379199745</v>
      </c>
      <c r="AQ730">
        <f>EXP((-1/2*$P$4^2*$P$1)+($P$4*SQRT($P$1)*AO730))</f>
        <v>0.75205557301949533</v>
      </c>
      <c r="AS730">
        <f t="shared" si="95"/>
        <v>0</v>
      </c>
      <c r="AU730">
        <f>AVERAGE(AS730,L730)</f>
        <v>0.34573791332095538</v>
      </c>
    </row>
    <row r="731" spans="1:47" x14ac:dyDescent="0.25">
      <c r="A731">
        <v>0.65520187994018375</v>
      </c>
      <c r="B731">
        <v>0.44282357249671928</v>
      </c>
      <c r="D731">
        <f t="shared" si="88"/>
        <v>0.39940305929993464</v>
      </c>
      <c r="E731">
        <f t="shared" si="89"/>
        <v>-0.1438142563172802</v>
      </c>
      <c r="G731">
        <f t="shared" si="90"/>
        <v>0.39940305929993464</v>
      </c>
      <c r="H731">
        <f>$K$1*D731+SQRT(1-$K$1^2)*E731</f>
        <v>0.12459043052613661</v>
      </c>
      <c r="I731">
        <f>EXP((-1/2*$P$3^2*$P$1)+($P$3*SQRT($P$1)*G731))</f>
        <v>1.0817915162850706</v>
      </c>
      <c r="J731">
        <f>EXP((-1/2*$P$4^2*$P$1)+($P$4*SQRT($P$1)*H731))</f>
        <v>0.86812271429434296</v>
      </c>
      <c r="L731">
        <f t="shared" si="91"/>
        <v>0</v>
      </c>
      <c r="T731">
        <f>MAX(I731-$P$5,0)+MAX(J731-$P$5,0)</f>
        <v>8.1791516285070642E-2</v>
      </c>
      <c r="U731">
        <f>L731-T731+$U$2</f>
        <v>0.35770848371492936</v>
      </c>
      <c r="AB731">
        <f t="shared" si="92"/>
        <v>4.0895758142535321E-2</v>
      </c>
      <c r="AC731">
        <f t="shared" si="93"/>
        <v>0.17885424185746468</v>
      </c>
      <c r="AH731">
        <v>0.34479812005981625</v>
      </c>
      <c r="AI731">
        <v>0.55717642750328067</v>
      </c>
      <c r="AK731">
        <f>NORMSINV(AH731)</f>
        <v>-0.39940305929993464</v>
      </c>
      <c r="AL731">
        <f>NORMSINV(AI731)</f>
        <v>0.14381425631728006</v>
      </c>
      <c r="AN731">
        <f t="shared" si="94"/>
        <v>-0.39940305929993464</v>
      </c>
      <c r="AO731">
        <f>$K$1*AK731+SQRT(1-$K$1^2)*AL731</f>
        <v>-0.12459043052613672</v>
      </c>
      <c r="AP731">
        <f>EXP((-1/2*$P$3^2*$P$1)+($P$3*SQRT($P$1)*AN731))</f>
        <v>0.75682859474582176</v>
      </c>
      <c r="AQ731">
        <f>EXP((-1/2*$P$4^2*$P$1)+($P$4*SQRT($P$1)*AO731))</f>
        <v>0.73449080541576639</v>
      </c>
      <c r="AS731">
        <f t="shared" si="95"/>
        <v>0</v>
      </c>
      <c r="AU731">
        <f>AVERAGE(AS731,L731)</f>
        <v>0</v>
      </c>
    </row>
    <row r="732" spans="1:47" x14ac:dyDescent="0.25">
      <c r="A732">
        <v>0.73357341227454453</v>
      </c>
      <c r="B732">
        <v>0.33765678884243294</v>
      </c>
      <c r="D732">
        <f t="shared" si="88"/>
        <v>0.62365653229270779</v>
      </c>
      <c r="E732">
        <f t="shared" si="89"/>
        <v>-0.41886666890679281</v>
      </c>
      <c r="G732">
        <f t="shared" si="90"/>
        <v>0.62365653229270779</v>
      </c>
      <c r="H732">
        <f>$K$1*D732+SQRT(1-$K$1^2)*E732</f>
        <v>3.9100584250190418E-2</v>
      </c>
      <c r="I732">
        <f>EXP((-1/2*$P$3^2*$P$1)+($P$3*SQRT($P$1)*G732))</f>
        <v>1.1959103328251768</v>
      </c>
      <c r="J732">
        <f>EXP((-1/2*$P$4^2*$P$1)+($P$4*SQRT($P$1)*H732))</f>
        <v>0.81973797645456092</v>
      </c>
      <c r="L732">
        <f t="shared" si="91"/>
        <v>7.8241546398687412E-3</v>
      </c>
      <c r="T732">
        <f>MAX(I732-$P$5,0)+MAX(J732-$P$5,0)</f>
        <v>0.19591033282517678</v>
      </c>
      <c r="U732">
        <f>L732-T732+$U$2</f>
        <v>0.25141382181469196</v>
      </c>
      <c r="AB732">
        <f t="shared" si="92"/>
        <v>9.795516641258839E-2</v>
      </c>
      <c r="AC732">
        <f t="shared" si="93"/>
        <v>0.12961898822728035</v>
      </c>
      <c r="AH732">
        <v>0.26642658772545547</v>
      </c>
      <c r="AI732">
        <v>0.66234321115756711</v>
      </c>
      <c r="AK732">
        <f>NORMSINV(AH732)</f>
        <v>-0.62365653229270779</v>
      </c>
      <c r="AL732">
        <f>NORMSINV(AI732)</f>
        <v>0.41886666890679297</v>
      </c>
      <c r="AN732">
        <f t="shared" si="94"/>
        <v>-0.62365653229270779</v>
      </c>
      <c r="AO732">
        <f>$K$1*AK732+SQRT(1-$K$1^2)*AL732</f>
        <v>-3.9100584250190307E-2</v>
      </c>
      <c r="AP732">
        <f>EXP((-1/2*$P$3^2*$P$1)+($P$3*SQRT($P$1)*AN732))</f>
        <v>0.68460881272247309</v>
      </c>
      <c r="AQ732">
        <f>EXP((-1/2*$P$4^2*$P$1)+($P$4*SQRT($P$1)*AO732))</f>
        <v>0.77784385978989457</v>
      </c>
      <c r="AS732">
        <f t="shared" si="95"/>
        <v>0</v>
      </c>
      <c r="AU732">
        <f>AVERAGE(AS732,L732)</f>
        <v>3.9120773199343706E-3</v>
      </c>
    </row>
    <row r="733" spans="1:47" x14ac:dyDescent="0.25">
      <c r="A733">
        <v>0.79561754203924684</v>
      </c>
      <c r="B733">
        <v>0.37238685262611776</v>
      </c>
      <c r="D733">
        <f t="shared" si="88"/>
        <v>0.82606906301036376</v>
      </c>
      <c r="E733">
        <f t="shared" si="89"/>
        <v>-0.32553829379565946</v>
      </c>
      <c r="G733">
        <f t="shared" si="90"/>
        <v>0.82606906301036376</v>
      </c>
      <c r="H733">
        <f>$K$1*D733+SQRT(1-$K$1^2)*E733</f>
        <v>0.23521080276969064</v>
      </c>
      <c r="I733">
        <f>EXP((-1/2*$P$3^2*$P$1)+($P$3*SQRT($P$1)*G733))</f>
        <v>1.3092170879931806</v>
      </c>
      <c r="J733">
        <f>EXP((-1/2*$P$4^2*$P$1)+($P$4*SQRT($P$1)*H733))</f>
        <v>0.93499341098850097</v>
      </c>
      <c r="L733">
        <f t="shared" si="91"/>
        <v>0.12210524949084078</v>
      </c>
      <c r="T733">
        <f>MAX(I733-$P$5,0)+MAX(J733-$P$5,0)</f>
        <v>0.30921708799318059</v>
      </c>
      <c r="U733">
        <f>L733-T733+$U$2</f>
        <v>0.25238816149766019</v>
      </c>
      <c r="AB733">
        <f t="shared" si="92"/>
        <v>0.1546085439965903</v>
      </c>
      <c r="AC733">
        <f t="shared" si="93"/>
        <v>0.18724670549425049</v>
      </c>
      <c r="AH733">
        <v>0.20438245796075316</v>
      </c>
      <c r="AI733">
        <v>0.62761314737388219</v>
      </c>
      <c r="AK733">
        <f>NORMSINV(AH733)</f>
        <v>-0.82606906301036376</v>
      </c>
      <c r="AL733">
        <f>NORMSINV(AI733)</f>
        <v>0.32553829379565935</v>
      </c>
      <c r="AN733">
        <f t="shared" si="94"/>
        <v>-0.82606906301036376</v>
      </c>
      <c r="AO733">
        <f>$K$1*AK733+SQRT(1-$K$1^2)*AL733</f>
        <v>-0.23521080276969075</v>
      </c>
      <c r="AP733">
        <f>EXP((-1/2*$P$3^2*$P$1)+($P$3*SQRT($P$1)*AN733))</f>
        <v>0.62535904899695771</v>
      </c>
      <c r="AQ733">
        <f>EXP((-1/2*$P$4^2*$P$1)+($P$4*SQRT($P$1)*AO733))</f>
        <v>0.68196004819719014</v>
      </c>
      <c r="AS733">
        <f t="shared" si="95"/>
        <v>0</v>
      </c>
      <c r="AU733">
        <f>AVERAGE(AS733,L733)</f>
        <v>6.1052624745420392E-2</v>
      </c>
    </row>
    <row r="734" spans="1:47" x14ac:dyDescent="0.25">
      <c r="A734">
        <v>0.64323862422559286</v>
      </c>
      <c r="B734">
        <v>0.87566759239478742</v>
      </c>
      <c r="D734">
        <f t="shared" si="88"/>
        <v>0.3671290602646009</v>
      </c>
      <c r="E734">
        <f t="shared" si="89"/>
        <v>1.1535984961423691</v>
      </c>
      <c r="G734">
        <f t="shared" si="90"/>
        <v>0.3671290602646009</v>
      </c>
      <c r="H734">
        <f>$K$1*D734+SQRT(1-$K$1^2)*E734</f>
        <v>1.1431562330726559</v>
      </c>
      <c r="I734">
        <f>EXP((-1/2*$P$3^2*$P$1)+($P$3*SQRT($P$1)*G734))</f>
        <v>1.0662897582499016</v>
      </c>
      <c r="J734">
        <f>EXP((-1/2*$P$4^2*$P$1)+($P$4*SQRT($P$1)*H734))</f>
        <v>1.719188734926905</v>
      </c>
      <c r="L734">
        <f t="shared" si="91"/>
        <v>0.3927392465884032</v>
      </c>
      <c r="T734">
        <f>MAX(I734-$P$5,0)+MAX(J734-$P$5,0)</f>
        <v>0.78547849317680662</v>
      </c>
      <c r="U734">
        <f>L734-T734+$U$2</f>
        <v>4.6760753411596578E-2</v>
      </c>
      <c r="AB734">
        <f t="shared" si="92"/>
        <v>0.39273924658840331</v>
      </c>
      <c r="AC734">
        <f t="shared" si="93"/>
        <v>0.21974999999999989</v>
      </c>
      <c r="AH734">
        <v>0.35676137577440714</v>
      </c>
      <c r="AI734">
        <v>0.12433240760521258</v>
      </c>
      <c r="AK734">
        <f>NORMSINV(AH734)</f>
        <v>-0.3671290602646009</v>
      </c>
      <c r="AL734">
        <f>NORMSINV(AI734)</f>
        <v>-1.1535984961423691</v>
      </c>
      <c r="AN734">
        <f t="shared" si="94"/>
        <v>-0.3671290602646009</v>
      </c>
      <c r="AO734">
        <f>$K$1*AK734+SQRT(1-$K$1^2)*AL734</f>
        <v>-1.1431562330726559</v>
      </c>
      <c r="AP734">
        <f>EXP((-1/2*$P$3^2*$P$1)+($P$3*SQRT($P$1)*AN734))</f>
        <v>0.76783139549399992</v>
      </c>
      <c r="AQ734">
        <f>EXP((-1/2*$P$4^2*$P$1)+($P$4*SQRT($P$1)*AO734))</f>
        <v>0.37088897726454884</v>
      </c>
      <c r="AS734">
        <f t="shared" si="95"/>
        <v>0</v>
      </c>
      <c r="AU734">
        <f>AVERAGE(AS734,L734)</f>
        <v>0.1963696232942016</v>
      </c>
    </row>
    <row r="735" spans="1:47" x14ac:dyDescent="0.25">
      <c r="A735">
        <v>0.72344126712851342</v>
      </c>
      <c r="B735">
        <v>0.74813074129459523</v>
      </c>
      <c r="D735">
        <f t="shared" si="88"/>
        <v>0.59309516544213126</v>
      </c>
      <c r="E735">
        <f t="shared" si="89"/>
        <v>0.66861904996920263</v>
      </c>
      <c r="G735">
        <f t="shared" si="90"/>
        <v>0.59309516544213126</v>
      </c>
      <c r="H735">
        <f>$K$1*D735+SQRT(1-$K$1^2)*E735</f>
        <v>0.8907523392406409</v>
      </c>
      <c r="I735">
        <f>EXP((-1/2*$P$3^2*$P$1)+($P$3*SQRT($P$1)*G735))</f>
        <v>1.1796764682224594</v>
      </c>
      <c r="J735">
        <f>EXP((-1/2*$P$4^2*$P$1)+($P$4*SQRT($P$1)*H735))</f>
        <v>1.4514090373673485</v>
      </c>
      <c r="L735">
        <f t="shared" si="91"/>
        <v>0.31554275279490396</v>
      </c>
      <c r="T735">
        <f>MAX(I735-$P$5,0)+MAX(J735-$P$5,0)</f>
        <v>0.63108550558980792</v>
      </c>
      <c r="U735">
        <f>L735-T735+$U$2</f>
        <v>0.12395724720509604</v>
      </c>
      <c r="AB735">
        <f t="shared" si="92"/>
        <v>0.31554275279490396</v>
      </c>
      <c r="AC735">
        <f t="shared" si="93"/>
        <v>0.21975</v>
      </c>
      <c r="AH735">
        <v>0.27655873287148658</v>
      </c>
      <c r="AI735">
        <v>0.25186925870540477</v>
      </c>
      <c r="AK735">
        <f>NORMSINV(AH735)</f>
        <v>-0.59309516544213126</v>
      </c>
      <c r="AL735">
        <f>NORMSINV(AI735)</f>
        <v>-0.66861904996920263</v>
      </c>
      <c r="AN735">
        <f t="shared" si="94"/>
        <v>-0.59309516544213126</v>
      </c>
      <c r="AO735">
        <f>$K$1*AK735+SQRT(1-$K$1^2)*AL735</f>
        <v>-0.8907523392406409</v>
      </c>
      <c r="AP735">
        <f>EXP((-1/2*$P$3^2*$P$1)+($P$3*SQRT($P$1)*AN735))</f>
        <v>0.69402991000714642</v>
      </c>
      <c r="AQ735">
        <f>EXP((-1/2*$P$4^2*$P$1)+($P$4*SQRT($P$1)*AO735))</f>
        <v>0.43931664693113731</v>
      </c>
      <c r="AS735">
        <f t="shared" si="95"/>
        <v>0</v>
      </c>
      <c r="AU735">
        <f>AVERAGE(AS735,L735)</f>
        <v>0.15777137639745198</v>
      </c>
    </row>
    <row r="736" spans="1:47" x14ac:dyDescent="0.25">
      <c r="A736">
        <v>0.94116031373027742</v>
      </c>
      <c r="B736">
        <v>0.87017426068910797</v>
      </c>
      <c r="D736">
        <f t="shared" si="88"/>
        <v>1.5645887324653056</v>
      </c>
      <c r="E736">
        <f t="shared" si="89"/>
        <v>1.1272152634511452</v>
      </c>
      <c r="G736">
        <f t="shared" si="90"/>
        <v>1.5645887324653056</v>
      </c>
      <c r="H736">
        <f>$K$1*D736+SQRT(1-$K$1^2)*E736</f>
        <v>1.8405254502400994</v>
      </c>
      <c r="I736">
        <f>EXP((-1/2*$P$3^2*$P$1)+($P$3*SQRT($P$1)*G736))</f>
        <v>1.8215819967737685</v>
      </c>
      <c r="J736">
        <f>EXP((-1/2*$P$4^2*$P$1)+($P$4*SQRT($P$1)*H736))</f>
        <v>2.7446731760273431</v>
      </c>
      <c r="L736">
        <f t="shared" si="91"/>
        <v>1.283127586400556</v>
      </c>
      <c r="T736">
        <f>MAX(I736-$P$5,0)+MAX(J736-$P$5,0)</f>
        <v>2.5662551728011116</v>
      </c>
      <c r="U736">
        <f>L736-T736+$U$2</f>
        <v>-0.84362758640055557</v>
      </c>
      <c r="AB736">
        <f t="shared" si="92"/>
        <v>1.2831275864005558</v>
      </c>
      <c r="AC736">
        <f t="shared" si="93"/>
        <v>0.21975000000000022</v>
      </c>
      <c r="AH736">
        <v>5.883968626972258E-2</v>
      </c>
      <c r="AI736">
        <v>0.12982573931089203</v>
      </c>
      <c r="AK736">
        <f>NORMSINV(AH736)</f>
        <v>-1.5645887324653056</v>
      </c>
      <c r="AL736">
        <f>NORMSINV(AI736)</f>
        <v>-1.1272152634511452</v>
      </c>
      <c r="AN736">
        <f t="shared" si="94"/>
        <v>-1.5645887324653056</v>
      </c>
      <c r="AO736">
        <f>$K$1*AK736+SQRT(1-$K$1^2)*AL736</f>
        <v>-1.8405254502400994</v>
      </c>
      <c r="AP736">
        <f>EXP((-1/2*$P$3^2*$P$1)+($P$3*SQRT($P$1)*AN736))</f>
        <v>0.4494613772687962</v>
      </c>
      <c r="AQ736">
        <f>EXP((-1/2*$P$4^2*$P$1)+($P$4*SQRT($P$1)*AO736))</f>
        <v>0.23231478239047759</v>
      </c>
      <c r="AS736">
        <f t="shared" si="95"/>
        <v>0</v>
      </c>
      <c r="AU736">
        <f>AVERAGE(AS736,L736)</f>
        <v>0.64156379320027801</v>
      </c>
    </row>
    <row r="737" spans="1:47" x14ac:dyDescent="0.25">
      <c r="A737">
        <v>0.43006683553575242</v>
      </c>
      <c r="B737">
        <v>0.12689596240119633</v>
      </c>
      <c r="D737">
        <f t="shared" si="88"/>
        <v>-0.17620400934176422</v>
      </c>
      <c r="E737">
        <f t="shared" si="89"/>
        <v>-1.1411874523087759</v>
      </c>
      <c r="G737">
        <f t="shared" si="90"/>
        <v>-0.17620400934176422</v>
      </c>
      <c r="H737">
        <f>$K$1*D737+SQRT(1-$K$1^2)*E737</f>
        <v>-1.0186723674520795</v>
      </c>
      <c r="I737">
        <f>EXP((-1/2*$P$3^2*$P$1)+($P$3*SQRT($P$1)*G737))</f>
        <v>0.83627244439860093</v>
      </c>
      <c r="J737">
        <f>EXP((-1/2*$P$4^2*$P$1)+($P$4*SQRT($P$1)*H737))</f>
        <v>0.40319047011690951</v>
      </c>
      <c r="L737">
        <f t="shared" si="91"/>
        <v>0</v>
      </c>
      <c r="T737">
        <f>MAX(I737-$P$5,0)+MAX(J737-$P$5,0)</f>
        <v>0</v>
      </c>
      <c r="U737">
        <f>L737-T737+$U$2</f>
        <v>0.4395</v>
      </c>
      <c r="AB737">
        <f t="shared" si="92"/>
        <v>0</v>
      </c>
      <c r="AC737">
        <f t="shared" si="93"/>
        <v>0.21975</v>
      </c>
      <c r="AH737">
        <v>0.56993316446424758</v>
      </c>
      <c r="AI737">
        <v>0.87310403759880373</v>
      </c>
      <c r="AK737">
        <f>NORMSINV(AH737)</f>
        <v>0.17620400934176422</v>
      </c>
      <c r="AL737">
        <f>NORMSINV(AI737)</f>
        <v>1.1411874523087762</v>
      </c>
      <c r="AN737">
        <f t="shared" si="94"/>
        <v>0.17620400934176422</v>
      </c>
      <c r="AO737">
        <f>$K$1*AK737+SQRT(1-$K$1^2)*AL737</f>
        <v>1.0186723674520795</v>
      </c>
      <c r="AP737">
        <f>EXP((-1/2*$P$3^2*$P$1)+($P$3*SQRT($P$1)*AN737))</f>
        <v>0.9790239515386232</v>
      </c>
      <c r="AQ737">
        <f>EXP((-1/2*$P$4^2*$P$1)+($P$4*SQRT($P$1)*AO737))</f>
        <v>1.5814564055467035</v>
      </c>
      <c r="AS737">
        <f t="shared" si="95"/>
        <v>0.28024017854266337</v>
      </c>
      <c r="AU737">
        <f>AVERAGE(AS737,L737)</f>
        <v>0.14012008927133168</v>
      </c>
    </row>
    <row r="738" spans="1:47" x14ac:dyDescent="0.25">
      <c r="A738">
        <v>0.48579363383892332</v>
      </c>
      <c r="B738">
        <v>0.46415601062044132</v>
      </c>
      <c r="D738">
        <f t="shared" si="88"/>
        <v>-3.5617608499281327E-2</v>
      </c>
      <c r="E738">
        <f t="shared" si="89"/>
        <v>-8.9968783647220926E-2</v>
      </c>
      <c r="G738">
        <f t="shared" si="90"/>
        <v>-3.5617608499281327E-2</v>
      </c>
      <c r="H738">
        <f>$K$1*D738+SQRT(1-$K$1^2)*E738</f>
        <v>-9.3345592017345533E-2</v>
      </c>
      <c r="I738">
        <f>EXP((-1/2*$P$3^2*$P$1)+($P$3*SQRT($P$1)*G738))</f>
        <v>0.89053873535937456</v>
      </c>
      <c r="J738">
        <f>EXP((-1/2*$P$4^2*$P$1)+($P$4*SQRT($P$1)*H738))</f>
        <v>0.75004796081334546</v>
      </c>
      <c r="L738">
        <f t="shared" si="91"/>
        <v>0</v>
      </c>
      <c r="T738">
        <f>MAX(I738-$P$5,0)+MAX(J738-$P$5,0)</f>
        <v>0</v>
      </c>
      <c r="U738">
        <f>L738-T738+$U$2</f>
        <v>0.4395</v>
      </c>
      <c r="AB738">
        <f t="shared" si="92"/>
        <v>0</v>
      </c>
      <c r="AC738">
        <f t="shared" si="93"/>
        <v>0.21975</v>
      </c>
      <c r="AH738">
        <v>0.51420636616107673</v>
      </c>
      <c r="AI738">
        <v>0.53584398937955868</v>
      </c>
      <c r="AK738">
        <f>NORMSINV(AH738)</f>
        <v>3.5617608499281458E-2</v>
      </c>
      <c r="AL738">
        <f>NORMSINV(AI738)</f>
        <v>8.9968783647220926E-2</v>
      </c>
      <c r="AN738">
        <f t="shared" si="94"/>
        <v>3.5617608499281458E-2</v>
      </c>
      <c r="AO738">
        <f>$K$1*AK738+SQRT(1-$K$1^2)*AL738</f>
        <v>9.3345592017345616E-2</v>
      </c>
      <c r="AP738">
        <f>EXP((-1/2*$P$3^2*$P$1)+($P$3*SQRT($P$1)*AN738))</f>
        <v>0.91936568345630154</v>
      </c>
      <c r="AQ738">
        <f>EXP((-1/2*$P$4^2*$P$1)+($P$4*SQRT($P$1)*AO738))</f>
        <v>0.85011650579028963</v>
      </c>
      <c r="AS738">
        <f t="shared" si="95"/>
        <v>0</v>
      </c>
      <c r="AU738">
        <f>AVERAGE(AS738,L738)</f>
        <v>0</v>
      </c>
    </row>
    <row r="739" spans="1:47" x14ac:dyDescent="0.25">
      <c r="A739">
        <v>0.40495010223700673</v>
      </c>
      <c r="B739">
        <v>0.70186468092898346</v>
      </c>
      <c r="D739">
        <f t="shared" si="88"/>
        <v>-0.24055477599027042</v>
      </c>
      <c r="E739">
        <f t="shared" si="89"/>
        <v>0.52977110974349029</v>
      </c>
      <c r="G739">
        <f t="shared" si="90"/>
        <v>-0.24055477599027042</v>
      </c>
      <c r="H739">
        <f>$K$1*D739+SQRT(1-$K$1^2)*E739</f>
        <v>0.27948402220063001</v>
      </c>
      <c r="I739">
        <f>EXP((-1/2*$P$3^2*$P$1)+($P$3*SQRT($P$1)*G739))</f>
        <v>0.81254875023797657</v>
      </c>
      <c r="J739">
        <f>EXP((-1/2*$P$4^2*$P$1)+($P$4*SQRT($P$1)*H739))</f>
        <v>0.96317860381618037</v>
      </c>
      <c r="L739">
        <f t="shared" si="91"/>
        <v>0</v>
      </c>
      <c r="T739">
        <f>MAX(I739-$P$5,0)+MAX(J739-$P$5,0)</f>
        <v>0</v>
      </c>
      <c r="U739">
        <f>L739-T739+$U$2</f>
        <v>0.4395</v>
      </c>
      <c r="AB739">
        <f t="shared" si="92"/>
        <v>0</v>
      </c>
      <c r="AC739">
        <f t="shared" si="93"/>
        <v>0.21975</v>
      </c>
      <c r="AH739">
        <v>0.59504989776299322</v>
      </c>
      <c r="AI739">
        <v>0.29813531907101654</v>
      </c>
      <c r="AK739">
        <f>NORMSINV(AH739)</f>
        <v>0.24055477599027031</v>
      </c>
      <c r="AL739">
        <f>NORMSINV(AI739)</f>
        <v>-0.52977110974349029</v>
      </c>
      <c r="AN739">
        <f t="shared" si="94"/>
        <v>0.24055477599027031</v>
      </c>
      <c r="AO739">
        <f>$K$1*AK739+SQRT(1-$K$1^2)*AL739</f>
        <v>-0.27948402220063007</v>
      </c>
      <c r="AP739">
        <f>EXP((-1/2*$P$3^2*$P$1)+($P$3*SQRT($P$1)*AN739))</f>
        <v>1.0076081623880346</v>
      </c>
      <c r="AQ739">
        <f>EXP((-1/2*$P$4^2*$P$1)+($P$4*SQRT($P$1)*AO739))</f>
        <v>0.66200406559639757</v>
      </c>
      <c r="AS739">
        <f t="shared" si="95"/>
        <v>0</v>
      </c>
      <c r="AU739">
        <f>AVERAGE(AS739,L739)</f>
        <v>0</v>
      </c>
    </row>
    <row r="740" spans="1:47" x14ac:dyDescent="0.25">
      <c r="A740">
        <v>0.92715231788079466</v>
      </c>
      <c r="B740">
        <v>2.4994659260841701E-2</v>
      </c>
      <c r="D740">
        <f t="shared" si="88"/>
        <v>1.4549057193893218</v>
      </c>
      <c r="E740">
        <f t="shared" si="89"/>
        <v>-1.9600553732151031</v>
      </c>
      <c r="G740">
        <f t="shared" si="90"/>
        <v>1.4549057193893218</v>
      </c>
      <c r="H740">
        <f>$K$1*D740+SQRT(1-$K$1^2)*E740</f>
        <v>-0.6951008669384896</v>
      </c>
      <c r="I740">
        <f>EXP((-1/2*$P$3^2*$P$1)+($P$3*SQRT($P$1)*G740))</f>
        <v>1.7343862733508053</v>
      </c>
      <c r="J740">
        <f>EXP((-1/2*$P$4^2*$P$1)+($P$4*SQRT($P$1)*H740))</f>
        <v>0.50093053665157139</v>
      </c>
      <c r="L740">
        <f t="shared" si="91"/>
        <v>0.1176584050011884</v>
      </c>
      <c r="T740">
        <f>MAX(I740-$P$5,0)+MAX(J740-$P$5,0)</f>
        <v>0.73438627335080531</v>
      </c>
      <c r="U740">
        <f>L740-T740+$U$2</f>
        <v>-0.1772278683496169</v>
      </c>
      <c r="AB740">
        <f t="shared" si="92"/>
        <v>0.36719313667540265</v>
      </c>
      <c r="AC740">
        <f t="shared" si="93"/>
        <v>-2.9784731674214249E-2</v>
      </c>
      <c r="AH740">
        <v>7.2847682119205337E-2</v>
      </c>
      <c r="AI740">
        <v>0.97500534073915834</v>
      </c>
      <c r="AK740">
        <f>NORMSINV(AH740)</f>
        <v>-1.4549057193893213</v>
      </c>
      <c r="AL740">
        <f>NORMSINV(AI740)</f>
        <v>1.9600553732151038</v>
      </c>
      <c r="AN740">
        <f t="shared" si="94"/>
        <v>-1.4549057193893213</v>
      </c>
      <c r="AO740">
        <f>$K$1*AK740+SQRT(1-$K$1^2)*AL740</f>
        <v>0.69510086693849027</v>
      </c>
      <c r="AP740">
        <f>EXP((-1/2*$P$3^2*$P$1)+($P$3*SQRT($P$1)*AN740))</f>
        <v>0.47205790639487011</v>
      </c>
      <c r="AQ740">
        <f>EXP((-1/2*$P$4^2*$P$1)+($P$4*SQRT($P$1)*AO740))</f>
        <v>1.2728873665477574</v>
      </c>
      <c r="AS740">
        <f t="shared" si="95"/>
        <v>0</v>
      </c>
      <c r="AU740">
        <f>AVERAGE(AS740,L740)</f>
        <v>5.8829202500594202E-2</v>
      </c>
    </row>
    <row r="741" spans="1:47" x14ac:dyDescent="0.25">
      <c r="A741">
        <v>0.40598773155919066</v>
      </c>
      <c r="B741">
        <v>9.2654194769127479E-2</v>
      </c>
      <c r="D741">
        <f t="shared" si="88"/>
        <v>-0.23787833022463073</v>
      </c>
      <c r="E741">
        <f t="shared" si="89"/>
        <v>-1.3245863384614183</v>
      </c>
      <c r="G741">
        <f t="shared" si="90"/>
        <v>-0.23787833022463073</v>
      </c>
      <c r="H741">
        <f>$K$1*D741+SQRT(1-$K$1^2)*E741</f>
        <v>-1.2023960689039133</v>
      </c>
      <c r="I741">
        <f>EXP((-1/2*$P$3^2*$P$1)+($P$3*SQRT($P$1)*G741))</f>
        <v>0.81352190701349303</v>
      </c>
      <c r="J741">
        <f>EXP((-1/2*$P$4^2*$P$1)+($P$4*SQRT($P$1)*H741))</f>
        <v>0.35643912759752777</v>
      </c>
      <c r="L741">
        <f t="shared" si="91"/>
        <v>0</v>
      </c>
      <c r="T741">
        <f>MAX(I741-$P$5,0)+MAX(J741-$P$5,0)</f>
        <v>0</v>
      </c>
      <c r="U741">
        <f>L741-T741+$U$2</f>
        <v>0.4395</v>
      </c>
      <c r="AB741">
        <f t="shared" si="92"/>
        <v>0</v>
      </c>
      <c r="AC741">
        <f t="shared" si="93"/>
        <v>0.21975</v>
      </c>
      <c r="AH741">
        <v>0.59401226844080934</v>
      </c>
      <c r="AI741">
        <v>0.90734580523087249</v>
      </c>
      <c r="AK741">
        <f>NORMSINV(AH741)</f>
        <v>0.23787833022463073</v>
      </c>
      <c r="AL741">
        <f>NORMSINV(AI741)</f>
        <v>1.3245863384614183</v>
      </c>
      <c r="AN741">
        <f t="shared" si="94"/>
        <v>0.23787833022463073</v>
      </c>
      <c r="AO741">
        <f>$K$1*AK741+SQRT(1-$K$1^2)*AL741</f>
        <v>1.2023960689039133</v>
      </c>
      <c r="AP741">
        <f>EXP((-1/2*$P$3^2*$P$1)+($P$3*SQRT($P$1)*AN741))</f>
        <v>1.0064028344161142</v>
      </c>
      <c r="AQ741">
        <f>EXP((-1/2*$P$4^2*$P$1)+($P$4*SQRT($P$1)*AO741))</f>
        <v>1.7888837174513268</v>
      </c>
      <c r="AS741">
        <f t="shared" si="95"/>
        <v>0.39764327593372051</v>
      </c>
      <c r="AU741">
        <f>AVERAGE(AS741,L741)</f>
        <v>0.19882163796686025</v>
      </c>
    </row>
    <row r="742" spans="1:47" x14ac:dyDescent="0.25">
      <c r="A742">
        <v>0.68034913174840539</v>
      </c>
      <c r="B742">
        <v>0.84029663991210668</v>
      </c>
      <c r="D742">
        <f t="shared" si="88"/>
        <v>0.46867531154236614</v>
      </c>
      <c r="E742">
        <f t="shared" si="89"/>
        <v>0.99567779950430046</v>
      </c>
      <c r="G742">
        <f t="shared" si="90"/>
        <v>0.46867531154236614</v>
      </c>
      <c r="H742">
        <f>$K$1*D742+SQRT(1-$K$1^2)*E742</f>
        <v>1.07774742652886</v>
      </c>
      <c r="I742">
        <f>EXP((-1/2*$P$3^2*$P$1)+($P$3*SQRT($P$1)*G742))</f>
        <v>1.1158293847206437</v>
      </c>
      <c r="J742">
        <f>EXP((-1/2*$P$4^2*$P$1)+($P$4*SQRT($P$1)*H742))</f>
        <v>1.6453859100649273</v>
      </c>
      <c r="L742">
        <f t="shared" si="91"/>
        <v>0.38060764739278552</v>
      </c>
      <c r="T742">
        <f>MAX(I742-$P$5,0)+MAX(J742-$P$5,0)</f>
        <v>0.76121529478557104</v>
      </c>
      <c r="U742">
        <f>L742-T742+$U$2</f>
        <v>5.8892352607214482E-2</v>
      </c>
      <c r="AB742">
        <f t="shared" si="92"/>
        <v>0.38060764739278552</v>
      </c>
      <c r="AC742">
        <f t="shared" si="93"/>
        <v>0.21975</v>
      </c>
      <c r="AH742">
        <v>0.31965086825159461</v>
      </c>
      <c r="AI742">
        <v>0.15970336008789332</v>
      </c>
      <c r="AK742">
        <f>NORMSINV(AH742)</f>
        <v>-0.46867531154236614</v>
      </c>
      <c r="AL742">
        <f>NORMSINV(AI742)</f>
        <v>-0.99567779950430046</v>
      </c>
      <c r="AN742">
        <f t="shared" si="94"/>
        <v>-0.46867531154236614</v>
      </c>
      <c r="AO742">
        <f>$K$1*AK742+SQRT(1-$K$1^2)*AL742</f>
        <v>-1.07774742652886</v>
      </c>
      <c r="AP742">
        <f>EXP((-1/2*$P$3^2*$P$1)+($P$3*SQRT($P$1)*AN742))</f>
        <v>0.73374188230663706</v>
      </c>
      <c r="AQ742">
        <f>EXP((-1/2*$P$4^2*$P$1)+($P$4*SQRT($P$1)*AO742))</f>
        <v>0.38752498591446694</v>
      </c>
      <c r="AS742">
        <f t="shared" si="95"/>
        <v>0</v>
      </c>
      <c r="AU742">
        <f>AVERAGE(AS742,L742)</f>
        <v>0.19030382369639276</v>
      </c>
    </row>
    <row r="743" spans="1:47" x14ac:dyDescent="0.25">
      <c r="A743">
        <v>0.68306527909176917</v>
      </c>
      <c r="B743">
        <v>5.9724723044526508E-2</v>
      </c>
      <c r="D743">
        <f t="shared" si="88"/>
        <v>0.47628767920596221</v>
      </c>
      <c r="E743">
        <f t="shared" si="89"/>
        <v>-1.5570886218163424</v>
      </c>
      <c r="G743">
        <f t="shared" si="90"/>
        <v>0.47628767920596221</v>
      </c>
      <c r="H743">
        <f>$K$1*D743+SQRT(1-$K$1^2)*E743</f>
        <v>-0.95989828992949677</v>
      </c>
      <c r="I743">
        <f>EXP((-1/2*$P$3^2*$P$1)+($P$3*SQRT($P$1)*G743))</f>
        <v>1.1196345366669023</v>
      </c>
      <c r="J743">
        <f>EXP((-1/2*$P$4^2*$P$1)+($P$4*SQRT($P$1)*H743))</f>
        <v>0.41940453465443001</v>
      </c>
      <c r="L743">
        <f t="shared" si="91"/>
        <v>0</v>
      </c>
      <c r="T743">
        <f>MAX(I743-$P$5,0)+MAX(J743-$P$5,0)</f>
        <v>0.11963453666690227</v>
      </c>
      <c r="U743">
        <f>L743-T743+$U$2</f>
        <v>0.31986546333309773</v>
      </c>
      <c r="AB743">
        <f t="shared" si="92"/>
        <v>5.9817268333451135E-2</v>
      </c>
      <c r="AC743">
        <f t="shared" si="93"/>
        <v>0.15993273166654887</v>
      </c>
      <c r="AH743">
        <v>0.31693472090823083</v>
      </c>
      <c r="AI743">
        <v>0.94027527695547353</v>
      </c>
      <c r="AK743">
        <f>NORMSINV(AH743)</f>
        <v>-0.47628767920596221</v>
      </c>
      <c r="AL743">
        <f>NORMSINV(AI743)</f>
        <v>1.5570886218163431</v>
      </c>
      <c r="AN743">
        <f t="shared" si="94"/>
        <v>-0.47628767920596221</v>
      </c>
      <c r="AO743">
        <f>$K$1*AK743+SQRT(1-$K$1^2)*AL743</f>
        <v>0.95989828992949722</v>
      </c>
      <c r="AP743">
        <f>EXP((-1/2*$P$3^2*$P$1)+($P$3*SQRT($P$1)*AN743))</f>
        <v>0.73124821204185397</v>
      </c>
      <c r="AQ743">
        <f>EXP((-1/2*$P$4^2*$P$1)+($P$4*SQRT($P$1)*AO743))</f>
        <v>1.520317733681992</v>
      </c>
      <c r="AS743">
        <f t="shared" si="95"/>
        <v>0.12578297286192308</v>
      </c>
      <c r="AU743">
        <f>AVERAGE(AS743,L743)</f>
        <v>6.2891486430961541E-2</v>
      </c>
    </row>
    <row r="744" spans="1:47" x14ac:dyDescent="0.25">
      <c r="A744">
        <v>0.82204657124546032</v>
      </c>
      <c r="B744">
        <v>0.57267983031708736</v>
      </c>
      <c r="D744">
        <f t="shared" si="88"/>
        <v>0.92319257507734975</v>
      </c>
      <c r="E744">
        <f t="shared" si="89"/>
        <v>0.18320096226690416</v>
      </c>
      <c r="G744">
        <f t="shared" si="90"/>
        <v>0.92319257507734975</v>
      </c>
      <c r="H744">
        <f>$K$1*D744+SQRT(1-$K$1^2)*E744</f>
        <v>0.70047631485993311</v>
      </c>
      <c r="I744">
        <f>EXP((-1/2*$P$3^2*$P$1)+($P$3*SQRT($P$1)*G744))</f>
        <v>1.3673359310737796</v>
      </c>
      <c r="J744">
        <f>EXP((-1/2*$P$4^2*$P$1)+($P$4*SQRT($P$1)*H744))</f>
        <v>1.2774856331891653</v>
      </c>
      <c r="L744">
        <f t="shared" si="91"/>
        <v>0.32241078213147256</v>
      </c>
      <c r="T744">
        <f>MAX(I744-$P$5,0)+MAX(J744-$P$5,0)</f>
        <v>0.6448215642629449</v>
      </c>
      <c r="U744">
        <f>L744-T744+$U$2</f>
        <v>0.11708921786852766</v>
      </c>
      <c r="AB744">
        <f t="shared" si="92"/>
        <v>0.32241078213147245</v>
      </c>
      <c r="AC744">
        <f t="shared" si="93"/>
        <v>0.21975000000000011</v>
      </c>
      <c r="AH744">
        <v>0.17795342875453968</v>
      </c>
      <c r="AI744">
        <v>0.42732016968291264</v>
      </c>
      <c r="AK744">
        <f>NORMSINV(AH744)</f>
        <v>-0.92319257507734975</v>
      </c>
      <c r="AL744">
        <f>NORMSINV(AI744)</f>
        <v>-0.18320096226690416</v>
      </c>
      <c r="AN744">
        <f t="shared" si="94"/>
        <v>-0.92319257507734975</v>
      </c>
      <c r="AO744">
        <f>$K$1*AK744+SQRT(1-$K$1^2)*AL744</f>
        <v>-0.70047631485993311</v>
      </c>
      <c r="AP744">
        <f>EXP((-1/2*$P$3^2*$P$1)+($P$3*SQRT($P$1)*AN744))</f>
        <v>0.59877805773379045</v>
      </c>
      <c r="AQ744">
        <f>EXP((-1/2*$P$4^2*$P$1)+($P$4*SQRT($P$1)*AO744))</f>
        <v>0.49912745400507819</v>
      </c>
      <c r="AS744">
        <f t="shared" si="95"/>
        <v>0</v>
      </c>
      <c r="AU744">
        <f>AVERAGE(AS744,L744)</f>
        <v>0.16120539106573628</v>
      </c>
    </row>
    <row r="745" spans="1:47" x14ac:dyDescent="0.25">
      <c r="A745">
        <v>0.59004486220892971</v>
      </c>
      <c r="B745">
        <v>0.34546952726828822</v>
      </c>
      <c r="D745">
        <f t="shared" si="88"/>
        <v>0.22766038026911431</v>
      </c>
      <c r="E745">
        <f t="shared" si="89"/>
        <v>-0.39758101858641004</v>
      </c>
      <c r="G745">
        <f t="shared" si="90"/>
        <v>0.22766038026911431</v>
      </c>
      <c r="H745">
        <f>$K$1*D745+SQRT(1-$K$1^2)*E745</f>
        <v>-0.1814685867076595</v>
      </c>
      <c r="I745">
        <f>EXP((-1/2*$P$3^2*$P$1)+($P$3*SQRT($P$1)*G745))</f>
        <v>1.0018144613595246</v>
      </c>
      <c r="J745">
        <f>EXP((-1/2*$P$4^2*$P$1)+($P$4*SQRT($P$1)*H745))</f>
        <v>0.70699419158604992</v>
      </c>
      <c r="L745">
        <f t="shared" si="91"/>
        <v>0</v>
      </c>
      <c r="T745">
        <f>MAX(I745-$P$5,0)+MAX(J745-$P$5,0)</f>
        <v>1.8144613595245662E-3</v>
      </c>
      <c r="U745">
        <f>L745-T745+$U$2</f>
        <v>0.43768553864047544</v>
      </c>
      <c r="AB745">
        <f t="shared" si="92"/>
        <v>9.0723067976228311E-4</v>
      </c>
      <c r="AC745">
        <f t="shared" si="93"/>
        <v>0.21884276932023772</v>
      </c>
      <c r="AH745">
        <v>0.40995513779107029</v>
      </c>
      <c r="AI745">
        <v>0.65453047273171183</v>
      </c>
      <c r="AK745">
        <f>NORMSINV(AH745)</f>
        <v>-0.22766038026911431</v>
      </c>
      <c r="AL745">
        <f>NORMSINV(AI745)</f>
        <v>0.39758101858641015</v>
      </c>
      <c r="AN745">
        <f t="shared" si="94"/>
        <v>-0.22766038026911431</v>
      </c>
      <c r="AO745">
        <f>$K$1*AK745+SQRT(1-$K$1^2)*AL745</f>
        <v>0.18146858670765956</v>
      </c>
      <c r="AP745">
        <f>EXP((-1/2*$P$3^2*$P$1)+($P$3*SQRT($P$1)*AN745))</f>
        <v>0.81724788836339346</v>
      </c>
      <c r="AQ745">
        <f>EXP((-1/2*$P$4^2*$P$1)+($P$4*SQRT($P$1)*AO745))</f>
        <v>0.90188598323748193</v>
      </c>
      <c r="AS745">
        <f t="shared" si="95"/>
        <v>0</v>
      </c>
      <c r="AU745">
        <f>AVERAGE(AS745,L745)</f>
        <v>0</v>
      </c>
    </row>
    <row r="746" spans="1:47" x14ac:dyDescent="0.25">
      <c r="A746">
        <v>0.35175634022034363</v>
      </c>
      <c r="B746">
        <v>0.11508529923398542</v>
      </c>
      <c r="D746">
        <f t="shared" si="88"/>
        <v>-0.38058302323817239</v>
      </c>
      <c r="E746">
        <f t="shared" si="89"/>
        <v>-1.1999195191559666</v>
      </c>
      <c r="G746">
        <f t="shared" si="90"/>
        <v>-0.38058302323817239</v>
      </c>
      <c r="H746">
        <f>$K$1*D746+SQRT(1-$K$1^2)*E746</f>
        <v>-1.1882854292676768</v>
      </c>
      <c r="I746">
        <f>EXP((-1/2*$P$3^2*$P$1)+($P$3*SQRT($P$1)*G746))</f>
        <v>0.76322538188930178</v>
      </c>
      <c r="J746">
        <f>EXP((-1/2*$P$4^2*$P$1)+($P$4*SQRT($P$1)*H746))</f>
        <v>0.35982909406856228</v>
      </c>
      <c r="L746">
        <f t="shared" si="91"/>
        <v>0</v>
      </c>
      <c r="T746">
        <f>MAX(I746-$P$5,0)+MAX(J746-$P$5,0)</f>
        <v>0</v>
      </c>
      <c r="U746">
        <f>L746-T746+$U$2</f>
        <v>0.4395</v>
      </c>
      <c r="AB746">
        <f t="shared" si="92"/>
        <v>0</v>
      </c>
      <c r="AC746">
        <f t="shared" si="93"/>
        <v>0.21975</v>
      </c>
      <c r="AH746">
        <v>0.64824365977965637</v>
      </c>
      <c r="AI746">
        <v>0.88491470076601453</v>
      </c>
      <c r="AK746">
        <f>NORMSINV(AH746)</f>
        <v>0.38058302323817239</v>
      </c>
      <c r="AL746">
        <f>NORMSINV(AI746)</f>
        <v>1.1999195191559673</v>
      </c>
      <c r="AN746">
        <f t="shared" si="94"/>
        <v>0.38058302323817239</v>
      </c>
      <c r="AO746">
        <f>$K$1*AK746+SQRT(1-$K$1^2)*AL746</f>
        <v>1.1882854292676774</v>
      </c>
      <c r="AP746">
        <f>EXP((-1/2*$P$3^2*$P$1)+($P$3*SQRT($P$1)*AN746))</f>
        <v>1.0727247448863415</v>
      </c>
      <c r="AQ746">
        <f>EXP((-1/2*$P$4^2*$P$1)+($P$4*SQRT($P$1)*AO746))</f>
        <v>1.7720305615428615</v>
      </c>
      <c r="AS746">
        <f t="shared" si="95"/>
        <v>0.42237765321460152</v>
      </c>
      <c r="AU746">
        <f>AVERAGE(AS746,L746)</f>
        <v>0.21118882660730076</v>
      </c>
    </row>
    <row r="747" spans="1:47" x14ac:dyDescent="0.25">
      <c r="A747">
        <v>0.50776696066164129</v>
      </c>
      <c r="B747">
        <v>0.97335734122745443</v>
      </c>
      <c r="D747">
        <f t="shared" si="88"/>
        <v>1.9470113271460917E-2</v>
      </c>
      <c r="E747">
        <f t="shared" si="89"/>
        <v>1.9326014186192602</v>
      </c>
      <c r="G747">
        <f t="shared" si="90"/>
        <v>1.9470113271460917E-2</v>
      </c>
      <c r="H747">
        <f>$K$1*D747+SQRT(1-$K$1^2)*E747</f>
        <v>1.5577632028582848</v>
      </c>
      <c r="I747">
        <f>EXP((-1/2*$P$3^2*$P$1)+($P$3*SQRT($P$1)*G747))</f>
        <v>0.91275050913876632</v>
      </c>
      <c r="J747">
        <f>EXP((-1/2*$P$4^2*$P$1)+($P$4*SQRT($P$1)*H747))</f>
        <v>2.2704528939161319</v>
      </c>
      <c r="L747">
        <f t="shared" si="91"/>
        <v>0.59160170152744906</v>
      </c>
      <c r="T747">
        <f>MAX(I747-$P$5,0)+MAX(J747-$P$5,0)</f>
        <v>1.2704528939161319</v>
      </c>
      <c r="U747">
        <f>L747-T747+$U$2</f>
        <v>-0.23935119238868285</v>
      </c>
      <c r="AB747">
        <f t="shared" si="92"/>
        <v>0.63522644695806596</v>
      </c>
      <c r="AC747">
        <f t="shared" si="93"/>
        <v>0.17612525456938311</v>
      </c>
      <c r="AH747">
        <v>0.49223303933835871</v>
      </c>
      <c r="AI747">
        <v>2.6642658772545569E-2</v>
      </c>
      <c r="AK747">
        <f>NORMSINV(AH747)</f>
        <v>-1.9470113271460917E-2</v>
      </c>
      <c r="AL747">
        <f>NORMSINV(AI747)</f>
        <v>-1.9326014186192602</v>
      </c>
      <c r="AN747">
        <f t="shared" si="94"/>
        <v>-1.9470113271460917E-2</v>
      </c>
      <c r="AO747">
        <f>$K$1*AK747+SQRT(1-$K$1^2)*AL747</f>
        <v>-1.5577632028582848</v>
      </c>
      <c r="AP747">
        <f>EXP((-1/2*$P$3^2*$P$1)+($P$3*SQRT($P$1)*AN747))</f>
        <v>0.89699292948135667</v>
      </c>
      <c r="AQ747">
        <f>EXP((-1/2*$P$4^2*$P$1)+($P$4*SQRT($P$1)*AO747))</f>
        <v>0.2808374282198724</v>
      </c>
      <c r="AS747">
        <f t="shared" si="95"/>
        <v>0</v>
      </c>
      <c r="AU747">
        <f>AVERAGE(AS747,L747)</f>
        <v>0.29580085076372453</v>
      </c>
    </row>
    <row r="748" spans="1:47" x14ac:dyDescent="0.25">
      <c r="A748">
        <v>0.30185857722708825</v>
      </c>
      <c r="B748">
        <v>0.10382396923734245</v>
      </c>
      <c r="D748">
        <f t="shared" si="88"/>
        <v>-0.51906250473707849</v>
      </c>
      <c r="E748">
        <f t="shared" si="89"/>
        <v>-1.2600593902294128</v>
      </c>
      <c r="G748">
        <f t="shared" si="90"/>
        <v>-0.51906250473707849</v>
      </c>
      <c r="H748">
        <f>$K$1*D748+SQRT(1-$K$1^2)*E748</f>
        <v>-1.3194850150257775</v>
      </c>
      <c r="I748">
        <f>EXP((-1/2*$P$3^2*$P$1)+($P$3*SQRT($P$1)*G748))</f>
        <v>0.71739275777685829</v>
      </c>
      <c r="J748">
        <f>EXP((-1/2*$P$4^2*$P$1)+($P$4*SQRT($P$1)*H748))</f>
        <v>0.32951366411207877</v>
      </c>
      <c r="L748">
        <f t="shared" si="91"/>
        <v>0</v>
      </c>
      <c r="T748">
        <f>MAX(I748-$P$5,0)+MAX(J748-$P$5,0)</f>
        <v>0</v>
      </c>
      <c r="U748">
        <f>L748-T748+$U$2</f>
        <v>0.4395</v>
      </c>
      <c r="AB748">
        <f t="shared" si="92"/>
        <v>0</v>
      </c>
      <c r="AC748">
        <f t="shared" si="93"/>
        <v>0.21975</v>
      </c>
      <c r="AH748">
        <v>0.69814142277291169</v>
      </c>
      <c r="AI748">
        <v>0.89617603076265751</v>
      </c>
      <c r="AK748">
        <f>NORMSINV(AH748)</f>
        <v>0.51906250473707838</v>
      </c>
      <c r="AL748">
        <f>NORMSINV(AI748)</f>
        <v>1.2600593902294122</v>
      </c>
      <c r="AN748">
        <f t="shared" si="94"/>
        <v>0.51906250473707838</v>
      </c>
      <c r="AO748">
        <f>$K$1*AK748+SQRT(1-$K$1^2)*AL748</f>
        <v>1.3194850150257769</v>
      </c>
      <c r="AP748">
        <f>EXP((-1/2*$P$3^2*$P$1)+($P$3*SQRT($P$1)*AN748))</f>
        <v>1.1412587375640113</v>
      </c>
      <c r="AQ748">
        <f>EXP((-1/2*$P$4^2*$P$1)+($P$4*SQRT($P$1)*AO748))</f>
        <v>1.9350583027867823</v>
      </c>
      <c r="AS748">
        <f t="shared" si="95"/>
        <v>0.53815852017539667</v>
      </c>
      <c r="AU748">
        <f>AVERAGE(AS748,L748)</f>
        <v>0.26907926008769834</v>
      </c>
    </row>
    <row r="749" spans="1:47" x14ac:dyDescent="0.25">
      <c r="A749">
        <v>0.87673574022644729</v>
      </c>
      <c r="B749">
        <v>0.47715689565721608</v>
      </c>
      <c r="D749">
        <f t="shared" si="88"/>
        <v>1.1588225604041569</v>
      </c>
      <c r="E749">
        <f t="shared" si="89"/>
        <v>-5.7290495621730796E-2</v>
      </c>
      <c r="G749">
        <f t="shared" si="90"/>
        <v>1.1588225604041569</v>
      </c>
      <c r="H749">
        <f>$K$1*D749+SQRT(1-$K$1^2)*E749</f>
        <v>0.64946113974510944</v>
      </c>
      <c r="I749">
        <f>EXP((-1/2*$P$3^2*$P$1)+($P$3*SQRT($P$1)*G749))</f>
        <v>1.5192870880061298</v>
      </c>
      <c r="J749">
        <f>EXP((-1/2*$P$4^2*$P$1)+($P$4*SQRT($P$1)*H749))</f>
        <v>1.2345070951378763</v>
      </c>
      <c r="L749">
        <f t="shared" si="91"/>
        <v>0.37689709157200291</v>
      </c>
      <c r="T749">
        <f>MAX(I749-$P$5,0)+MAX(J749-$P$5,0)</f>
        <v>0.75379418314400604</v>
      </c>
      <c r="U749">
        <f>L749-T749+$U$2</f>
        <v>6.2602908427996873E-2</v>
      </c>
      <c r="AB749">
        <f t="shared" si="92"/>
        <v>0.37689709157200302</v>
      </c>
      <c r="AC749">
        <f t="shared" si="93"/>
        <v>0.21974999999999989</v>
      </c>
      <c r="AH749">
        <v>0.12326425977355271</v>
      </c>
      <c r="AI749">
        <v>0.52284310434278392</v>
      </c>
      <c r="AK749">
        <f>NORMSINV(AH749)</f>
        <v>-1.1588225604041569</v>
      </c>
      <c r="AL749">
        <f>NORMSINV(AI749)</f>
        <v>5.7290495621730796E-2</v>
      </c>
      <c r="AN749">
        <f t="shared" si="94"/>
        <v>-1.1588225604041569</v>
      </c>
      <c r="AO749">
        <f>$K$1*AK749+SQRT(1-$K$1^2)*AL749</f>
        <v>-0.64946113974510944</v>
      </c>
      <c r="AP749">
        <f>EXP((-1/2*$P$3^2*$P$1)+($P$3*SQRT($P$1)*AN749))</f>
        <v>0.53889140475251551</v>
      </c>
      <c r="AQ749">
        <f>EXP((-1/2*$P$4^2*$P$1)+($P$4*SQRT($P$1)*AO749))</f>
        <v>0.51650424216521784</v>
      </c>
      <c r="AS749">
        <f t="shared" si="95"/>
        <v>0</v>
      </c>
      <c r="AU749">
        <f>AVERAGE(AS749,L749)</f>
        <v>0.18844854578600145</v>
      </c>
    </row>
    <row r="750" spans="1:47" x14ac:dyDescent="0.25">
      <c r="A750">
        <v>0.54960783715323347</v>
      </c>
      <c r="B750">
        <v>0.92190313425092318</v>
      </c>
      <c r="D750">
        <f t="shared" si="88"/>
        <v>0.12467060995129906</v>
      </c>
      <c r="E750">
        <f t="shared" si="89"/>
        <v>1.4179898385081546</v>
      </c>
      <c r="G750">
        <f t="shared" si="90"/>
        <v>0.12467060995129906</v>
      </c>
      <c r="H750">
        <f>$K$1*D750+SQRT(1-$K$1^2)*E750</f>
        <v>1.2091942367773032</v>
      </c>
      <c r="I750">
        <f>EXP((-1/2*$P$3^2*$P$1)+($P$3*SQRT($P$1)*G750))</f>
        <v>0.95671895052760325</v>
      </c>
      <c r="J750">
        <f>EXP((-1/2*$P$4^2*$P$1)+($P$4*SQRT($P$1)*H750))</f>
        <v>1.7970602825065689</v>
      </c>
      <c r="L750">
        <f t="shared" si="91"/>
        <v>0.37688961651708608</v>
      </c>
      <c r="T750">
        <f>MAX(I750-$P$5,0)+MAX(J750-$P$5,0)</f>
        <v>0.79706028250656891</v>
      </c>
      <c r="U750">
        <f>L750-T750+$U$2</f>
        <v>1.9329334010517174E-2</v>
      </c>
      <c r="AB750">
        <f t="shared" si="92"/>
        <v>0.39853014125328445</v>
      </c>
      <c r="AC750">
        <f t="shared" si="93"/>
        <v>0.19810947526380163</v>
      </c>
      <c r="AH750">
        <v>0.45039216284676653</v>
      </c>
      <c r="AI750">
        <v>7.8096865749076816E-2</v>
      </c>
      <c r="AK750">
        <f>NORMSINV(AH750)</f>
        <v>-0.12467060995129906</v>
      </c>
      <c r="AL750">
        <f>NORMSINV(AI750)</f>
        <v>-1.4179898385081546</v>
      </c>
      <c r="AN750">
        <f t="shared" si="94"/>
        <v>-0.12467060995129906</v>
      </c>
      <c r="AO750">
        <f>$K$1*AK750+SQRT(1-$K$1^2)*AL750</f>
        <v>-1.2091942367773032</v>
      </c>
      <c r="AP750">
        <f>EXP((-1/2*$P$3^2*$P$1)+($P$3*SQRT($P$1)*AN750))</f>
        <v>0.8557693485913237</v>
      </c>
      <c r="AQ750">
        <f>EXP((-1/2*$P$4^2*$P$1)+($P$4*SQRT($P$1)*AO750))</f>
        <v>0.35481734131500542</v>
      </c>
      <c r="AS750">
        <f t="shared" si="95"/>
        <v>0</v>
      </c>
      <c r="AU750">
        <f>AVERAGE(AS750,L750)</f>
        <v>0.18844480825854304</v>
      </c>
    </row>
    <row r="751" spans="1:47" x14ac:dyDescent="0.25">
      <c r="A751">
        <v>3.1556138798181095E-2</v>
      </c>
      <c r="B751">
        <v>0.81698049867244482</v>
      </c>
      <c r="D751">
        <f t="shared" si="88"/>
        <v>-1.8583996807610681</v>
      </c>
      <c r="E751">
        <f t="shared" si="89"/>
        <v>0.90391777590619782</v>
      </c>
      <c r="G751">
        <f t="shared" si="90"/>
        <v>-1.8583996807610681</v>
      </c>
      <c r="H751">
        <f>$K$1*D751+SQRT(1-$K$1^2)*E751</f>
        <v>-0.3919055877316826</v>
      </c>
      <c r="I751">
        <f>EXP((-1/2*$P$3^2*$P$1)+($P$3*SQRT($P$1)*G751))</f>
        <v>0.39411930809091794</v>
      </c>
      <c r="J751">
        <f>EXP((-1/2*$P$4^2*$P$1)+($P$4*SQRT($P$1)*H751))</f>
        <v>0.61391532931715753</v>
      </c>
      <c r="L751">
        <f t="shared" si="91"/>
        <v>0</v>
      </c>
      <c r="T751">
        <f>MAX(I751-$P$5,0)+MAX(J751-$P$5,0)</f>
        <v>0</v>
      </c>
      <c r="U751">
        <f>L751-T751+$U$2</f>
        <v>0.4395</v>
      </c>
      <c r="AB751">
        <f t="shared" si="92"/>
        <v>0</v>
      </c>
      <c r="AC751">
        <f t="shared" si="93"/>
        <v>0.21975</v>
      </c>
      <c r="AH751">
        <v>0.96844386120181891</v>
      </c>
      <c r="AI751">
        <v>0.18301950132755518</v>
      </c>
      <c r="AK751">
        <f>NORMSINV(AH751)</f>
        <v>1.8583996807610681</v>
      </c>
      <c r="AL751">
        <f>NORMSINV(AI751)</f>
        <v>-0.90391777590619782</v>
      </c>
      <c r="AN751">
        <f t="shared" si="94"/>
        <v>1.8583996807610681</v>
      </c>
      <c r="AO751">
        <f>$K$1*AK751+SQRT(1-$K$1^2)*AL751</f>
        <v>0.3919055877316826</v>
      </c>
      <c r="AP751">
        <f>EXP((-1/2*$P$3^2*$P$1)+($P$3*SQRT($P$1)*AN751))</f>
        <v>2.0773677824713723</v>
      </c>
      <c r="AQ751">
        <f>EXP((-1/2*$P$4^2*$P$1)+($P$4*SQRT($P$1)*AO751))</f>
        <v>1.0386255582361674</v>
      </c>
      <c r="AS751">
        <f t="shared" si="95"/>
        <v>0.55799667035376999</v>
      </c>
      <c r="AU751">
        <f>AVERAGE(AS751,L751)</f>
        <v>0.27899833517688499</v>
      </c>
    </row>
    <row r="752" spans="1:47" x14ac:dyDescent="0.25">
      <c r="A752">
        <v>0.50514236884670549</v>
      </c>
      <c r="B752">
        <v>0.173894466994232</v>
      </c>
      <c r="D752">
        <f t="shared" si="88"/>
        <v>1.2890364121181752E-2</v>
      </c>
      <c r="E752">
        <f t="shared" si="89"/>
        <v>-0.93888666974823043</v>
      </c>
      <c r="G752">
        <f t="shared" si="90"/>
        <v>1.2890364121181752E-2</v>
      </c>
      <c r="H752">
        <f>$K$1*D752+SQRT(1-$K$1^2)*E752</f>
        <v>-0.74337511732587536</v>
      </c>
      <c r="I752">
        <f>EXP((-1/2*$P$3^2*$P$1)+($P$3*SQRT($P$1)*G752))</f>
        <v>0.91006863984559938</v>
      </c>
      <c r="J752">
        <f>EXP((-1/2*$P$4^2*$P$1)+($P$4*SQRT($P$1)*H752))</f>
        <v>0.48496857277958838</v>
      </c>
      <c r="L752">
        <f t="shared" si="91"/>
        <v>0</v>
      </c>
      <c r="T752">
        <f>MAX(I752-$P$5,0)+MAX(J752-$P$5,0)</f>
        <v>0</v>
      </c>
      <c r="U752">
        <f>L752-T752+$U$2</f>
        <v>0.4395</v>
      </c>
      <c r="AB752">
        <f t="shared" si="92"/>
        <v>0</v>
      </c>
      <c r="AC752">
        <f t="shared" si="93"/>
        <v>0.21975</v>
      </c>
      <c r="AH752">
        <v>0.49485763115329451</v>
      </c>
      <c r="AI752">
        <v>0.82610553300576806</v>
      </c>
      <c r="AK752">
        <f>NORMSINV(AH752)</f>
        <v>-1.2890364121181752E-2</v>
      </c>
      <c r="AL752">
        <f>NORMSINV(AI752)</f>
        <v>0.93888666974823132</v>
      </c>
      <c r="AN752">
        <f t="shared" si="94"/>
        <v>-1.2890364121181752E-2</v>
      </c>
      <c r="AO752">
        <f>$K$1*AK752+SQRT(1-$K$1^2)*AL752</f>
        <v>0.74337511732587602</v>
      </c>
      <c r="AP752">
        <f>EXP((-1/2*$P$3^2*$P$1)+($P$3*SQRT($P$1)*AN752))</f>
        <v>0.89963626613580083</v>
      </c>
      <c r="AQ752">
        <f>EXP((-1/2*$P$4^2*$P$1)+($P$4*SQRT($P$1)*AO752))</f>
        <v>1.3147824156258614</v>
      </c>
      <c r="AS752">
        <f t="shared" si="95"/>
        <v>0.10720934088083123</v>
      </c>
      <c r="AU752">
        <f>AVERAGE(AS752,L752)</f>
        <v>5.3604670440415614E-2</v>
      </c>
    </row>
    <row r="753" spans="1:47" x14ac:dyDescent="0.25">
      <c r="A753">
        <v>0.56181524094363233</v>
      </c>
      <c r="B753">
        <v>0.28656880397961365</v>
      </c>
      <c r="D753">
        <f t="shared" si="88"/>
        <v>0.15557311485450806</v>
      </c>
      <c r="E753">
        <f t="shared" si="89"/>
        <v>-0.56343661846107862</v>
      </c>
      <c r="G753">
        <f t="shared" si="90"/>
        <v>0.15557311485450806</v>
      </c>
      <c r="H753">
        <f>$K$1*D753+SQRT(1-$K$1^2)*E753</f>
        <v>-0.35740542585615809</v>
      </c>
      <c r="I753">
        <f>EXP((-1/2*$P$3^2*$P$1)+($P$3*SQRT($P$1)*G753))</f>
        <v>0.97003261150385223</v>
      </c>
      <c r="J753">
        <f>EXP((-1/2*$P$4^2*$P$1)+($P$4*SQRT($P$1)*H753))</f>
        <v>0.62828911244117824</v>
      </c>
      <c r="L753">
        <f t="shared" si="91"/>
        <v>0</v>
      </c>
      <c r="T753">
        <f>MAX(I753-$P$5,0)+MAX(J753-$P$5,0)</f>
        <v>0</v>
      </c>
      <c r="U753">
        <f>L753-T753+$U$2</f>
        <v>0.4395</v>
      </c>
      <c r="AB753">
        <f t="shared" si="92"/>
        <v>0</v>
      </c>
      <c r="AC753">
        <f t="shared" si="93"/>
        <v>0.21975</v>
      </c>
      <c r="AH753">
        <v>0.43818475905636767</v>
      </c>
      <c r="AI753">
        <v>0.71343119602038629</v>
      </c>
      <c r="AK753">
        <f>NORMSINV(AH753)</f>
        <v>-0.15557311485450806</v>
      </c>
      <c r="AL753">
        <f>NORMSINV(AI753)</f>
        <v>0.56343661846107851</v>
      </c>
      <c r="AN753">
        <f t="shared" si="94"/>
        <v>-0.15557311485450806</v>
      </c>
      <c r="AO753">
        <f>$K$1*AK753+SQRT(1-$K$1^2)*AL753</f>
        <v>0.35740542585615798</v>
      </c>
      <c r="AP753">
        <f>EXP((-1/2*$P$3^2*$P$1)+($P$3*SQRT($P$1)*AN753))</f>
        <v>0.84402394658535707</v>
      </c>
      <c r="AQ753">
        <f>EXP((-1/2*$P$4^2*$P$1)+($P$4*SQRT($P$1)*AO753))</f>
        <v>1.0148642384463877</v>
      </c>
      <c r="AS753">
        <f t="shared" si="95"/>
        <v>0</v>
      </c>
      <c r="AU753">
        <f>AVERAGE(AS753,L753)</f>
        <v>0</v>
      </c>
    </row>
    <row r="754" spans="1:47" x14ac:dyDescent="0.25">
      <c r="A754">
        <v>0.75218970305490285</v>
      </c>
      <c r="B754">
        <v>0.96783349101229899</v>
      </c>
      <c r="D754">
        <f t="shared" si="88"/>
        <v>0.68139656801930804</v>
      </c>
      <c r="E754">
        <f t="shared" si="89"/>
        <v>1.84986494146874</v>
      </c>
      <c r="G754">
        <f t="shared" si="90"/>
        <v>0.68139656801930804</v>
      </c>
      <c r="H754">
        <f>$K$1*D754+SQRT(1-$K$1^2)*E754</f>
        <v>1.8887298939865769</v>
      </c>
      <c r="I754">
        <f>EXP((-1/2*$P$3^2*$P$1)+($P$3*SQRT($P$1)*G754))</f>
        <v>1.2271934437191749</v>
      </c>
      <c r="J754">
        <f>EXP((-1/2*$P$4^2*$P$1)+($P$4*SQRT($P$1)*H754))</f>
        <v>2.8348769439597787</v>
      </c>
      <c r="L754">
        <f t="shared" si="91"/>
        <v>1.0310351938394771</v>
      </c>
      <c r="T754">
        <f>MAX(I754-$P$5,0)+MAX(J754-$P$5,0)</f>
        <v>2.0620703876789537</v>
      </c>
      <c r="U754">
        <f>L754-T754+$U$2</f>
        <v>-0.59153519383947661</v>
      </c>
      <c r="AB754">
        <f t="shared" si="92"/>
        <v>1.0310351938394768</v>
      </c>
      <c r="AC754">
        <f t="shared" si="93"/>
        <v>0.21975000000000022</v>
      </c>
      <c r="AH754">
        <v>0.24781029694509715</v>
      </c>
      <c r="AI754">
        <v>3.2166508987701015E-2</v>
      </c>
      <c r="AK754">
        <f>NORMSINV(AH754)</f>
        <v>-0.68139656801930804</v>
      </c>
      <c r="AL754">
        <f>NORMSINV(AI754)</f>
        <v>-1.84986494146874</v>
      </c>
      <c r="AN754">
        <f t="shared" si="94"/>
        <v>-0.68139656801930804</v>
      </c>
      <c r="AO754">
        <f>$K$1*AK754+SQRT(1-$K$1^2)*AL754</f>
        <v>-1.8887298939865769</v>
      </c>
      <c r="AP754">
        <f>EXP((-1/2*$P$3^2*$P$1)+($P$3*SQRT($P$1)*AN754))</f>
        <v>0.6671570462409806</v>
      </c>
      <c r="AQ754">
        <f>EXP((-1/2*$P$4^2*$P$1)+($P$4*SQRT($P$1)*AO754))</f>
        <v>0.22492269125838285</v>
      </c>
      <c r="AS754">
        <f t="shared" si="95"/>
        <v>0</v>
      </c>
      <c r="AU754">
        <f>AVERAGE(AS754,L754)</f>
        <v>0.51551759691973853</v>
      </c>
    </row>
    <row r="755" spans="1:47" x14ac:dyDescent="0.25">
      <c r="A755">
        <v>0.22257148960844753</v>
      </c>
      <c r="B755">
        <v>0.65681936094241156</v>
      </c>
      <c r="D755">
        <f t="shared" si="88"/>
        <v>-0.76353737870167127</v>
      </c>
      <c r="E755">
        <f t="shared" si="89"/>
        <v>0.4037979853283703</v>
      </c>
      <c r="G755">
        <f t="shared" si="90"/>
        <v>-0.76353737870167127</v>
      </c>
      <c r="H755">
        <f>$K$1*D755+SQRT(1-$K$1^2)*E755</f>
        <v>-0.13508403895830645</v>
      </c>
      <c r="I755">
        <f>EXP((-1/2*$P$3^2*$P$1)+($P$3*SQRT($P$1)*G755))</f>
        <v>0.64309405097535854</v>
      </c>
      <c r="J755">
        <f>EXP((-1/2*$P$4^2*$P$1)+($P$4*SQRT($P$1)*H755))</f>
        <v>0.72933863996196946</v>
      </c>
      <c r="L755">
        <f t="shared" si="91"/>
        <v>0</v>
      </c>
      <c r="T755">
        <f>MAX(I755-$P$5,0)+MAX(J755-$P$5,0)</f>
        <v>0</v>
      </c>
      <c r="U755">
        <f>L755-T755+$U$2</f>
        <v>0.4395</v>
      </c>
      <c r="AB755">
        <f t="shared" si="92"/>
        <v>0</v>
      </c>
      <c r="AC755">
        <f t="shared" si="93"/>
        <v>0.21975</v>
      </c>
      <c r="AH755">
        <v>0.77742851039155247</v>
      </c>
      <c r="AI755">
        <v>0.34318063905758844</v>
      </c>
      <c r="AK755">
        <f>NORMSINV(AH755)</f>
        <v>0.76353737870167127</v>
      </c>
      <c r="AL755">
        <f>NORMSINV(AI755)</f>
        <v>-0.4037979853283703</v>
      </c>
      <c r="AN755">
        <f t="shared" si="94"/>
        <v>0.76353737870167127</v>
      </c>
      <c r="AO755">
        <f>$K$1*AK755+SQRT(1-$K$1^2)*AL755</f>
        <v>0.13508403895830645</v>
      </c>
      <c r="AP755">
        <f>EXP((-1/2*$P$3^2*$P$1)+($P$3*SQRT($P$1)*AN755))</f>
        <v>1.2731119994598632</v>
      </c>
      <c r="AQ755">
        <f>EXP((-1/2*$P$4^2*$P$1)+($P$4*SQRT($P$1)*AO755))</f>
        <v>0.87425527277016579</v>
      </c>
      <c r="AS755">
        <f t="shared" si="95"/>
        <v>7.3683636115014384E-2</v>
      </c>
      <c r="AU755">
        <f>AVERAGE(AS755,L755)</f>
        <v>3.6841818057507192E-2</v>
      </c>
    </row>
    <row r="756" spans="1:47" x14ac:dyDescent="0.25">
      <c r="A756">
        <v>0.81923886837366866</v>
      </c>
      <c r="B756">
        <v>0.52012695699942013</v>
      </c>
      <c r="D756">
        <f t="shared" si="88"/>
        <v>0.91246827396699559</v>
      </c>
      <c r="E756">
        <f t="shared" si="89"/>
        <v>5.0472220512383967E-2</v>
      </c>
      <c r="G756">
        <f t="shared" si="90"/>
        <v>0.91246827396699559</v>
      </c>
      <c r="H756">
        <f>$K$1*D756+SQRT(1-$K$1^2)*E756</f>
        <v>0.58785874079010447</v>
      </c>
      <c r="I756">
        <f>EXP((-1/2*$P$3^2*$P$1)+($P$3*SQRT($P$1)*G756))</f>
        <v>1.3607938158324686</v>
      </c>
      <c r="J756">
        <f>EXP((-1/2*$P$4^2*$P$1)+($P$4*SQRT($P$1)*H756))</f>
        <v>1.1845318481454219</v>
      </c>
      <c r="L756">
        <f t="shared" si="91"/>
        <v>0.27266283198894525</v>
      </c>
      <c r="T756">
        <f>MAX(I756-$P$5,0)+MAX(J756-$P$5,0)</f>
        <v>0.54532566397789051</v>
      </c>
      <c r="U756">
        <f>L756-T756+$U$2</f>
        <v>0.16683716801105475</v>
      </c>
      <c r="AB756">
        <f t="shared" si="92"/>
        <v>0.27266283198894525</v>
      </c>
      <c r="AC756">
        <f t="shared" si="93"/>
        <v>0.21975</v>
      </c>
      <c r="AH756">
        <v>0.18076113162633134</v>
      </c>
      <c r="AI756">
        <v>0.47987304300057987</v>
      </c>
      <c r="AK756">
        <f>NORMSINV(AH756)</f>
        <v>-0.91246827396699559</v>
      </c>
      <c r="AL756">
        <f>NORMSINV(AI756)</f>
        <v>-5.0472220512383967E-2</v>
      </c>
      <c r="AN756">
        <f t="shared" si="94"/>
        <v>-0.91246827396699559</v>
      </c>
      <c r="AO756">
        <f>$K$1*AK756+SQRT(1-$K$1^2)*AL756</f>
        <v>-0.58785874079010447</v>
      </c>
      <c r="AP756">
        <f>EXP((-1/2*$P$3^2*$P$1)+($P$3*SQRT($P$1)*AN756))</f>
        <v>0.60165672679598514</v>
      </c>
      <c r="AQ756">
        <f>EXP((-1/2*$P$4^2*$P$1)+($P$4*SQRT($P$1)*AO756))</f>
        <v>0.53829549000314714</v>
      </c>
      <c r="AS756">
        <f t="shared" si="95"/>
        <v>0</v>
      </c>
      <c r="AU756">
        <f>AVERAGE(AS756,L756)</f>
        <v>0.13633141599447263</v>
      </c>
    </row>
    <row r="757" spans="1:47" x14ac:dyDescent="0.25">
      <c r="A757">
        <v>0.108767967772454</v>
      </c>
      <c r="B757">
        <v>0.25403607287820062</v>
      </c>
      <c r="D757">
        <f t="shared" si="88"/>
        <v>-1.2331067604558983</v>
      </c>
      <c r="E757">
        <f t="shared" si="89"/>
        <v>-0.66184253083708811</v>
      </c>
      <c r="G757">
        <f t="shared" si="90"/>
        <v>-1.2331067604558983</v>
      </c>
      <c r="H757">
        <f>$K$1*D757+SQRT(1-$K$1^2)*E757</f>
        <v>-1.2693380809432093</v>
      </c>
      <c r="I757">
        <f>EXP((-1/2*$P$3^2*$P$1)+($P$3*SQRT($P$1)*G757))</f>
        <v>0.52128304719788898</v>
      </c>
      <c r="J757">
        <f>EXP((-1/2*$P$4^2*$P$1)+($P$4*SQRT($P$1)*H757))</f>
        <v>0.34078691809832867</v>
      </c>
      <c r="L757">
        <f t="shared" si="91"/>
        <v>0</v>
      </c>
      <c r="T757">
        <f>MAX(I757-$P$5,0)+MAX(J757-$P$5,0)</f>
        <v>0</v>
      </c>
      <c r="U757">
        <f>L757-T757+$U$2</f>
        <v>0.4395</v>
      </c>
      <c r="AB757">
        <f t="shared" si="92"/>
        <v>0</v>
      </c>
      <c r="AC757">
        <f t="shared" si="93"/>
        <v>0.21975</v>
      </c>
      <c r="AH757">
        <v>0.89123203222754599</v>
      </c>
      <c r="AI757">
        <v>0.74596392712179938</v>
      </c>
      <c r="AK757">
        <f>NORMSINV(AH757)</f>
        <v>1.2331067604558983</v>
      </c>
      <c r="AL757">
        <f>NORMSINV(AI757)</f>
        <v>0.66184253083708811</v>
      </c>
      <c r="AN757">
        <f t="shared" si="94"/>
        <v>1.2331067604558983</v>
      </c>
      <c r="AO757">
        <f>$K$1*AK757+SQRT(1-$K$1^2)*AL757</f>
        <v>1.2693380809432093</v>
      </c>
      <c r="AP757">
        <f>EXP((-1/2*$P$3^2*$P$1)+($P$3*SQRT($P$1)*AN757))</f>
        <v>1.5706069044044242</v>
      </c>
      <c r="AQ757">
        <f>EXP((-1/2*$P$4^2*$P$1)+($P$4*SQRT($P$1)*AO757))</f>
        <v>1.8710464450334203</v>
      </c>
      <c r="AS757">
        <f t="shared" si="95"/>
        <v>0.72082667471892226</v>
      </c>
      <c r="AU757">
        <f>AVERAGE(AS757,L757)</f>
        <v>0.36041333735946113</v>
      </c>
    </row>
    <row r="758" spans="1:47" x14ac:dyDescent="0.25">
      <c r="A758">
        <v>0.19269386883144626</v>
      </c>
      <c r="B758">
        <v>0.23645741142002624</v>
      </c>
      <c r="D758">
        <f t="shared" si="88"/>
        <v>-0.86801204702149093</v>
      </c>
      <c r="E758">
        <f t="shared" si="89"/>
        <v>-0.7177445272362416</v>
      </c>
      <c r="G758">
        <f t="shared" si="90"/>
        <v>-0.86801204702149093</v>
      </c>
      <c r="H758">
        <f>$K$1*D758+SQRT(1-$K$1^2)*E758</f>
        <v>-1.0950028500018878</v>
      </c>
      <c r="I758">
        <f>EXP((-1/2*$P$3^2*$P$1)+($P$3*SQRT($P$1)*G758))</f>
        <v>0.61373822310215997</v>
      </c>
      <c r="J758">
        <f>EXP((-1/2*$P$4^2*$P$1)+($P$4*SQRT($P$1)*H758))</f>
        <v>0.38306513367410849</v>
      </c>
      <c r="L758">
        <f t="shared" si="91"/>
        <v>0</v>
      </c>
      <c r="T758">
        <f>MAX(I758-$P$5,0)+MAX(J758-$P$5,0)</f>
        <v>0</v>
      </c>
      <c r="U758">
        <f>L758-T758+$U$2</f>
        <v>0.4395</v>
      </c>
      <c r="AB758">
        <f t="shared" si="92"/>
        <v>0</v>
      </c>
      <c r="AC758">
        <f t="shared" si="93"/>
        <v>0.21975</v>
      </c>
      <c r="AH758">
        <v>0.80730613116855376</v>
      </c>
      <c r="AI758">
        <v>0.76354258857997381</v>
      </c>
      <c r="AK758">
        <f>NORMSINV(AH758)</f>
        <v>0.86801204702149093</v>
      </c>
      <c r="AL758">
        <f>NORMSINV(AI758)</f>
        <v>0.71774452723624138</v>
      </c>
      <c r="AN758">
        <f t="shared" si="94"/>
        <v>0.86801204702149093</v>
      </c>
      <c r="AO758">
        <f>$K$1*AK758+SQRT(1-$K$1^2)*AL758</f>
        <v>1.0950028500018876</v>
      </c>
      <c r="AP758">
        <f>EXP((-1/2*$P$3^2*$P$1)+($P$3*SQRT($P$1)*AN758))</f>
        <v>1.3340064578993962</v>
      </c>
      <c r="AQ758">
        <f>EXP((-1/2*$P$4^2*$P$1)+($P$4*SQRT($P$1)*AO758))</f>
        <v>1.6645423860586419</v>
      </c>
      <c r="AS758">
        <f t="shared" si="95"/>
        <v>0.49927442197901906</v>
      </c>
      <c r="AU758">
        <f>AVERAGE(AS758,L758)</f>
        <v>0.24963721098950953</v>
      </c>
    </row>
    <row r="759" spans="1:47" x14ac:dyDescent="0.25">
      <c r="A759">
        <v>1.0406811731315043E-2</v>
      </c>
      <c r="B759">
        <v>0.76943266090884121</v>
      </c>
      <c r="D759">
        <f t="shared" si="88"/>
        <v>-2.3113483125864605</v>
      </c>
      <c r="E759">
        <f t="shared" si="89"/>
        <v>0.73697972663988931</v>
      </c>
      <c r="G759">
        <f t="shared" si="90"/>
        <v>-2.3113483125864605</v>
      </c>
      <c r="H759">
        <f>$K$1*D759+SQRT(1-$K$1^2)*E759</f>
        <v>-0.79722520623996485</v>
      </c>
      <c r="I759">
        <f>EXP((-1/2*$P$3^2*$P$1)+($P$3*SQRT($P$1)*G759))</f>
        <v>0.32185105926125451</v>
      </c>
      <c r="J759">
        <f>EXP((-1/2*$P$4^2*$P$1)+($P$4*SQRT($P$1)*H759))</f>
        <v>0.46776234290160523</v>
      </c>
      <c r="L759">
        <f t="shared" si="91"/>
        <v>0</v>
      </c>
      <c r="T759">
        <f>MAX(I759-$P$5,0)+MAX(J759-$P$5,0)</f>
        <v>0</v>
      </c>
      <c r="U759">
        <f>L759-T759+$U$2</f>
        <v>0.4395</v>
      </c>
      <c r="AB759">
        <f t="shared" si="92"/>
        <v>0</v>
      </c>
      <c r="AC759">
        <f t="shared" si="93"/>
        <v>0.21975</v>
      </c>
      <c r="AH759">
        <v>0.98959318826868492</v>
      </c>
      <c r="AI759">
        <v>0.23056733909115879</v>
      </c>
      <c r="AK759">
        <f>NORMSINV(AH759)</f>
        <v>2.3113483125864591</v>
      </c>
      <c r="AL759">
        <f>NORMSINV(AI759)</f>
        <v>-0.73697972663988931</v>
      </c>
      <c r="AN759">
        <f t="shared" si="94"/>
        <v>2.3113483125864591</v>
      </c>
      <c r="AO759">
        <f>$K$1*AK759+SQRT(1-$K$1^2)*AL759</f>
        <v>0.79722520623996396</v>
      </c>
      <c r="AP759">
        <f>EXP((-1/2*$P$3^2*$P$1)+($P$3*SQRT($P$1)*AN759))</f>
        <v>2.5438187308042921</v>
      </c>
      <c r="AQ759">
        <f>EXP((-1/2*$P$4^2*$P$1)+($P$4*SQRT($P$1)*AO759))</f>
        <v>1.3631455402469181</v>
      </c>
      <c r="AS759">
        <f t="shared" si="95"/>
        <v>0.95348213552560512</v>
      </c>
      <c r="AU759">
        <f>AVERAGE(AS759,L759)</f>
        <v>0.47674106776280256</v>
      </c>
    </row>
    <row r="760" spans="1:47" x14ac:dyDescent="0.25">
      <c r="A760">
        <v>6.6896572771385845E-2</v>
      </c>
      <c r="B760">
        <v>0.13187047944578387</v>
      </c>
      <c r="D760">
        <f t="shared" si="88"/>
        <v>-1.4993103231338647</v>
      </c>
      <c r="E760">
        <f t="shared" si="89"/>
        <v>-1.1175927680691706</v>
      </c>
      <c r="G760">
        <f t="shared" si="90"/>
        <v>-1.4993103231338647</v>
      </c>
      <c r="H760">
        <f>$K$1*D760+SQRT(1-$K$1^2)*E760</f>
        <v>-1.7936604083356553</v>
      </c>
      <c r="I760">
        <f>EXP((-1/2*$P$3^2*$P$1)+($P$3*SQRT($P$1)*G760))</f>
        <v>0.46277608463364295</v>
      </c>
      <c r="J760">
        <f>EXP((-1/2*$P$4^2*$P$1)+($P$4*SQRT($P$1)*H760))</f>
        <v>0.23973431720485261</v>
      </c>
      <c r="L760">
        <f t="shared" si="91"/>
        <v>0</v>
      </c>
      <c r="T760">
        <f>MAX(I760-$P$5,0)+MAX(J760-$P$5,0)</f>
        <v>0</v>
      </c>
      <c r="U760">
        <f>L760-T760+$U$2</f>
        <v>0.4395</v>
      </c>
      <c r="AB760">
        <f t="shared" si="92"/>
        <v>0</v>
      </c>
      <c r="AC760">
        <f t="shared" si="93"/>
        <v>0.21975</v>
      </c>
      <c r="AH760">
        <v>0.93310342722861417</v>
      </c>
      <c r="AI760">
        <v>0.86812952055421611</v>
      </c>
      <c r="AK760">
        <f>NORMSINV(AH760)</f>
        <v>1.4993103231338656</v>
      </c>
      <c r="AL760">
        <f>NORMSINV(AI760)</f>
        <v>1.1175927680691706</v>
      </c>
      <c r="AN760">
        <f t="shared" si="94"/>
        <v>1.4993103231338656</v>
      </c>
      <c r="AO760">
        <f>$K$1*AK760+SQRT(1-$K$1^2)*AL760</f>
        <v>1.793660408335656</v>
      </c>
      <c r="AP760">
        <f>EXP((-1/2*$P$3^2*$P$1)+($P$3*SQRT($P$1)*AN760))</f>
        <v>1.7691725658773638</v>
      </c>
      <c r="AQ760">
        <f>EXP((-1/2*$P$4^2*$P$1)+($P$4*SQRT($P$1)*AO760))</f>
        <v>2.6597283153121603</v>
      </c>
      <c r="AS760">
        <f t="shared" si="95"/>
        <v>1.2144504405947618</v>
      </c>
      <c r="AU760">
        <f>AVERAGE(AS760,L760)</f>
        <v>0.60722522029738091</v>
      </c>
    </row>
    <row r="761" spans="1:47" x14ac:dyDescent="0.25">
      <c r="A761">
        <v>0.71367534409619438</v>
      </c>
      <c r="B761">
        <v>0.45484786523026216</v>
      </c>
      <c r="D761">
        <f t="shared" si="88"/>
        <v>0.56415402741077547</v>
      </c>
      <c r="E761">
        <f t="shared" si="89"/>
        <v>-0.11342233845419902</v>
      </c>
      <c r="G761">
        <f t="shared" si="90"/>
        <v>0.56415402741077547</v>
      </c>
      <c r="H761">
        <f>$K$1*D761+SQRT(1-$K$1^2)*E761</f>
        <v>0.24775454568310606</v>
      </c>
      <c r="I761">
        <f>EXP((-1/2*$P$3^2*$P$1)+($P$3*SQRT($P$1)*G761))</f>
        <v>1.1645064521302975</v>
      </c>
      <c r="J761">
        <f>EXP((-1/2*$P$4^2*$P$1)+($P$4*SQRT($P$1)*H761))</f>
        <v>0.94289419955643894</v>
      </c>
      <c r="L761">
        <f t="shared" si="91"/>
        <v>5.3700325843368146E-2</v>
      </c>
      <c r="T761">
        <f>MAX(I761-$P$5,0)+MAX(J761-$P$5,0)</f>
        <v>0.16450645213029746</v>
      </c>
      <c r="U761">
        <f>L761-T761+$U$2</f>
        <v>0.32869387371307068</v>
      </c>
      <c r="AB761">
        <f t="shared" si="92"/>
        <v>8.2253226065148732E-2</v>
      </c>
      <c r="AC761">
        <f t="shared" si="93"/>
        <v>0.19119709977821941</v>
      </c>
      <c r="AH761">
        <v>0.28632465590380562</v>
      </c>
      <c r="AI761">
        <v>0.54515213476973789</v>
      </c>
      <c r="AK761">
        <f>NORMSINV(AH761)</f>
        <v>-0.56415402741077547</v>
      </c>
      <c r="AL761">
        <f>NORMSINV(AI761)</f>
        <v>0.11342233845419915</v>
      </c>
      <c r="AN761">
        <f t="shared" si="94"/>
        <v>-0.56415402741077547</v>
      </c>
      <c r="AO761">
        <f>$K$1*AK761+SQRT(1-$K$1^2)*AL761</f>
        <v>-0.24775454568310595</v>
      </c>
      <c r="AP761">
        <f>EXP((-1/2*$P$3^2*$P$1)+($P$3*SQRT($P$1)*AN761))</f>
        <v>0.70307103200693422</v>
      </c>
      <c r="AQ761">
        <f>EXP((-1/2*$P$4^2*$P$1)+($P$4*SQRT($P$1)*AO761))</f>
        <v>0.67624570383583826</v>
      </c>
      <c r="AS761">
        <f t="shared" si="95"/>
        <v>0</v>
      </c>
      <c r="AU761">
        <f>AVERAGE(AS761,L761)</f>
        <v>2.6850162921684073E-2</v>
      </c>
    </row>
    <row r="762" spans="1:47" x14ac:dyDescent="0.25">
      <c r="A762">
        <v>0.78920865504928739</v>
      </c>
      <c r="B762">
        <v>0.87151707510605181</v>
      </c>
      <c r="D762">
        <f t="shared" si="88"/>
        <v>0.80367847259844982</v>
      </c>
      <c r="E762">
        <f t="shared" si="89"/>
        <v>1.133591715321671</v>
      </c>
      <c r="G762">
        <f t="shared" si="90"/>
        <v>0.80367847259844982</v>
      </c>
      <c r="H762">
        <f>$K$1*D762+SQRT(1-$K$1^2)*E762</f>
        <v>1.3890804558164067</v>
      </c>
      <c r="I762">
        <f>EXP((-1/2*$P$3^2*$P$1)+($P$3*SQRT($P$1)*G762))</f>
        <v>1.2961728220107638</v>
      </c>
      <c r="J762">
        <f>EXP((-1/2*$P$4^2*$P$1)+($P$4*SQRT($P$1)*H762))</f>
        <v>2.027540531385414</v>
      </c>
      <c r="L762">
        <f t="shared" si="91"/>
        <v>0.6618566766980889</v>
      </c>
      <c r="T762">
        <f>MAX(I762-$P$5,0)+MAX(J762-$P$5,0)</f>
        <v>1.3237133533961778</v>
      </c>
      <c r="U762">
        <f>L762-T762+$U$2</f>
        <v>-0.2223566766980889</v>
      </c>
      <c r="AB762">
        <f t="shared" si="92"/>
        <v>0.6618566766980889</v>
      </c>
      <c r="AC762">
        <f t="shared" si="93"/>
        <v>0.21975</v>
      </c>
      <c r="AH762">
        <v>0.21079134495071261</v>
      </c>
      <c r="AI762">
        <v>0.12848292489394819</v>
      </c>
      <c r="AK762">
        <f>NORMSINV(AH762)</f>
        <v>-0.80367847259844982</v>
      </c>
      <c r="AL762">
        <f>NORMSINV(AI762)</f>
        <v>-1.133591715321671</v>
      </c>
      <c r="AN762">
        <f t="shared" si="94"/>
        <v>-0.80367847259844982</v>
      </c>
      <c r="AO762">
        <f>$K$1*AK762+SQRT(1-$K$1^2)*AL762</f>
        <v>-1.3890804558164067</v>
      </c>
      <c r="AP762">
        <f>EXP((-1/2*$P$3^2*$P$1)+($P$3*SQRT($P$1)*AN762))</f>
        <v>0.63165246113390794</v>
      </c>
      <c r="AQ762">
        <f>EXP((-1/2*$P$4^2*$P$1)+($P$4*SQRT($P$1)*AO762))</f>
        <v>0.31448355372017317</v>
      </c>
      <c r="AS762">
        <f t="shared" si="95"/>
        <v>0</v>
      </c>
      <c r="AU762">
        <f>AVERAGE(AS762,L762)</f>
        <v>0.33092833834904445</v>
      </c>
    </row>
    <row r="763" spans="1:47" x14ac:dyDescent="0.25">
      <c r="A763">
        <v>0.62199774163029875</v>
      </c>
      <c r="B763">
        <v>0.11471907712027345</v>
      </c>
      <c r="D763">
        <f t="shared" si="88"/>
        <v>0.31073180459277122</v>
      </c>
      <c r="E763">
        <f t="shared" si="89"/>
        <v>-1.2018074090282529</v>
      </c>
      <c r="G763">
        <f t="shared" si="90"/>
        <v>0.31073180459277122</v>
      </c>
      <c r="H763">
        <f>$K$1*D763+SQRT(1-$K$1^2)*E763</f>
        <v>-0.77500684446693957</v>
      </c>
      <c r="I763">
        <f>EXP((-1/2*$P$3^2*$P$1)+($P$3*SQRT($P$1)*G763))</f>
        <v>1.039732519794287</v>
      </c>
      <c r="J763">
        <f>EXP((-1/2*$P$4^2*$P$1)+($P$4*SQRT($P$1)*H763))</f>
        <v>0.47478633548583038</v>
      </c>
      <c r="L763">
        <f t="shared" si="91"/>
        <v>0</v>
      </c>
      <c r="T763">
        <f>MAX(I763-$P$5,0)+MAX(J763-$P$5,0)</f>
        <v>3.9732519794287047E-2</v>
      </c>
      <c r="U763">
        <f>L763-T763+$U$2</f>
        <v>0.39976748020571296</v>
      </c>
      <c r="AB763">
        <f t="shared" si="92"/>
        <v>1.9866259897143523E-2</v>
      </c>
      <c r="AC763">
        <f t="shared" si="93"/>
        <v>0.19988374010285648</v>
      </c>
      <c r="AH763">
        <v>0.37800225836970125</v>
      </c>
      <c r="AI763">
        <v>0.8852809228797266</v>
      </c>
      <c r="AK763">
        <f>NORMSINV(AH763)</f>
        <v>-0.31073180459277122</v>
      </c>
      <c r="AL763">
        <f>NORMSINV(AI763)</f>
        <v>1.2018074090282538</v>
      </c>
      <c r="AN763">
        <f t="shared" si="94"/>
        <v>-0.31073180459277122</v>
      </c>
      <c r="AO763">
        <f>$K$1*AK763+SQRT(1-$K$1^2)*AL763</f>
        <v>0.77500684446694024</v>
      </c>
      <c r="AP763">
        <f>EXP((-1/2*$P$3^2*$P$1)+($P$3*SQRT($P$1)*AN763))</f>
        <v>0.78744363332981948</v>
      </c>
      <c r="AQ763">
        <f>EXP((-1/2*$P$4^2*$P$1)+($P$4*SQRT($P$1)*AO763))</f>
        <v>1.3429791549693897</v>
      </c>
      <c r="AS763">
        <f t="shared" si="95"/>
        <v>6.521139414960464E-2</v>
      </c>
      <c r="AU763">
        <f>AVERAGE(AS763,L763)</f>
        <v>3.260569707480232E-2</v>
      </c>
    </row>
    <row r="764" spans="1:47" x14ac:dyDescent="0.25">
      <c r="A764">
        <v>0.12472914822840052</v>
      </c>
      <c r="B764">
        <v>0.45591601306192203</v>
      </c>
      <c r="D764">
        <f t="shared" si="88"/>
        <v>-1.151666127451682</v>
      </c>
      <c r="E764">
        <f t="shared" si="89"/>
        <v>-0.11072801966270542</v>
      </c>
      <c r="G764">
        <f t="shared" si="90"/>
        <v>-1.151666127451682</v>
      </c>
      <c r="H764">
        <f>$K$1*D764+SQRT(1-$K$1^2)*E764</f>
        <v>-0.77958209220117347</v>
      </c>
      <c r="I764">
        <f>EXP((-1/2*$P$3^2*$P$1)+($P$3*SQRT($P$1)*G764))</f>
        <v>0.54061886481839594</v>
      </c>
      <c r="J764">
        <f>EXP((-1/2*$P$4^2*$P$1)+($P$4*SQRT($P$1)*H764))</f>
        <v>0.47333136966387179</v>
      </c>
      <c r="L764">
        <f t="shared" si="91"/>
        <v>0</v>
      </c>
      <c r="T764">
        <f>MAX(I764-$P$5,0)+MAX(J764-$P$5,0)</f>
        <v>0</v>
      </c>
      <c r="U764">
        <f>L764-T764+$U$2</f>
        <v>0.4395</v>
      </c>
      <c r="AB764">
        <f t="shared" si="92"/>
        <v>0</v>
      </c>
      <c r="AC764">
        <f t="shared" si="93"/>
        <v>0.21975</v>
      </c>
      <c r="AH764">
        <v>0.87527085177159947</v>
      </c>
      <c r="AI764">
        <v>0.54408398693807802</v>
      </c>
      <c r="AK764">
        <f>NORMSINV(AH764)</f>
        <v>1.151666127451682</v>
      </c>
      <c r="AL764">
        <f>NORMSINV(AI764)</f>
        <v>0.11072801966270555</v>
      </c>
      <c r="AN764">
        <f t="shared" si="94"/>
        <v>1.151666127451682</v>
      </c>
      <c r="AO764">
        <f>$K$1*AK764+SQRT(1-$K$1^2)*AL764</f>
        <v>0.77958209220117358</v>
      </c>
      <c r="AP764">
        <f>EXP((-1/2*$P$3^2*$P$1)+($P$3*SQRT($P$1)*AN764))</f>
        <v>1.5144324520621546</v>
      </c>
      <c r="AQ764">
        <f>EXP((-1/2*$P$4^2*$P$1)+($P$4*SQRT($P$1)*AO764))</f>
        <v>1.3471073173843817</v>
      </c>
      <c r="AS764">
        <f t="shared" si="95"/>
        <v>0.43076988472326816</v>
      </c>
      <c r="AU764">
        <f>AVERAGE(AS764,L764)</f>
        <v>0.21538494236163408</v>
      </c>
    </row>
    <row r="765" spans="1:47" x14ac:dyDescent="0.25">
      <c r="A765">
        <v>0.57545701467940302</v>
      </c>
      <c r="B765">
        <v>6.8758201849421677E-2</v>
      </c>
      <c r="D765">
        <f t="shared" si="88"/>
        <v>0.19028479138442461</v>
      </c>
      <c r="E765">
        <f t="shared" si="89"/>
        <v>-1.4851035203556615</v>
      </c>
      <c r="G765">
        <f t="shared" si="90"/>
        <v>0.19028479138442461</v>
      </c>
      <c r="H765">
        <f>$K$1*D765+SQRT(1-$K$1^2)*E765</f>
        <v>-1.0739119414538745</v>
      </c>
      <c r="I765">
        <f>EXP((-1/2*$P$3^2*$P$1)+($P$3*SQRT($P$1)*G765))</f>
        <v>0.98520843183061968</v>
      </c>
      <c r="J765">
        <f>EXP((-1/2*$P$4^2*$P$1)+($P$4*SQRT($P$1)*H765))</f>
        <v>0.38852334111779346</v>
      </c>
      <c r="L765">
        <f t="shared" si="91"/>
        <v>0</v>
      </c>
      <c r="T765">
        <f>MAX(I765-$P$5,0)+MAX(J765-$P$5,0)</f>
        <v>0</v>
      </c>
      <c r="U765">
        <f>L765-T765+$U$2</f>
        <v>0.4395</v>
      </c>
      <c r="AB765">
        <f t="shared" si="92"/>
        <v>0</v>
      </c>
      <c r="AC765">
        <f t="shared" si="93"/>
        <v>0.21975</v>
      </c>
      <c r="AH765">
        <v>0.42454298532059698</v>
      </c>
      <c r="AI765">
        <v>0.93124179815057828</v>
      </c>
      <c r="AK765">
        <f>NORMSINV(AH765)</f>
        <v>-0.19028479138442461</v>
      </c>
      <c r="AL765">
        <f>NORMSINV(AI765)</f>
        <v>1.4851035203556613</v>
      </c>
      <c r="AN765">
        <f t="shared" si="94"/>
        <v>-0.19028479138442461</v>
      </c>
      <c r="AO765">
        <f>$K$1*AK765+SQRT(1-$K$1^2)*AL765</f>
        <v>1.0739119414538745</v>
      </c>
      <c r="AP765">
        <f>EXP((-1/2*$P$3^2*$P$1)+($P$3*SQRT($P$1)*AN765))</f>
        <v>0.83102288472774744</v>
      </c>
      <c r="AQ765">
        <f>EXP((-1/2*$P$4^2*$P$1)+($P$4*SQRT($P$1)*AO765))</f>
        <v>1.6411579026045071</v>
      </c>
      <c r="AS765">
        <f t="shared" si="95"/>
        <v>0.23609039366612716</v>
      </c>
      <c r="AU765">
        <f>AVERAGE(AS765,L765)</f>
        <v>0.11804519683306358</v>
      </c>
    </row>
    <row r="766" spans="1:47" x14ac:dyDescent="0.25">
      <c r="A766">
        <v>0.95910519730216381</v>
      </c>
      <c r="B766">
        <v>0.27365947447126682</v>
      </c>
      <c r="D766">
        <f t="shared" si="88"/>
        <v>1.7403954416541938</v>
      </c>
      <c r="E766">
        <f t="shared" si="89"/>
        <v>-0.6017824647073764</v>
      </c>
      <c r="G766">
        <f t="shared" si="90"/>
        <v>1.7403954416541938</v>
      </c>
      <c r="H766">
        <f>$K$1*D766+SQRT(1-$K$1^2)*E766</f>
        <v>0.56281129322661516</v>
      </c>
      <c r="I766">
        <f>EXP((-1/2*$P$3^2*$P$1)+($P$3*SQRT($P$1)*G766))</f>
        <v>1.9705811575038876</v>
      </c>
      <c r="J766">
        <f>EXP((-1/2*$P$4^2*$P$1)+($P$4*SQRT($P$1)*H766))</f>
        <v>1.1647952180253349</v>
      </c>
      <c r="L766">
        <f t="shared" si="91"/>
        <v>0.56768818776461138</v>
      </c>
      <c r="T766">
        <f>MAX(I766-$P$5,0)+MAX(J766-$P$5,0)</f>
        <v>1.1353763755292225</v>
      </c>
      <c r="U766">
        <f>L766-T766+$U$2</f>
        <v>-0.12818818776461116</v>
      </c>
      <c r="AB766">
        <f t="shared" si="92"/>
        <v>0.56768818776461127</v>
      </c>
      <c r="AC766">
        <f t="shared" si="93"/>
        <v>0.21975000000000011</v>
      </c>
      <c r="AH766">
        <v>4.0894802697836186E-2</v>
      </c>
      <c r="AI766">
        <v>0.72634052552873318</v>
      </c>
      <c r="AK766">
        <f>NORMSINV(AH766)</f>
        <v>-1.7403954416541938</v>
      </c>
      <c r="AL766">
        <f>NORMSINV(AI766)</f>
        <v>0.6017824647073764</v>
      </c>
      <c r="AN766">
        <f t="shared" si="94"/>
        <v>-1.7403954416541938</v>
      </c>
      <c r="AO766">
        <f>$K$1*AK766+SQRT(1-$K$1^2)*AL766</f>
        <v>-0.56281129322661516</v>
      </c>
      <c r="AP766">
        <f>EXP((-1/2*$P$3^2*$P$1)+($P$3*SQRT($P$1)*AN766))</f>
        <v>0.41547679980613367</v>
      </c>
      <c r="AQ766">
        <f>EXP((-1/2*$P$4^2*$P$1)+($P$4*SQRT($P$1)*AO766))</f>
        <v>0.54741652588747547</v>
      </c>
      <c r="AS766">
        <f t="shared" si="95"/>
        <v>0</v>
      </c>
      <c r="AU766">
        <f>AVERAGE(AS766,L766)</f>
        <v>0.28384409388230569</v>
      </c>
    </row>
    <row r="767" spans="1:47" x14ac:dyDescent="0.25">
      <c r="A767">
        <v>0.26255073702200382</v>
      </c>
      <c r="B767">
        <v>0.17078157902768029</v>
      </c>
      <c r="D767">
        <f t="shared" si="88"/>
        <v>-0.63550136915265198</v>
      </c>
      <c r="E767">
        <f t="shared" si="89"/>
        <v>-0.95108119884154585</v>
      </c>
      <c r="G767">
        <f t="shared" si="90"/>
        <v>-0.63550136915265198</v>
      </c>
      <c r="H767">
        <f>$K$1*D767+SQRT(1-$K$1^2)*E767</f>
        <v>-1.1421657805648278</v>
      </c>
      <c r="I767">
        <f>EXP((-1/2*$P$3^2*$P$1)+($P$3*SQRT($P$1)*G767))</f>
        <v>0.68099191016897032</v>
      </c>
      <c r="J767">
        <f>EXP((-1/2*$P$4^2*$P$1)+($P$4*SQRT($P$1)*H767))</f>
        <v>0.37113548362141491</v>
      </c>
      <c r="L767">
        <f t="shared" si="91"/>
        <v>0</v>
      </c>
      <c r="T767">
        <f>MAX(I767-$P$5,0)+MAX(J767-$P$5,0)</f>
        <v>0</v>
      </c>
      <c r="U767">
        <f>L767-T767+$U$2</f>
        <v>0.4395</v>
      </c>
      <c r="AB767">
        <f t="shared" si="92"/>
        <v>0</v>
      </c>
      <c r="AC767">
        <f t="shared" si="93"/>
        <v>0.21975</v>
      </c>
      <c r="AH767">
        <v>0.73744926297799618</v>
      </c>
      <c r="AI767">
        <v>0.82921842097231968</v>
      </c>
      <c r="AK767">
        <f>NORMSINV(AH767)</f>
        <v>0.63550136915265198</v>
      </c>
      <c r="AL767">
        <f>NORMSINV(AI767)</f>
        <v>0.95108119884154585</v>
      </c>
      <c r="AN767">
        <f t="shared" si="94"/>
        <v>0.63550136915265198</v>
      </c>
      <c r="AO767">
        <f>$K$1*AK767+SQRT(1-$K$1^2)*AL767</f>
        <v>1.1421657805648278</v>
      </c>
      <c r="AP767">
        <f>EXP((-1/2*$P$3^2*$P$1)+($P$3*SQRT($P$1)*AN767))</f>
        <v>1.2022620839575542</v>
      </c>
      <c r="AQ767">
        <f>EXP((-1/2*$P$4^2*$P$1)+($P$4*SQRT($P$1)*AO767))</f>
        <v>1.7180468582524442</v>
      </c>
      <c r="AS767">
        <f t="shared" si="95"/>
        <v>0.46015447110499919</v>
      </c>
      <c r="AU767">
        <f>AVERAGE(AS767,L767)</f>
        <v>0.23007723555249959</v>
      </c>
    </row>
    <row r="768" spans="1:47" x14ac:dyDescent="0.25">
      <c r="A768">
        <v>0.50428785058137759</v>
      </c>
      <c r="B768">
        <v>0.51759392071291244</v>
      </c>
      <c r="D768">
        <f t="shared" si="88"/>
        <v>1.074825444972341E-2</v>
      </c>
      <c r="E768">
        <f t="shared" si="89"/>
        <v>4.4115724593786515E-2</v>
      </c>
      <c r="G768">
        <f t="shared" si="90"/>
        <v>1.074825444972341E-2</v>
      </c>
      <c r="H768">
        <f>$K$1*D768+SQRT(1-$K$1^2)*E768</f>
        <v>4.1741532344863254E-2</v>
      </c>
      <c r="I768">
        <f>EXP((-1/2*$P$3^2*$P$1)+($P$3*SQRT($P$1)*G768))</f>
        <v>0.90919722923682256</v>
      </c>
      <c r="J768">
        <f>EXP((-1/2*$P$4^2*$P$1)+($P$4*SQRT($P$1)*H768))</f>
        <v>0.82119151292526449</v>
      </c>
      <c r="L768">
        <f t="shared" si="91"/>
        <v>0</v>
      </c>
      <c r="T768">
        <f>MAX(I768-$P$5,0)+MAX(J768-$P$5,0)</f>
        <v>0</v>
      </c>
      <c r="U768">
        <f>L768-T768+$U$2</f>
        <v>0.4395</v>
      </c>
      <c r="AB768">
        <f t="shared" si="92"/>
        <v>0</v>
      </c>
      <c r="AC768">
        <f t="shared" si="93"/>
        <v>0.21975</v>
      </c>
      <c r="AH768">
        <v>0.49571214941862241</v>
      </c>
      <c r="AI768">
        <v>0.48240607928708756</v>
      </c>
      <c r="AK768">
        <f>NORMSINV(AH768)</f>
        <v>-1.074825444972341E-2</v>
      </c>
      <c r="AL768">
        <f>NORMSINV(AI768)</f>
        <v>-4.4115724593786515E-2</v>
      </c>
      <c r="AN768">
        <f t="shared" si="94"/>
        <v>-1.074825444972341E-2</v>
      </c>
      <c r="AO768">
        <f>$K$1*AK768+SQRT(1-$K$1^2)*AL768</f>
        <v>-4.1741532344863254E-2</v>
      </c>
      <c r="AP768">
        <f>EXP((-1/2*$P$3^2*$P$1)+($P$3*SQRT($P$1)*AN768))</f>
        <v>0.90049851313913698</v>
      </c>
      <c r="AQ768">
        <f>EXP((-1/2*$P$4^2*$P$1)+($P$4*SQRT($P$1)*AO768))</f>
        <v>0.77646705011648476</v>
      </c>
      <c r="AS768">
        <f t="shared" si="95"/>
        <v>0</v>
      </c>
      <c r="AU768">
        <f>AVERAGE(AS768,L768)</f>
        <v>0</v>
      </c>
    </row>
    <row r="769" spans="1:47" x14ac:dyDescent="0.25">
      <c r="A769">
        <v>0.27732169560838649</v>
      </c>
      <c r="B769">
        <v>0.14127018036439101</v>
      </c>
      <c r="D769">
        <f t="shared" si="88"/>
        <v>-0.59081648063978298</v>
      </c>
      <c r="E769">
        <f t="shared" si="89"/>
        <v>-1.0746301210000564</v>
      </c>
      <c r="G769">
        <f t="shared" si="90"/>
        <v>-0.59081648063978298</v>
      </c>
      <c r="H769">
        <f>$K$1*D769+SQRT(1-$K$1^2)*E769</f>
        <v>-1.214193985183915</v>
      </c>
      <c r="I769">
        <f>EXP((-1/2*$P$3^2*$P$1)+($P$3*SQRT($P$1)*G769))</f>
        <v>0.69473752780153197</v>
      </c>
      <c r="J769">
        <f>EXP((-1/2*$P$4^2*$P$1)+($P$4*SQRT($P$1)*H769))</f>
        <v>0.35362930107424861</v>
      </c>
      <c r="L769">
        <f t="shared" si="91"/>
        <v>0</v>
      </c>
      <c r="T769">
        <f>MAX(I769-$P$5,0)+MAX(J769-$P$5,0)</f>
        <v>0</v>
      </c>
      <c r="U769">
        <f>L769-T769+$U$2</f>
        <v>0.4395</v>
      </c>
      <c r="AB769">
        <f t="shared" si="92"/>
        <v>0</v>
      </c>
      <c r="AC769">
        <f t="shared" si="93"/>
        <v>0.21975</v>
      </c>
      <c r="AH769">
        <v>0.72267830439161351</v>
      </c>
      <c r="AI769">
        <v>0.85872981963560902</v>
      </c>
      <c r="AK769">
        <f>NORMSINV(AH769)</f>
        <v>0.59081648063978298</v>
      </c>
      <c r="AL769">
        <f>NORMSINV(AI769)</f>
        <v>1.0746301210000564</v>
      </c>
      <c r="AN769">
        <f t="shared" si="94"/>
        <v>0.59081648063978298</v>
      </c>
      <c r="AO769">
        <f>$K$1*AK769+SQRT(1-$K$1^2)*AL769</f>
        <v>1.214193985183915</v>
      </c>
      <c r="AP769">
        <f>EXP((-1/2*$P$3^2*$P$1)+($P$3*SQRT($P$1)*AN769))</f>
        <v>1.1784749208363929</v>
      </c>
      <c r="AQ769">
        <f>EXP((-1/2*$P$4^2*$P$1)+($P$4*SQRT($P$1)*AO769))</f>
        <v>1.8030976213927923</v>
      </c>
      <c r="AS769">
        <f t="shared" si="95"/>
        <v>0.4907862711145925</v>
      </c>
      <c r="AU769">
        <f>AVERAGE(AS769,L769)</f>
        <v>0.24539313555729625</v>
      </c>
    </row>
    <row r="770" spans="1:47" x14ac:dyDescent="0.25">
      <c r="A770">
        <v>9.9703970458082825E-2</v>
      </c>
      <c r="B770">
        <v>0.44160283211767937</v>
      </c>
      <c r="D770">
        <f t="shared" si="88"/>
        <v>-1.2832401862110703</v>
      </c>
      <c r="E770">
        <f t="shared" si="89"/>
        <v>-0.14690669902907139</v>
      </c>
      <c r="G770">
        <f t="shared" si="90"/>
        <v>-1.2832401862110703</v>
      </c>
      <c r="H770">
        <f>$K$1*D770+SQRT(1-$K$1^2)*E770</f>
        <v>-0.88746947094989925</v>
      </c>
      <c r="I770">
        <f>EXP((-1/2*$P$3^2*$P$1)+($P$3*SQRT($P$1)*G770))</f>
        <v>0.50972574257485859</v>
      </c>
      <c r="J770">
        <f>EXP((-1/2*$P$4^2*$P$1)+($P$4*SQRT($P$1)*H770))</f>
        <v>0.44028518271036454</v>
      </c>
      <c r="L770">
        <f t="shared" si="91"/>
        <v>0</v>
      </c>
      <c r="T770">
        <f>MAX(I770-$P$5,0)+MAX(J770-$P$5,0)</f>
        <v>0</v>
      </c>
      <c r="U770">
        <f>L770-T770+$U$2</f>
        <v>0.4395</v>
      </c>
      <c r="AB770">
        <f t="shared" si="92"/>
        <v>0</v>
      </c>
      <c r="AC770">
        <f t="shared" si="93"/>
        <v>0.21975</v>
      </c>
      <c r="AH770">
        <v>0.90029602954191712</v>
      </c>
      <c r="AI770">
        <v>0.55839716788232063</v>
      </c>
      <c r="AK770">
        <f>NORMSINV(AH770)</f>
        <v>1.2832401862110703</v>
      </c>
      <c r="AL770">
        <f>NORMSINV(AI770)</f>
        <v>0.14690669902907139</v>
      </c>
      <c r="AN770">
        <f t="shared" si="94"/>
        <v>1.2832401862110703</v>
      </c>
      <c r="AO770">
        <f>$K$1*AK770+SQRT(1-$K$1^2)*AL770</f>
        <v>0.88746947094989925</v>
      </c>
      <c r="AP770">
        <f>EXP((-1/2*$P$3^2*$P$1)+($P$3*SQRT($P$1)*AN770))</f>
        <v>1.6062181771361932</v>
      </c>
      <c r="AQ770">
        <f>EXP((-1/2*$P$4^2*$P$1)+($P$4*SQRT($P$1)*AO770))</f>
        <v>1.4482162395213471</v>
      </c>
      <c r="AS770">
        <f t="shared" si="95"/>
        <v>0.52721720832877006</v>
      </c>
      <c r="AU770">
        <f>AVERAGE(AS770,L770)</f>
        <v>0.26360860416438503</v>
      </c>
    </row>
    <row r="771" spans="1:47" x14ac:dyDescent="0.25">
      <c r="A771">
        <v>0.79915768913846252</v>
      </c>
      <c r="B771">
        <v>3.5920285653248694E-2</v>
      </c>
      <c r="D771">
        <f t="shared" si="88"/>
        <v>0.83861636958324914</v>
      </c>
      <c r="E771">
        <f t="shared" si="89"/>
        <v>-1.8001271005365422</v>
      </c>
      <c r="G771">
        <f t="shared" si="90"/>
        <v>0.83861636958324914</v>
      </c>
      <c r="H771">
        <f>$K$1*D771+SQRT(1-$K$1^2)*E771</f>
        <v>-0.93693185867928441</v>
      </c>
      <c r="I771">
        <f>EXP((-1/2*$P$3^2*$P$1)+($P$3*SQRT($P$1)*G771))</f>
        <v>1.3165841822451259</v>
      </c>
      <c r="J771">
        <f>EXP((-1/2*$P$4^2*$P$1)+($P$4*SQRT($P$1)*H771))</f>
        <v>0.42591605850675157</v>
      </c>
      <c r="L771">
        <f t="shared" si="91"/>
        <v>0</v>
      </c>
      <c r="T771">
        <f>MAX(I771-$P$5,0)+MAX(J771-$P$5,0)</f>
        <v>0.31658418224512586</v>
      </c>
      <c r="U771">
        <f>L771-T771+$U$2</f>
        <v>0.12291581775487415</v>
      </c>
      <c r="AB771">
        <f t="shared" si="92"/>
        <v>0.15829209112256293</v>
      </c>
      <c r="AC771">
        <f t="shared" si="93"/>
        <v>6.1457908877437073E-2</v>
      </c>
      <c r="AH771">
        <v>0.20084231086153748</v>
      </c>
      <c r="AI771">
        <v>0.96407971434675133</v>
      </c>
      <c r="AK771">
        <f>NORMSINV(AH771)</f>
        <v>-0.83861636958324914</v>
      </c>
      <c r="AL771">
        <f>NORMSINV(AI771)</f>
        <v>1.8001271005365429</v>
      </c>
      <c r="AN771">
        <f t="shared" si="94"/>
        <v>-0.83861636958324914</v>
      </c>
      <c r="AO771">
        <f>$K$1*AK771+SQRT(1-$K$1^2)*AL771</f>
        <v>0.93693185867928486</v>
      </c>
      <c r="AP771">
        <f>EXP((-1/2*$P$3^2*$P$1)+($P$3*SQRT($P$1)*AN771))</f>
        <v>0.62185978239676887</v>
      </c>
      <c r="AQ771">
        <f>EXP((-1/2*$P$4^2*$P$1)+($P$4*SQRT($P$1)*AO771))</f>
        <v>1.4970746908611003</v>
      </c>
      <c r="AS771">
        <f t="shared" si="95"/>
        <v>5.9467236628934605E-2</v>
      </c>
      <c r="AU771">
        <f>AVERAGE(AS771,L771)</f>
        <v>2.9733618314467303E-2</v>
      </c>
    </row>
    <row r="772" spans="1:47" x14ac:dyDescent="0.25">
      <c r="A772">
        <v>0.92721335489974666</v>
      </c>
      <c r="B772">
        <v>0.23932615131076998</v>
      </c>
      <c r="D772">
        <f t="shared" si="88"/>
        <v>1.4553467504265074</v>
      </c>
      <c r="E772">
        <f t="shared" si="89"/>
        <v>-0.70847182537122777</v>
      </c>
      <c r="G772">
        <f t="shared" si="90"/>
        <v>1.4553467504265074</v>
      </c>
      <c r="H772">
        <f>$K$1*D772+SQRT(1-$K$1^2)*E772</f>
        <v>0.30643058995892214</v>
      </c>
      <c r="I772">
        <f>EXP((-1/2*$P$3^2*$P$1)+($P$3*SQRT($P$1)*G772))</f>
        <v>1.7347283888964957</v>
      </c>
      <c r="J772">
        <f>EXP((-1/2*$P$4^2*$P$1)+($P$4*SQRT($P$1)*H772))</f>
        <v>0.98074762928740855</v>
      </c>
      <c r="L772">
        <f t="shared" si="91"/>
        <v>0.35773800909195219</v>
      </c>
      <c r="T772">
        <f>MAX(I772-$P$5,0)+MAX(J772-$P$5,0)</f>
        <v>0.73472838889649572</v>
      </c>
      <c r="U772">
        <f>L772-T772+$U$2</f>
        <v>6.2509620195456472E-2</v>
      </c>
      <c r="AB772">
        <f t="shared" si="92"/>
        <v>0.36736419444824786</v>
      </c>
      <c r="AC772">
        <f t="shared" si="93"/>
        <v>0.21012381464370433</v>
      </c>
      <c r="AH772">
        <v>7.2786645100253344E-2</v>
      </c>
      <c r="AI772">
        <v>0.76067384868923005</v>
      </c>
      <c r="AK772">
        <f>NORMSINV(AH772)</f>
        <v>-1.4553467504265067</v>
      </c>
      <c r="AL772">
        <f>NORMSINV(AI772)</f>
        <v>0.70847182537122777</v>
      </c>
      <c r="AN772">
        <f t="shared" si="94"/>
        <v>-1.4553467504265067</v>
      </c>
      <c r="AO772">
        <f>$K$1*AK772+SQRT(1-$K$1^2)*AL772</f>
        <v>-0.3064305899589217</v>
      </c>
      <c r="AP772">
        <f>EXP((-1/2*$P$3^2*$P$1)+($P$3*SQRT($P$1)*AN772))</f>
        <v>0.47196480919920686</v>
      </c>
      <c r="AQ772">
        <f>EXP((-1/2*$P$4^2*$P$1)+($P$4*SQRT($P$1)*AO772))</f>
        <v>0.65014498386813457</v>
      </c>
      <c r="AS772">
        <f t="shared" si="95"/>
        <v>0</v>
      </c>
      <c r="AU772">
        <f>AVERAGE(AS772,L772)</f>
        <v>0.1788690045459761</v>
      </c>
    </row>
    <row r="773" spans="1:47" x14ac:dyDescent="0.25">
      <c r="A773">
        <v>0.1858272041993469</v>
      </c>
      <c r="B773">
        <v>0.75331888790551471</v>
      </c>
      <c r="D773">
        <f t="shared" si="88"/>
        <v>-0.89337869420024674</v>
      </c>
      <c r="E773">
        <f t="shared" si="89"/>
        <v>0.68497099492785352</v>
      </c>
      <c r="G773">
        <f t="shared" si="90"/>
        <v>-0.89337869420024674</v>
      </c>
      <c r="H773">
        <f>$K$1*D773+SQRT(1-$K$1^2)*E773</f>
        <v>1.1949579422134815E-2</v>
      </c>
      <c r="I773">
        <f>EXP((-1/2*$P$3^2*$P$1)+($P$3*SQRT($P$1)*G773))</f>
        <v>0.60681512985547925</v>
      </c>
      <c r="J773">
        <f>EXP((-1/2*$P$4^2*$P$1)+($P$4*SQRT($P$1)*H773))</f>
        <v>0.80494286564784745</v>
      </c>
      <c r="L773">
        <f t="shared" si="91"/>
        <v>0</v>
      </c>
      <c r="T773">
        <f>MAX(I773-$P$5,0)+MAX(J773-$P$5,0)</f>
        <v>0</v>
      </c>
      <c r="U773">
        <f>L773-T773+$U$2</f>
        <v>0.4395</v>
      </c>
      <c r="AB773">
        <f t="shared" si="92"/>
        <v>0</v>
      </c>
      <c r="AC773">
        <f t="shared" si="93"/>
        <v>0.21975</v>
      </c>
      <c r="AH773">
        <v>0.81417279580065305</v>
      </c>
      <c r="AI773">
        <v>0.24668111209448529</v>
      </c>
      <c r="AK773">
        <f>NORMSINV(AH773)</f>
        <v>0.89337869420024807</v>
      </c>
      <c r="AL773">
        <f>NORMSINV(AI773)</f>
        <v>-0.68497099492785352</v>
      </c>
      <c r="AN773">
        <f t="shared" si="94"/>
        <v>0.89337869420024807</v>
      </c>
      <c r="AO773">
        <f>$K$1*AK773+SQRT(1-$K$1^2)*AL773</f>
        <v>-1.1949579422134038E-2</v>
      </c>
      <c r="AP773">
        <f>EXP((-1/2*$P$3^2*$P$1)+($P$3*SQRT($P$1)*AN773))</f>
        <v>1.3492260044224236</v>
      </c>
      <c r="AQ773">
        <f>EXP((-1/2*$P$4^2*$P$1)+($P$4*SQRT($P$1)*AO773))</f>
        <v>0.79214088208432931</v>
      </c>
      <c r="AS773">
        <f t="shared" si="95"/>
        <v>7.0683443253376499E-2</v>
      </c>
      <c r="AU773">
        <f>AVERAGE(AS773,L773)</f>
        <v>3.5341721626688249E-2</v>
      </c>
    </row>
    <row r="774" spans="1:47" x14ac:dyDescent="0.25">
      <c r="A774">
        <v>1.6266365550706503E-2</v>
      </c>
      <c r="B774">
        <v>8.8198492385631891E-2</v>
      </c>
      <c r="D774">
        <f t="shared" ref="D774:D837" si="96">NORMSINV(A774)</f>
        <v>-2.137803053340666</v>
      </c>
      <c r="E774">
        <f t="shared" ref="E774:E837" si="97">NORMSINV(B774)</f>
        <v>-1.3519322650190961</v>
      </c>
      <c r="G774">
        <f t="shared" ref="G774:G837" si="98">D774</f>
        <v>-2.137803053340666</v>
      </c>
      <c r="H774">
        <f>$K$1*D774+SQRT(1-$K$1^2)*E774</f>
        <v>-2.3642276440196763</v>
      </c>
      <c r="I774">
        <f>EXP((-1/2*$P$3^2*$P$1)+($P$3*SQRT($P$1)*G774))</f>
        <v>0.34782542062465421</v>
      </c>
      <c r="J774">
        <f>EXP((-1/2*$P$4^2*$P$1)+($P$4*SQRT($P$1)*H774))</f>
        <v>0.16349512299055668</v>
      </c>
      <c r="L774">
        <f t="shared" ref="L774:L837" si="99">MAX(1/2*I774+1/2*J774-1,0)</f>
        <v>0</v>
      </c>
      <c r="T774">
        <f>MAX(I774-$P$5,0)+MAX(J774-$P$5,0)</f>
        <v>0</v>
      </c>
      <c r="U774">
        <f>L774-T774+$U$2</f>
        <v>0.4395</v>
      </c>
      <c r="AB774">
        <f t="shared" ref="AB774:AB837" si="100">1/2*(MAX(I774-$P$5,0)+MAX(J774-$P$5,0))</f>
        <v>0</v>
      </c>
      <c r="AC774">
        <f t="shared" ref="AC774:AC837" si="101">L774-AB774+$U$2*1/2</f>
        <v>0.21975</v>
      </c>
      <c r="AH774">
        <v>0.98373363444929351</v>
      </c>
      <c r="AI774">
        <v>0.91180150761436807</v>
      </c>
      <c r="AK774">
        <f>NORMSINV(AH774)</f>
        <v>2.137803053340666</v>
      </c>
      <c r="AL774">
        <f>NORMSINV(AI774)</f>
        <v>1.351932265019095</v>
      </c>
      <c r="AN774">
        <f t="shared" ref="AN774:AN837" si="102">AK774</f>
        <v>2.137803053340666</v>
      </c>
      <c r="AO774">
        <f>$K$1*AK774+SQRT(1-$K$1^2)*AL774</f>
        <v>2.3642276440196754</v>
      </c>
      <c r="AP774">
        <f>EXP((-1/2*$P$3^2*$P$1)+($P$3*SQRT($P$1)*AN774))</f>
        <v>2.3538554243897298</v>
      </c>
      <c r="AQ774">
        <f>EXP((-1/2*$P$4^2*$P$1)+($P$4*SQRT($P$1)*AO774))</f>
        <v>3.899982702594754</v>
      </c>
      <c r="AS774">
        <f t="shared" ref="AS774:AS837" si="103">MAX(1/2*AP774+1/2*AQ774-1,0)</f>
        <v>2.1269190634922417</v>
      </c>
      <c r="AU774">
        <f>AVERAGE(AS774,L774)</f>
        <v>1.0634595317461208</v>
      </c>
    </row>
    <row r="775" spans="1:47" x14ac:dyDescent="0.25">
      <c r="A775">
        <v>0.60191656239509261</v>
      </c>
      <c r="B775">
        <v>0.20459608752708519</v>
      </c>
      <c r="D775">
        <f t="shared" si="96"/>
        <v>0.25831102888963803</v>
      </c>
      <c r="E775">
        <f t="shared" si="97"/>
        <v>-0.82531606230736054</v>
      </c>
      <c r="G775">
        <f t="shared" si="98"/>
        <v>0.25831102888963803</v>
      </c>
      <c r="H775">
        <f>$K$1*D775+SQRT(1-$K$1^2)*E775</f>
        <v>-0.50526623251210567</v>
      </c>
      <c r="I775">
        <f>EXP((-1/2*$P$3^2*$P$1)+($P$3*SQRT($P$1)*G775))</f>
        <v>1.0156412678540205</v>
      </c>
      <c r="J775">
        <f>EXP((-1/2*$P$4^2*$P$1)+($P$4*SQRT($P$1)*H775))</f>
        <v>0.56896128204297647</v>
      </c>
      <c r="L775">
        <f t="shared" si="99"/>
        <v>0</v>
      </c>
      <c r="T775">
        <f>MAX(I775-$P$5,0)+MAX(J775-$P$5,0)</f>
        <v>1.5641267854020535E-2</v>
      </c>
      <c r="U775">
        <f>L775-T775+$U$2</f>
        <v>0.42385873214597947</v>
      </c>
      <c r="AB775">
        <f t="shared" si="100"/>
        <v>7.8206339270102676E-3</v>
      </c>
      <c r="AC775">
        <f t="shared" si="101"/>
        <v>0.21192936607298973</v>
      </c>
      <c r="AH775">
        <v>0.39808343760490739</v>
      </c>
      <c r="AI775">
        <v>0.79540391247291486</v>
      </c>
      <c r="AK775">
        <f>NORMSINV(AH775)</f>
        <v>-0.25831102888963803</v>
      </c>
      <c r="AL775">
        <f>NORMSINV(AI775)</f>
        <v>0.82531606230736065</v>
      </c>
      <c r="AN775">
        <f t="shared" si="102"/>
        <v>-0.25831102888963803</v>
      </c>
      <c r="AO775">
        <f>$K$1*AK775+SQRT(1-$K$1^2)*AL775</f>
        <v>0.50526623251210578</v>
      </c>
      <c r="AP775">
        <f>EXP((-1/2*$P$3^2*$P$1)+($P$3*SQRT($P$1)*AN775))</f>
        <v>0.806121983215494</v>
      </c>
      <c r="AQ775">
        <f>EXP((-1/2*$P$4^2*$P$1)+($P$4*SQRT($P$1)*AO775))</f>
        <v>1.1206881236843285</v>
      </c>
      <c r="AS775">
        <f t="shared" si="103"/>
        <v>0</v>
      </c>
      <c r="AU775">
        <f>AVERAGE(AS775,L775)</f>
        <v>0</v>
      </c>
    </row>
    <row r="776" spans="1:47" x14ac:dyDescent="0.25">
      <c r="A776">
        <v>0.42619098483230078</v>
      </c>
      <c r="B776">
        <v>0.73766289254432815</v>
      </c>
      <c r="D776">
        <f t="shared" si="96"/>
        <v>-0.18608007143111835</v>
      </c>
      <c r="E776">
        <f t="shared" si="97"/>
        <v>0.63615681873069996</v>
      </c>
      <c r="G776">
        <f t="shared" si="98"/>
        <v>-0.18608007143111835</v>
      </c>
      <c r="H776">
        <f>$K$1*D776+SQRT(1-$K$1^2)*E776</f>
        <v>0.39727741212588896</v>
      </c>
      <c r="I776">
        <f>EXP((-1/2*$P$3^2*$P$1)+($P$3*SQRT($P$1)*G776))</f>
        <v>0.83258701689123338</v>
      </c>
      <c r="J776">
        <f>EXP((-1/2*$P$4^2*$P$1)+($P$4*SQRT($P$1)*H776))</f>
        <v>1.0423750275255734</v>
      </c>
      <c r="L776">
        <f t="shared" si="99"/>
        <v>0</v>
      </c>
      <c r="T776">
        <f>MAX(I776-$P$5,0)+MAX(J776-$P$5,0)</f>
        <v>4.2375027525573428E-2</v>
      </c>
      <c r="U776">
        <f>L776-T776+$U$2</f>
        <v>0.39712497247442657</v>
      </c>
      <c r="AB776">
        <f t="shared" si="100"/>
        <v>2.1187513762786714E-2</v>
      </c>
      <c r="AC776">
        <f t="shared" si="101"/>
        <v>0.19856248623721329</v>
      </c>
      <c r="AH776">
        <v>0.57380901516769922</v>
      </c>
      <c r="AI776">
        <v>0.26233710745567185</v>
      </c>
      <c r="AK776">
        <f>NORMSINV(AH776)</f>
        <v>0.18608007143111835</v>
      </c>
      <c r="AL776">
        <f>NORMSINV(AI776)</f>
        <v>-0.63615681873069996</v>
      </c>
      <c r="AN776">
        <f t="shared" si="102"/>
        <v>0.18608007143111835</v>
      </c>
      <c r="AO776">
        <f>$K$1*AK776+SQRT(1-$K$1^2)*AL776</f>
        <v>-0.39727741212588896</v>
      </c>
      <c r="AP776">
        <f>EXP((-1/2*$P$3^2*$P$1)+($P$3*SQRT($P$1)*AN776))</f>
        <v>0.98335757880901264</v>
      </c>
      <c r="AQ776">
        <f>EXP((-1/2*$P$4^2*$P$1)+($P$4*SQRT($P$1)*AO776))</f>
        <v>0.61170704859977065</v>
      </c>
      <c r="AS776">
        <f t="shared" si="103"/>
        <v>0</v>
      </c>
      <c r="AU776">
        <f>AVERAGE(AS776,L776)</f>
        <v>0</v>
      </c>
    </row>
    <row r="777" spans="1:47" x14ac:dyDescent="0.25">
      <c r="A777">
        <v>0.27368999298074281</v>
      </c>
      <c r="B777">
        <v>0.25507370220038456</v>
      </c>
      <c r="D777">
        <f t="shared" si="96"/>
        <v>-0.60169078368692452</v>
      </c>
      <c r="E777">
        <f t="shared" si="97"/>
        <v>-0.65860818674264132</v>
      </c>
      <c r="G777">
        <f t="shared" si="98"/>
        <v>-0.60169078368692452</v>
      </c>
      <c r="H777">
        <f>$K$1*D777+SQRT(1-$K$1^2)*E777</f>
        <v>-0.88790101960626777</v>
      </c>
      <c r="I777">
        <f>EXP((-1/2*$P$3^2*$P$1)+($P$3*SQRT($P$1)*G777))</f>
        <v>0.69136712660789512</v>
      </c>
      <c r="J777">
        <f>EXP((-1/2*$P$4^2*$P$1)+($P$4*SQRT($P$1)*H777))</f>
        <v>0.44015774227839044</v>
      </c>
      <c r="L777">
        <f t="shared" si="99"/>
        <v>0</v>
      </c>
      <c r="T777">
        <f>MAX(I777-$P$5,0)+MAX(J777-$P$5,0)</f>
        <v>0</v>
      </c>
      <c r="U777">
        <f>L777-T777+$U$2</f>
        <v>0.4395</v>
      </c>
      <c r="AB777">
        <f t="shared" si="100"/>
        <v>0</v>
      </c>
      <c r="AC777">
        <f t="shared" si="101"/>
        <v>0.21975</v>
      </c>
      <c r="AH777">
        <v>0.72631000701925719</v>
      </c>
      <c r="AI777">
        <v>0.74492629779961539</v>
      </c>
      <c r="AK777">
        <f>NORMSINV(AH777)</f>
        <v>0.60169078368692452</v>
      </c>
      <c r="AL777">
        <f>NORMSINV(AI777)</f>
        <v>0.65860818674264143</v>
      </c>
      <c r="AN777">
        <f t="shared" si="102"/>
        <v>0.60169078368692452</v>
      </c>
      <c r="AO777">
        <f>$K$1*AK777+SQRT(1-$K$1^2)*AL777</f>
        <v>0.88790101960626788</v>
      </c>
      <c r="AP777">
        <f>EXP((-1/2*$P$3^2*$P$1)+($P$3*SQRT($P$1)*AN777))</f>
        <v>1.1842199629811445</v>
      </c>
      <c r="AQ777">
        <f>EXP((-1/2*$P$4^2*$P$1)+($P$4*SQRT($P$1)*AO777))</f>
        <v>1.4486355467047243</v>
      </c>
      <c r="AS777">
        <f t="shared" si="103"/>
        <v>0.31642775484293439</v>
      </c>
      <c r="AU777">
        <f>AVERAGE(AS777,L777)</f>
        <v>0.1582138774214672</v>
      </c>
    </row>
    <row r="778" spans="1:47" x14ac:dyDescent="0.25">
      <c r="A778">
        <v>7.8096865749076816E-2</v>
      </c>
      <c r="B778">
        <v>0.5637073885311441</v>
      </c>
      <c r="D778">
        <f t="shared" si="96"/>
        <v>-1.4179898385081546</v>
      </c>
      <c r="E778">
        <f t="shared" si="97"/>
        <v>0.16037558256090378</v>
      </c>
      <c r="G778">
        <f t="shared" si="98"/>
        <v>-1.4179898385081546</v>
      </c>
      <c r="H778">
        <f>$K$1*D778+SQRT(1-$K$1^2)*E778</f>
        <v>-0.72249343705616975</v>
      </c>
      <c r="I778">
        <f>EXP((-1/2*$P$3^2*$P$1)+($P$3*SQRT($P$1)*G778))</f>
        <v>0.47991593105184127</v>
      </c>
      <c r="J778">
        <f>EXP((-1/2*$P$4^2*$P$1)+($P$4*SQRT($P$1)*H778))</f>
        <v>0.49180974640874336</v>
      </c>
      <c r="L778">
        <f t="shared" si="99"/>
        <v>0</v>
      </c>
      <c r="T778">
        <f>MAX(I778-$P$5,0)+MAX(J778-$P$5,0)</f>
        <v>0</v>
      </c>
      <c r="U778">
        <f>L778-T778+$U$2</f>
        <v>0.4395</v>
      </c>
      <c r="AB778">
        <f t="shared" si="100"/>
        <v>0</v>
      </c>
      <c r="AC778">
        <f t="shared" si="101"/>
        <v>0.21975</v>
      </c>
      <c r="AH778">
        <v>0.92190313425092318</v>
      </c>
      <c r="AI778">
        <v>0.4362926114688559</v>
      </c>
      <c r="AK778">
        <f>NORMSINV(AH778)</f>
        <v>1.4179898385081546</v>
      </c>
      <c r="AL778">
        <f>NORMSINV(AI778)</f>
        <v>-0.16037558256090378</v>
      </c>
      <c r="AN778">
        <f t="shared" si="102"/>
        <v>1.4179898385081546</v>
      </c>
      <c r="AO778">
        <f>$K$1*AK778+SQRT(1-$K$1^2)*AL778</f>
        <v>0.72249343705616975</v>
      </c>
      <c r="AP778">
        <f>EXP((-1/2*$P$3^2*$P$1)+($P$3*SQRT($P$1)*AN778))</f>
        <v>1.7059878618397883</v>
      </c>
      <c r="AQ778">
        <f>EXP((-1/2*$P$4^2*$P$1)+($P$4*SQRT($P$1)*AO778))</f>
        <v>1.2964935247375926</v>
      </c>
      <c r="AS778">
        <f t="shared" si="103"/>
        <v>0.50124069328869059</v>
      </c>
      <c r="AU778">
        <f>AVERAGE(AS778,L778)</f>
        <v>0.25062034664434529</v>
      </c>
    </row>
    <row r="779" spans="1:47" x14ac:dyDescent="0.25">
      <c r="A779">
        <v>0.19992675557725761</v>
      </c>
      <c r="B779">
        <v>0.92376476332895896</v>
      </c>
      <c r="D779">
        <f t="shared" si="96"/>
        <v>-0.84188288518753962</v>
      </c>
      <c r="E779">
        <f t="shared" si="97"/>
        <v>1.4308595452641952</v>
      </c>
      <c r="G779">
        <f t="shared" si="98"/>
        <v>-0.84188288518753962</v>
      </c>
      <c r="H779">
        <f>$K$1*D779+SQRT(1-$K$1^2)*E779</f>
        <v>0.63955790509883248</v>
      </c>
      <c r="I779">
        <f>EXP((-1/2*$P$3^2*$P$1)+($P$3*SQRT($P$1)*G779))</f>
        <v>0.62095201406297262</v>
      </c>
      <c r="J779">
        <f>EXP((-1/2*$P$4^2*$P$1)+($P$4*SQRT($P$1)*H779))</f>
        <v>1.2263330855526802</v>
      </c>
      <c r="L779">
        <f t="shared" si="99"/>
        <v>0</v>
      </c>
      <c r="T779">
        <f>MAX(I779-$P$5,0)+MAX(J779-$P$5,0)</f>
        <v>0.22633308555268017</v>
      </c>
      <c r="U779">
        <f>L779-T779+$U$2</f>
        <v>0.21316691444731983</v>
      </c>
      <c r="AB779">
        <f t="shared" si="100"/>
        <v>0.11316654277634008</v>
      </c>
      <c r="AC779">
        <f t="shared" si="101"/>
        <v>0.10658345722365992</v>
      </c>
      <c r="AH779">
        <v>0.80007324442274241</v>
      </c>
      <c r="AI779">
        <v>7.623523667104104E-2</v>
      </c>
      <c r="AK779">
        <f>NORMSINV(AH779)</f>
        <v>0.84188288518753962</v>
      </c>
      <c r="AL779">
        <f>NORMSINV(AI779)</f>
        <v>-1.4308595452641952</v>
      </c>
      <c r="AN779">
        <f t="shared" si="102"/>
        <v>0.84188288518753962</v>
      </c>
      <c r="AO779">
        <f>$K$1*AK779+SQRT(1-$K$1^2)*AL779</f>
        <v>-0.63955790509883248</v>
      </c>
      <c r="AP779">
        <f>EXP((-1/2*$P$3^2*$P$1)+($P$3*SQRT($P$1)*AN779))</f>
        <v>1.3185088936597793</v>
      </c>
      <c r="AQ779">
        <f>EXP((-1/2*$P$4^2*$P$1)+($P$4*SQRT($P$1)*AO779))</f>
        <v>0.51994695334702556</v>
      </c>
      <c r="AS779">
        <f t="shared" si="103"/>
        <v>0</v>
      </c>
      <c r="AU779">
        <f>AVERAGE(AS779,L779)</f>
        <v>0</v>
      </c>
    </row>
    <row r="780" spans="1:47" x14ac:dyDescent="0.25">
      <c r="A780">
        <v>2.2583697012237922E-3</v>
      </c>
      <c r="B780">
        <v>0.87981810968352303</v>
      </c>
      <c r="D780">
        <f t="shared" si="96"/>
        <v>-2.8396193587209067</v>
      </c>
      <c r="E780">
        <f t="shared" si="97"/>
        <v>1.174078009786357</v>
      </c>
      <c r="G780">
        <f t="shared" si="98"/>
        <v>-2.8396193587209067</v>
      </c>
      <c r="H780">
        <f>$K$1*D780+SQRT(1-$K$1^2)*E780</f>
        <v>-0.76450920740345829</v>
      </c>
      <c r="I780">
        <f>EXP((-1/2*$P$3^2*$P$1)+($P$3*SQRT($P$1)*G780))</f>
        <v>0.25412820803548603</v>
      </c>
      <c r="J780">
        <f>EXP((-1/2*$P$4^2*$P$1)+($P$4*SQRT($P$1)*H780))</f>
        <v>0.47814159469080741</v>
      </c>
      <c r="L780">
        <f t="shared" si="99"/>
        <v>0</v>
      </c>
      <c r="T780">
        <f>MAX(I780-$P$5,0)+MAX(J780-$P$5,0)</f>
        <v>0</v>
      </c>
      <c r="U780">
        <f>L780-T780+$U$2</f>
        <v>0.4395</v>
      </c>
      <c r="AB780">
        <f t="shared" si="100"/>
        <v>0</v>
      </c>
      <c r="AC780">
        <f t="shared" si="101"/>
        <v>0.21975</v>
      </c>
      <c r="AH780">
        <v>0.99774163029877616</v>
      </c>
      <c r="AI780">
        <v>0.12018189031647697</v>
      </c>
      <c r="AK780">
        <f>NORMSINV(AH780)</f>
        <v>2.8396193587209</v>
      </c>
      <c r="AL780">
        <f>NORMSINV(AI780)</f>
        <v>-1.174078009786357</v>
      </c>
      <c r="AN780">
        <f t="shared" si="102"/>
        <v>2.8396193587209</v>
      </c>
      <c r="AO780">
        <f>$K$1*AK780+SQRT(1-$K$1^2)*AL780</f>
        <v>0.76450920740345429</v>
      </c>
      <c r="AP780">
        <f>EXP((-1/2*$P$3^2*$P$1)+($P$3*SQRT($P$1)*AN780))</f>
        <v>3.2217232372867994</v>
      </c>
      <c r="AQ780">
        <f>EXP((-1/2*$P$4^2*$P$1)+($P$4*SQRT($P$1)*AO780))</f>
        <v>1.3335550780393766</v>
      </c>
      <c r="AS780">
        <f t="shared" si="103"/>
        <v>1.2776391576630881</v>
      </c>
      <c r="AU780">
        <f>AVERAGE(AS780,L780)</f>
        <v>0.63881957883154405</v>
      </c>
    </row>
    <row r="781" spans="1:47" x14ac:dyDescent="0.25">
      <c r="A781">
        <v>0.27283547471541492</v>
      </c>
      <c r="B781">
        <v>0.72087771233252973</v>
      </c>
      <c r="D781">
        <f t="shared" si="96"/>
        <v>-0.60425976873730891</v>
      </c>
      <c r="E781">
        <f t="shared" si="97"/>
        <v>0.58545089533057404</v>
      </c>
      <c r="G781">
        <f t="shared" si="98"/>
        <v>-0.60425976873730891</v>
      </c>
      <c r="H781">
        <f>$K$1*D781+SQRT(1-$K$1^2)*E781</f>
        <v>0.10580485502207393</v>
      </c>
      <c r="I781">
        <f>EXP((-1/2*$P$3^2*$P$1)+($P$3*SQRT($P$1)*G781))</f>
        <v>0.69057328136396168</v>
      </c>
      <c r="J781">
        <f>EXP((-1/2*$P$4^2*$P$1)+($P$4*SQRT($P$1)*H781))</f>
        <v>0.8572514934103258</v>
      </c>
      <c r="L781">
        <f t="shared" si="99"/>
        <v>0</v>
      </c>
      <c r="T781">
        <f>MAX(I781-$P$5,0)+MAX(J781-$P$5,0)</f>
        <v>0</v>
      </c>
      <c r="U781">
        <f>L781-T781+$U$2</f>
        <v>0.4395</v>
      </c>
      <c r="AB781">
        <f t="shared" si="100"/>
        <v>0</v>
      </c>
      <c r="AC781">
        <f t="shared" si="101"/>
        <v>0.21975</v>
      </c>
      <c r="AH781">
        <v>0.72716452528458508</v>
      </c>
      <c r="AI781">
        <v>0.27912228766747027</v>
      </c>
      <c r="AK781">
        <f>NORMSINV(AH781)</f>
        <v>0.60425976873730891</v>
      </c>
      <c r="AL781">
        <f>NORMSINV(AI781)</f>
        <v>-0.58545089533057404</v>
      </c>
      <c r="AN781">
        <f t="shared" si="102"/>
        <v>0.60425976873730891</v>
      </c>
      <c r="AO781">
        <f>$K$1*AK781+SQRT(1-$K$1^2)*AL781</f>
        <v>-0.10580485502207393</v>
      </c>
      <c r="AP781">
        <f>EXP((-1/2*$P$3^2*$P$1)+($P$3*SQRT($P$1)*AN781))</f>
        <v>1.1855812774292316</v>
      </c>
      <c r="AQ781">
        <f>EXP((-1/2*$P$4^2*$P$1)+($P$4*SQRT($P$1)*AO781))</f>
        <v>0.74380523862974579</v>
      </c>
      <c r="AS781">
        <f t="shared" si="103"/>
        <v>0</v>
      </c>
      <c r="AU781">
        <f>AVERAGE(AS781,L781)</f>
        <v>0</v>
      </c>
    </row>
    <row r="782" spans="1:47" x14ac:dyDescent="0.25">
      <c r="A782">
        <v>0.38486892300180059</v>
      </c>
      <c r="B782">
        <v>0.1163060396130253</v>
      </c>
      <c r="D782">
        <f t="shared" si="96"/>
        <v>-0.29271782238676292</v>
      </c>
      <c r="E782">
        <f t="shared" si="97"/>
        <v>-1.19365722514495</v>
      </c>
      <c r="G782">
        <f t="shared" si="98"/>
        <v>-0.29271782238676292</v>
      </c>
      <c r="H782">
        <f>$K$1*D782+SQRT(1-$K$1^2)*E782</f>
        <v>-1.1305564735480178</v>
      </c>
      <c r="I782">
        <f>EXP((-1/2*$P$3^2*$P$1)+($P$3*SQRT($P$1)*G782))</f>
        <v>0.79381297779675797</v>
      </c>
      <c r="J782">
        <f>EXP((-1/2*$P$4^2*$P$1)+($P$4*SQRT($P$1)*H782))</f>
        <v>0.37403708146634312</v>
      </c>
      <c r="L782">
        <f t="shared" si="99"/>
        <v>0</v>
      </c>
      <c r="T782">
        <f>MAX(I782-$P$5,0)+MAX(J782-$P$5,0)</f>
        <v>0</v>
      </c>
      <c r="U782">
        <f>L782-T782+$U$2</f>
        <v>0.4395</v>
      </c>
      <c r="AB782">
        <f t="shared" si="100"/>
        <v>0</v>
      </c>
      <c r="AC782">
        <f t="shared" si="101"/>
        <v>0.21975</v>
      </c>
      <c r="AH782">
        <v>0.61513107699819947</v>
      </c>
      <c r="AI782">
        <v>0.88369396038697468</v>
      </c>
      <c r="AK782">
        <f>NORMSINV(AH782)</f>
        <v>0.29271782238676308</v>
      </c>
      <c r="AL782">
        <f>NORMSINV(AI782)</f>
        <v>1.19365722514495</v>
      </c>
      <c r="AN782">
        <f t="shared" si="102"/>
        <v>0.29271782238676308</v>
      </c>
      <c r="AO782">
        <f>$K$1*AK782+SQRT(1-$K$1^2)*AL782</f>
        <v>1.130556473548018</v>
      </c>
      <c r="AP782">
        <f>EXP((-1/2*$P$3^2*$P$1)+($P$3*SQRT($P$1)*AN782))</f>
        <v>1.0313899822479391</v>
      </c>
      <c r="AQ782">
        <f>EXP((-1/2*$P$4^2*$P$1)+($P$4*SQRT($P$1)*AO782))</f>
        <v>1.7047190859314543</v>
      </c>
      <c r="AS782">
        <f t="shared" si="103"/>
        <v>0.36805453408969679</v>
      </c>
      <c r="AU782">
        <f>AVERAGE(AS782,L782)</f>
        <v>0.1840272670448484</v>
      </c>
    </row>
    <row r="783" spans="1:47" x14ac:dyDescent="0.25">
      <c r="A783">
        <v>0.90798669392986842</v>
      </c>
      <c r="B783">
        <v>0.53492843409527879</v>
      </c>
      <c r="D783">
        <f t="shared" si="96"/>
        <v>1.3284587195837185</v>
      </c>
      <c r="E783">
        <f t="shared" si="97"/>
        <v>8.7664756714600861E-2</v>
      </c>
      <c r="G783">
        <f t="shared" si="98"/>
        <v>1.3284587195837185</v>
      </c>
      <c r="H783">
        <f>$K$1*D783+SQRT(1-$K$1^2)*E783</f>
        <v>0.86720703712191183</v>
      </c>
      <c r="I783">
        <f>EXP((-1/2*$P$3^2*$P$1)+($P$3*SQRT($P$1)*G783))</f>
        <v>1.6390303229222447</v>
      </c>
      <c r="J783">
        <f>EXP((-1/2*$P$4^2*$P$1)+($P$4*SQRT($P$1)*H783))</f>
        <v>1.4286646055135495</v>
      </c>
      <c r="L783">
        <f t="shared" si="99"/>
        <v>0.53384746421789719</v>
      </c>
      <c r="T783">
        <f>MAX(I783-$P$5,0)+MAX(J783-$P$5,0)</f>
        <v>1.0676949284357942</v>
      </c>
      <c r="U783">
        <f>L783-T783+$U$2</f>
        <v>-9.434746421789697E-2</v>
      </c>
      <c r="AB783">
        <f t="shared" si="100"/>
        <v>0.53384746421789708</v>
      </c>
      <c r="AC783">
        <f t="shared" si="101"/>
        <v>0.21975000000000011</v>
      </c>
      <c r="AH783">
        <v>9.2013306070131584E-2</v>
      </c>
      <c r="AI783">
        <v>0.46507156590472121</v>
      </c>
      <c r="AK783">
        <f>NORMSINV(AH783)</f>
        <v>-1.3284587195837185</v>
      </c>
      <c r="AL783">
        <f>NORMSINV(AI783)</f>
        <v>-8.7664756714600861E-2</v>
      </c>
      <c r="AN783">
        <f t="shared" si="102"/>
        <v>-1.3284587195837185</v>
      </c>
      <c r="AO783">
        <f>$K$1*AK783+SQRT(1-$K$1^2)*AL783</f>
        <v>-0.86720703712191183</v>
      </c>
      <c r="AP783">
        <f>EXP((-1/2*$P$3^2*$P$1)+($P$3*SQRT($P$1)*AN783))</f>
        <v>0.49952141923662408</v>
      </c>
      <c r="AQ783">
        <f>EXP((-1/2*$P$4^2*$P$1)+($P$4*SQRT($P$1)*AO783))</f>
        <v>0.446310596035639</v>
      </c>
      <c r="AS783">
        <f t="shared" si="103"/>
        <v>0</v>
      </c>
      <c r="AU783">
        <f>AVERAGE(AS783,L783)</f>
        <v>0.2669237321089486</v>
      </c>
    </row>
    <row r="784" spans="1:47" x14ac:dyDescent="0.25">
      <c r="A784">
        <v>0.36994537186803794</v>
      </c>
      <c r="B784">
        <v>0.8818018127994629</v>
      </c>
      <c r="D784">
        <f t="shared" si="96"/>
        <v>-0.33199803373556103</v>
      </c>
      <c r="E784">
        <f t="shared" si="97"/>
        <v>1.1840421594646888</v>
      </c>
      <c r="G784">
        <f t="shared" si="98"/>
        <v>-0.33199803373556103</v>
      </c>
      <c r="H784">
        <f>$K$1*D784+SQRT(1-$K$1^2)*E784</f>
        <v>0.74803490733041444</v>
      </c>
      <c r="I784">
        <f>EXP((-1/2*$P$3^2*$P$1)+($P$3*SQRT($P$1)*G784))</f>
        <v>0.77999011351016445</v>
      </c>
      <c r="J784">
        <f>EXP((-1/2*$P$4^2*$P$1)+($P$4*SQRT($P$1)*H784))</f>
        <v>1.3188987006867887</v>
      </c>
      <c r="L784">
        <f t="shared" si="99"/>
        <v>4.9444407098476528E-2</v>
      </c>
      <c r="T784">
        <f>MAX(I784-$P$5,0)+MAX(J784-$P$5,0)</f>
        <v>0.31889870068678872</v>
      </c>
      <c r="U784">
        <f>L784-T784+$U$2</f>
        <v>0.17004570641168781</v>
      </c>
      <c r="AB784">
        <f t="shared" si="100"/>
        <v>0.15944935034339436</v>
      </c>
      <c r="AC784">
        <f t="shared" si="101"/>
        <v>0.10974505675508217</v>
      </c>
      <c r="AH784">
        <v>0.63005462813196211</v>
      </c>
      <c r="AI784">
        <v>0.1181981872005371</v>
      </c>
      <c r="AK784">
        <f>NORMSINV(AH784)</f>
        <v>0.33199803373556125</v>
      </c>
      <c r="AL784">
        <f>NORMSINV(AI784)</f>
        <v>-1.1840421594646888</v>
      </c>
      <c r="AN784">
        <f t="shared" si="102"/>
        <v>0.33199803373556125</v>
      </c>
      <c r="AO784">
        <f>$K$1*AK784+SQRT(1-$K$1^2)*AL784</f>
        <v>-0.74803490733041433</v>
      </c>
      <c r="AP784">
        <f>EXP((-1/2*$P$3^2*$P$1)+($P$3*SQRT($P$1)*AN784))</f>
        <v>1.0496681161681323</v>
      </c>
      <c r="AQ784">
        <f>EXP((-1/2*$P$4^2*$P$1)+($P$4*SQRT($P$1)*AO784))</f>
        <v>0.48345498504907314</v>
      </c>
      <c r="AS784">
        <f t="shared" si="103"/>
        <v>0</v>
      </c>
      <c r="AU784">
        <f>AVERAGE(AS784,L784)</f>
        <v>2.4722203549238264E-2</v>
      </c>
    </row>
    <row r="785" spans="1:47" x14ac:dyDescent="0.25">
      <c r="A785">
        <v>0.56361583300271612</v>
      </c>
      <c r="B785">
        <v>0.28073976866969819</v>
      </c>
      <c r="D785">
        <f t="shared" si="96"/>
        <v>0.16014312080481044</v>
      </c>
      <c r="E785">
        <f t="shared" si="97"/>
        <v>-0.5806452962582167</v>
      </c>
      <c r="G785">
        <f t="shared" si="98"/>
        <v>0.16014312080481044</v>
      </c>
      <c r="H785">
        <f>$K$1*D785+SQRT(1-$K$1^2)*E785</f>
        <v>-0.36843036452368716</v>
      </c>
      <c r="I785">
        <f>EXP((-1/2*$P$3^2*$P$1)+($P$3*SQRT($P$1)*G785))</f>
        <v>0.97201716117249515</v>
      </c>
      <c r="J785">
        <f>EXP((-1/2*$P$4^2*$P$1)+($P$4*SQRT($P$1)*H785))</f>
        <v>0.62365958145515632</v>
      </c>
      <c r="L785">
        <f t="shared" si="99"/>
        <v>0</v>
      </c>
      <c r="T785">
        <f>MAX(I785-$P$5,0)+MAX(J785-$P$5,0)</f>
        <v>0</v>
      </c>
      <c r="U785">
        <f>L785-T785+$U$2</f>
        <v>0.4395</v>
      </c>
      <c r="AB785">
        <f t="shared" si="100"/>
        <v>0</v>
      </c>
      <c r="AC785">
        <f t="shared" si="101"/>
        <v>0.21975</v>
      </c>
      <c r="AH785">
        <v>0.43638416699728388</v>
      </c>
      <c r="AI785">
        <v>0.71926023133030181</v>
      </c>
      <c r="AK785">
        <f>NORMSINV(AH785)</f>
        <v>-0.16014312080481044</v>
      </c>
      <c r="AL785">
        <f>NORMSINV(AI785)</f>
        <v>0.5806452962582167</v>
      </c>
      <c r="AN785">
        <f t="shared" si="102"/>
        <v>-0.16014312080481044</v>
      </c>
      <c r="AO785">
        <f>$K$1*AK785+SQRT(1-$K$1^2)*AL785</f>
        <v>0.36843036452368716</v>
      </c>
      <c r="AP785">
        <f>EXP((-1/2*$P$3^2*$P$1)+($P$3*SQRT($P$1)*AN785))</f>
        <v>0.84230071832310893</v>
      </c>
      <c r="AQ785">
        <f>EXP((-1/2*$P$4^2*$P$1)+($P$4*SQRT($P$1)*AO785))</f>
        <v>1.0223977480375188</v>
      </c>
      <c r="AS785">
        <f t="shared" si="103"/>
        <v>0</v>
      </c>
      <c r="AU785">
        <f>AVERAGE(AS785,L785)</f>
        <v>0</v>
      </c>
    </row>
    <row r="786" spans="1:47" x14ac:dyDescent="0.25">
      <c r="A786">
        <v>0.72377697073274938</v>
      </c>
      <c r="B786">
        <v>0.52247688222907196</v>
      </c>
      <c r="D786">
        <f t="shared" si="96"/>
        <v>0.59409876249568228</v>
      </c>
      <c r="E786">
        <f t="shared" si="97"/>
        <v>5.6371029266126776E-2</v>
      </c>
      <c r="G786">
        <f t="shared" si="98"/>
        <v>0.59409876249568228</v>
      </c>
      <c r="H786">
        <f>$K$1*D786+SQRT(1-$K$1^2)*E786</f>
        <v>0.40155608091031081</v>
      </c>
      <c r="I786">
        <f>EXP((-1/2*$P$3^2*$P$1)+($P$3*SQRT($P$1)*G786))</f>
        <v>1.1802060521009903</v>
      </c>
      <c r="J786">
        <f>EXP((-1/2*$P$4^2*$P$1)+($P$4*SQRT($P$1)*H786))</f>
        <v>1.0453711691138827</v>
      </c>
      <c r="L786">
        <f t="shared" si="99"/>
        <v>0.1127886106074365</v>
      </c>
      <c r="T786">
        <f>MAX(I786-$P$5,0)+MAX(J786-$P$5,0)</f>
        <v>0.225577221214873</v>
      </c>
      <c r="U786">
        <f>L786-T786+$U$2</f>
        <v>0.3267113893925635</v>
      </c>
      <c r="AB786">
        <f t="shared" si="100"/>
        <v>0.1127886106074365</v>
      </c>
      <c r="AC786">
        <f t="shared" si="101"/>
        <v>0.21975</v>
      </c>
      <c r="AH786">
        <v>0.27622302926725062</v>
      </c>
      <c r="AI786">
        <v>0.47752311777092804</v>
      </c>
      <c r="AK786">
        <f>NORMSINV(AH786)</f>
        <v>-0.59409876249568228</v>
      </c>
      <c r="AL786">
        <f>NORMSINV(AI786)</f>
        <v>-5.6371029266126776E-2</v>
      </c>
      <c r="AN786">
        <f t="shared" si="102"/>
        <v>-0.59409876249568228</v>
      </c>
      <c r="AO786">
        <f>$K$1*AK786+SQRT(1-$K$1^2)*AL786</f>
        <v>-0.40155608091031081</v>
      </c>
      <c r="AP786">
        <f>EXP((-1/2*$P$3^2*$P$1)+($P$3*SQRT($P$1)*AN786))</f>
        <v>0.69371848383634882</v>
      </c>
      <c r="AQ786">
        <f>EXP((-1/2*$P$4^2*$P$1)+($P$4*SQRT($P$1)*AO786))</f>
        <v>0.60995383310816187</v>
      </c>
      <c r="AS786">
        <f t="shared" si="103"/>
        <v>0</v>
      </c>
      <c r="AU786">
        <f>AVERAGE(AS786,L786)</f>
        <v>5.6394305303718251E-2</v>
      </c>
    </row>
    <row r="787" spans="1:47" x14ac:dyDescent="0.25">
      <c r="A787">
        <v>7.9866939298684658E-2</v>
      </c>
      <c r="B787">
        <v>0.70946378978850677</v>
      </c>
      <c r="D787">
        <f t="shared" si="96"/>
        <v>-1.4059671534781575</v>
      </c>
      <c r="E787">
        <f t="shared" si="97"/>
        <v>0.55181892408671784</v>
      </c>
      <c r="G787">
        <f t="shared" si="98"/>
        <v>-1.4059671534781575</v>
      </c>
      <c r="H787">
        <f>$K$1*D787+SQRT(1-$K$1^2)*E787</f>
        <v>-0.40212515281752015</v>
      </c>
      <c r="I787">
        <f>EXP((-1/2*$P$3^2*$P$1)+($P$3*SQRT($P$1)*G787))</f>
        <v>0.48250324836560621</v>
      </c>
      <c r="J787">
        <f>EXP((-1/2*$P$4^2*$P$1)+($P$4*SQRT($P$1)*H787))</f>
        <v>0.60972103069579942</v>
      </c>
      <c r="L787">
        <f t="shared" si="99"/>
        <v>0</v>
      </c>
      <c r="T787">
        <f>MAX(I787-$P$5,0)+MAX(J787-$P$5,0)</f>
        <v>0</v>
      </c>
      <c r="U787">
        <f>L787-T787+$U$2</f>
        <v>0.4395</v>
      </c>
      <c r="AB787">
        <f t="shared" si="100"/>
        <v>0</v>
      </c>
      <c r="AC787">
        <f t="shared" si="101"/>
        <v>0.21975</v>
      </c>
      <c r="AH787">
        <v>0.9201330607013154</v>
      </c>
      <c r="AI787">
        <v>0.29053621021149323</v>
      </c>
      <c r="AK787">
        <f>NORMSINV(AH787)</f>
        <v>1.4059671534781573</v>
      </c>
      <c r="AL787">
        <f>NORMSINV(AI787)</f>
        <v>-0.55181892408671784</v>
      </c>
      <c r="AN787">
        <f t="shared" si="102"/>
        <v>1.4059671534781573</v>
      </c>
      <c r="AO787">
        <f>$K$1*AK787+SQRT(1-$K$1^2)*AL787</f>
        <v>0.40212515281752004</v>
      </c>
      <c r="AP787">
        <f>EXP((-1/2*$P$3^2*$P$1)+($P$3*SQRT($P$1)*AN787))</f>
        <v>1.6968398779724001</v>
      </c>
      <c r="AQ787">
        <f>EXP((-1/2*$P$4^2*$P$1)+($P$4*SQRT($P$1)*AO787))</f>
        <v>1.0457703105535443</v>
      </c>
      <c r="AS787">
        <f t="shared" si="103"/>
        <v>0.37130509426297209</v>
      </c>
      <c r="AU787">
        <f>AVERAGE(AS787,L787)</f>
        <v>0.18565254713148605</v>
      </c>
    </row>
    <row r="788" spans="1:47" x14ac:dyDescent="0.25">
      <c r="A788">
        <v>0.82168034913174837</v>
      </c>
      <c r="B788">
        <v>0.22812585833307902</v>
      </c>
      <c r="D788">
        <f t="shared" si="96"/>
        <v>0.92178774362770499</v>
      </c>
      <c r="E788">
        <f t="shared" si="97"/>
        <v>-0.74503308927892054</v>
      </c>
      <c r="G788">
        <f t="shared" si="98"/>
        <v>0.92178774362770499</v>
      </c>
      <c r="H788">
        <f>$K$1*D788+SQRT(1-$K$1^2)*E788</f>
        <v>-4.2953825246513477E-2</v>
      </c>
      <c r="I788">
        <f>EXP((-1/2*$P$3^2*$P$1)+($P$3*SQRT($P$1)*G788))</f>
        <v>1.3664771587738342</v>
      </c>
      <c r="J788">
        <f>EXP((-1/2*$P$4^2*$P$1)+($P$4*SQRT($P$1)*H788))</f>
        <v>0.77583585988180981</v>
      </c>
      <c r="L788">
        <f t="shared" si="99"/>
        <v>7.1156509327821915E-2</v>
      </c>
      <c r="T788">
        <f>MAX(I788-$P$5,0)+MAX(J788-$P$5,0)</f>
        <v>0.36647715877383424</v>
      </c>
      <c r="U788">
        <f>L788-T788+$U$2</f>
        <v>0.14417935055398767</v>
      </c>
      <c r="AB788">
        <f t="shared" si="100"/>
        <v>0.18323857938691712</v>
      </c>
      <c r="AC788">
        <f t="shared" si="101"/>
        <v>0.10766792994090479</v>
      </c>
      <c r="AH788">
        <v>0.17831965086825163</v>
      </c>
      <c r="AI788">
        <v>0.77187414166692103</v>
      </c>
      <c r="AK788">
        <f>NORMSINV(AH788)</f>
        <v>-0.92178774362770499</v>
      </c>
      <c r="AL788">
        <f>NORMSINV(AI788)</f>
        <v>0.74503308927892076</v>
      </c>
      <c r="AN788">
        <f t="shared" si="102"/>
        <v>-0.92178774362770499</v>
      </c>
      <c r="AO788">
        <f>$K$1*AK788+SQRT(1-$K$1^2)*AL788</f>
        <v>4.2953825246513588E-2</v>
      </c>
      <c r="AP788">
        <f>EXP((-1/2*$P$3^2*$P$1)+($P$3*SQRT($P$1)*AN788))</f>
        <v>0.59915436406755918</v>
      </c>
      <c r="AQ788">
        <f>EXP((-1/2*$P$4^2*$P$1)+($P$4*SQRT($P$1)*AO788))</f>
        <v>0.8218596027759133</v>
      </c>
      <c r="AS788">
        <f t="shared" si="103"/>
        <v>0</v>
      </c>
      <c r="AU788">
        <f>AVERAGE(AS788,L788)</f>
        <v>3.5578254663910958E-2</v>
      </c>
    </row>
    <row r="789" spans="1:47" x14ac:dyDescent="0.25">
      <c r="A789">
        <v>0.70668660542619099</v>
      </c>
      <c r="B789">
        <v>0.48536637470625937</v>
      </c>
      <c r="D789">
        <f t="shared" si="96"/>
        <v>0.54373072040831616</v>
      </c>
      <c r="E789">
        <f t="shared" si="97"/>
        <v>-3.6689288525574092E-2</v>
      </c>
      <c r="G789">
        <f t="shared" si="98"/>
        <v>0.54373072040831616</v>
      </c>
      <c r="H789">
        <f>$K$1*D789+SQRT(1-$K$1^2)*E789</f>
        <v>0.29688700142453039</v>
      </c>
      <c r="I789">
        <f>EXP((-1/2*$P$3^2*$P$1)+($P$3*SQRT($P$1)*G789))</f>
        <v>1.1539187639963606</v>
      </c>
      <c r="J789">
        <f>EXP((-1/2*$P$4^2*$P$1)+($P$4*SQRT($P$1)*H789))</f>
        <v>0.9744889054595115</v>
      </c>
      <c r="L789">
        <f t="shared" si="99"/>
        <v>6.4203834727936115E-2</v>
      </c>
      <c r="T789">
        <f>MAX(I789-$P$5,0)+MAX(J789-$P$5,0)</f>
        <v>0.15391876399636062</v>
      </c>
      <c r="U789">
        <f>L789-T789+$U$2</f>
        <v>0.3497850707315755</v>
      </c>
      <c r="AB789">
        <f t="shared" si="100"/>
        <v>7.695938199818031E-2</v>
      </c>
      <c r="AC789">
        <f t="shared" si="101"/>
        <v>0.20699445272975581</v>
      </c>
      <c r="AH789">
        <v>0.29331339457380901</v>
      </c>
      <c r="AI789">
        <v>0.51463362529374068</v>
      </c>
      <c r="AK789">
        <f>NORMSINV(AH789)</f>
        <v>-0.54373072040831616</v>
      </c>
      <c r="AL789">
        <f>NORMSINV(AI789)</f>
        <v>3.668928852557423E-2</v>
      </c>
      <c r="AN789">
        <f t="shared" si="102"/>
        <v>-0.54373072040831616</v>
      </c>
      <c r="AO789">
        <f>$K$1*AK789+SQRT(1-$K$1^2)*AL789</f>
        <v>-0.29688700142453028</v>
      </c>
      <c r="AP789">
        <f>EXP((-1/2*$P$3^2*$P$1)+($P$3*SQRT($P$1)*AN789))</f>
        <v>0.70952200330158088</v>
      </c>
      <c r="AQ789">
        <f>EXP((-1/2*$P$4^2*$P$1)+($P$4*SQRT($P$1)*AO789))</f>
        <v>0.65432058594972464</v>
      </c>
      <c r="AS789">
        <f t="shared" si="103"/>
        <v>0</v>
      </c>
      <c r="AU789">
        <f>AVERAGE(AS789,L789)</f>
        <v>3.2101917363968058E-2</v>
      </c>
    </row>
    <row r="790" spans="1:47" x14ac:dyDescent="0.25">
      <c r="A790">
        <v>0.59886471144749287</v>
      </c>
      <c r="B790">
        <v>0.61702322458571124</v>
      </c>
      <c r="D790">
        <f t="shared" si="96"/>
        <v>0.25040963780656811</v>
      </c>
      <c r="E790">
        <f t="shared" si="97"/>
        <v>0.29767195426590815</v>
      </c>
      <c r="G790">
        <f t="shared" si="98"/>
        <v>0.25040963780656811</v>
      </c>
      <c r="H790">
        <f>$K$1*D790+SQRT(1-$K$1^2)*E790</f>
        <v>0.38838334609666736</v>
      </c>
      <c r="I790">
        <f>EXP((-1/2*$P$3^2*$P$1)+($P$3*SQRT($P$1)*G790))</f>
        <v>1.0120587215929191</v>
      </c>
      <c r="J790">
        <f>EXP((-1/2*$P$4^2*$P$1)+($P$4*SQRT($P$1)*H790))</f>
        <v>1.0361743995049268</v>
      </c>
      <c r="L790">
        <f t="shared" si="99"/>
        <v>2.4116560548923083E-2</v>
      </c>
      <c r="T790">
        <f>MAX(I790-$P$5,0)+MAX(J790-$P$5,0)</f>
        <v>4.8233121097845943E-2</v>
      </c>
      <c r="U790">
        <f>L790-T790+$U$2</f>
        <v>0.41538343945107714</v>
      </c>
      <c r="AB790">
        <f t="shared" si="100"/>
        <v>2.4116560548922972E-2</v>
      </c>
      <c r="AC790">
        <f t="shared" si="101"/>
        <v>0.21975000000000011</v>
      </c>
      <c r="AH790">
        <v>0.40113528855250713</v>
      </c>
      <c r="AI790">
        <v>0.38297677541428876</v>
      </c>
      <c r="AK790">
        <f>NORMSINV(AH790)</f>
        <v>-0.25040963780656811</v>
      </c>
      <c r="AL790">
        <f>NORMSINV(AI790)</f>
        <v>-0.29767195426590815</v>
      </c>
      <c r="AN790">
        <f t="shared" si="102"/>
        <v>-0.25040963780656811</v>
      </c>
      <c r="AO790">
        <f>$K$1*AK790+SQRT(1-$K$1^2)*AL790</f>
        <v>-0.38838334609666736</v>
      </c>
      <c r="AP790">
        <f>EXP((-1/2*$P$3^2*$P$1)+($P$3*SQRT($P$1)*AN790))</f>
        <v>0.80897554223864532</v>
      </c>
      <c r="AQ790">
        <f>EXP((-1/2*$P$4^2*$P$1)+($P$4*SQRT($P$1)*AO790))</f>
        <v>0.61536759827923304</v>
      </c>
      <c r="AS790">
        <f t="shared" si="103"/>
        <v>0</v>
      </c>
      <c r="AU790">
        <f>AVERAGE(AS790,L790)</f>
        <v>1.2058280274461541E-2</v>
      </c>
    </row>
    <row r="791" spans="1:47" x14ac:dyDescent="0.25">
      <c r="A791">
        <v>0.14532914212469863</v>
      </c>
      <c r="B791">
        <v>0.98220770897549359</v>
      </c>
      <c r="D791">
        <f t="shared" si="96"/>
        <v>-1.0566786232849978</v>
      </c>
      <c r="E791">
        <f t="shared" si="97"/>
        <v>2.1016427501219881</v>
      </c>
      <c r="G791">
        <f t="shared" si="98"/>
        <v>-1.0566786232849978</v>
      </c>
      <c r="H791">
        <f>$K$1*D791+SQRT(1-$K$1^2)*E791</f>
        <v>1.0473070261265918</v>
      </c>
      <c r="I791">
        <f>EXP((-1/2*$P$3^2*$P$1)+($P$3*SQRT($P$1)*G791))</f>
        <v>0.56407895485330639</v>
      </c>
      <c r="J791">
        <f>EXP((-1/2*$P$4^2*$P$1)+($P$4*SQRT($P$1)*H791))</f>
        <v>1.6121277835252277</v>
      </c>
      <c r="L791">
        <f t="shared" si="99"/>
        <v>8.8103369189266978E-2</v>
      </c>
      <c r="T791">
        <f>MAX(I791-$P$5,0)+MAX(J791-$P$5,0)</f>
        <v>0.61212778352522768</v>
      </c>
      <c r="U791">
        <f>L791-T791+$U$2</f>
        <v>-8.4524414335960696E-2</v>
      </c>
      <c r="AB791">
        <f t="shared" si="100"/>
        <v>0.30606389176261384</v>
      </c>
      <c r="AC791">
        <f t="shared" si="101"/>
        <v>1.789477426653141E-3</v>
      </c>
      <c r="AH791">
        <v>0.85467085787530139</v>
      </c>
      <c r="AI791">
        <v>1.7792291024506413E-2</v>
      </c>
      <c r="AK791">
        <f>NORMSINV(AH791)</f>
        <v>1.0566786232849978</v>
      </c>
      <c r="AL791">
        <f>NORMSINV(AI791)</f>
        <v>-2.1016427501219881</v>
      </c>
      <c r="AN791">
        <f t="shared" si="102"/>
        <v>1.0566786232849978</v>
      </c>
      <c r="AO791">
        <f>$K$1*AK791+SQRT(1-$K$1^2)*AL791</f>
        <v>-1.0473070261265918</v>
      </c>
      <c r="AP791">
        <f>EXP((-1/2*$P$3^2*$P$1)+($P$3*SQRT($P$1)*AN791))</f>
        <v>1.4514470820683247</v>
      </c>
      <c r="AQ791">
        <f>EXP((-1/2*$P$4^2*$P$1)+($P$4*SQRT($P$1)*AO791))</f>
        <v>0.39551960963508531</v>
      </c>
      <c r="AS791">
        <f t="shared" si="103"/>
        <v>0</v>
      </c>
      <c r="AU791">
        <f>AVERAGE(AS791,L791)</f>
        <v>4.4051684594633489E-2</v>
      </c>
    </row>
    <row r="792" spans="1:47" x14ac:dyDescent="0.25">
      <c r="A792">
        <v>0.74254585406048768</v>
      </c>
      <c r="B792">
        <v>0.69569994201483198</v>
      </c>
      <c r="D792">
        <f t="shared" si="96"/>
        <v>0.65121409660398144</v>
      </c>
      <c r="E792">
        <f t="shared" si="97"/>
        <v>0.51207272019093697</v>
      </c>
      <c r="G792">
        <f t="shared" si="98"/>
        <v>0.65121409660398144</v>
      </c>
      <c r="H792">
        <f>$K$1*D792+SQRT(1-$K$1^2)*E792</f>
        <v>0.80038663411513844</v>
      </c>
      <c r="I792">
        <f>EXP((-1/2*$P$3^2*$P$1)+($P$3*SQRT($P$1)*G792))</f>
        <v>1.2107400661776129</v>
      </c>
      <c r="J792">
        <f>EXP((-1/2*$P$4^2*$P$1)+($P$4*SQRT($P$1)*H792))</f>
        <v>1.3660394991447657</v>
      </c>
      <c r="L792">
        <f t="shared" si="99"/>
        <v>0.2883897826611892</v>
      </c>
      <c r="T792">
        <f>MAX(I792-$P$5,0)+MAX(J792-$P$5,0)</f>
        <v>0.57677956532237862</v>
      </c>
      <c r="U792">
        <f>L792-T792+$U$2</f>
        <v>0.15111021733881058</v>
      </c>
      <c r="AB792">
        <f t="shared" si="100"/>
        <v>0.28838978266118931</v>
      </c>
      <c r="AC792">
        <f t="shared" si="101"/>
        <v>0.21974999999999989</v>
      </c>
      <c r="AH792">
        <v>0.25745414593951232</v>
      </c>
      <c r="AI792">
        <v>0.30430005798516802</v>
      </c>
      <c r="AK792">
        <f>NORMSINV(AH792)</f>
        <v>-0.65121409660398144</v>
      </c>
      <c r="AL792">
        <f>NORMSINV(AI792)</f>
        <v>-0.51207272019093697</v>
      </c>
      <c r="AN792">
        <f t="shared" si="102"/>
        <v>-0.65121409660398144</v>
      </c>
      <c r="AO792">
        <f>$K$1*AK792+SQRT(1-$K$1^2)*AL792</f>
        <v>-0.80038663411513844</v>
      </c>
      <c r="AP792">
        <f>EXP((-1/2*$P$3^2*$P$1)+($P$3*SQRT($P$1)*AN792))</f>
        <v>0.67622339092384165</v>
      </c>
      <c r="AQ792">
        <f>EXP((-1/2*$P$4^2*$P$1)+($P$4*SQRT($P$1)*AO792))</f>
        <v>0.46677138693351999</v>
      </c>
      <c r="AS792">
        <f t="shared" si="103"/>
        <v>0</v>
      </c>
      <c r="AU792">
        <f>AVERAGE(AS792,L792)</f>
        <v>0.1441948913305946</v>
      </c>
    </row>
    <row r="793" spans="1:47" x14ac:dyDescent="0.25">
      <c r="A793">
        <v>2.3682363353373821E-2</v>
      </c>
      <c r="B793">
        <v>0.36027100436414683</v>
      </c>
      <c r="D793">
        <f t="shared" si="96"/>
        <v>-1.9830241977612064</v>
      </c>
      <c r="E793">
        <f t="shared" si="97"/>
        <v>-0.35773450454247419</v>
      </c>
      <c r="G793">
        <f t="shared" si="98"/>
        <v>-1.9830241977612064</v>
      </c>
      <c r="H793">
        <f>$K$1*D793+SQRT(1-$K$1^2)*E793</f>
        <v>-1.4760021222907032</v>
      </c>
      <c r="I793">
        <f>EXP((-1/2*$P$3^2*$P$1)+($P$3*SQRT($P$1)*G793))</f>
        <v>0.37275445211273345</v>
      </c>
      <c r="J793">
        <f>EXP((-1/2*$P$4^2*$P$1)+($P$4*SQRT($P$1)*H793))</f>
        <v>0.29667075500218043</v>
      </c>
      <c r="L793">
        <f t="shared" si="99"/>
        <v>0</v>
      </c>
      <c r="T793">
        <f>MAX(I793-$P$5,0)+MAX(J793-$P$5,0)</f>
        <v>0</v>
      </c>
      <c r="U793">
        <f>L793-T793+$U$2</f>
        <v>0.4395</v>
      </c>
      <c r="AB793">
        <f t="shared" si="100"/>
        <v>0</v>
      </c>
      <c r="AC793">
        <f t="shared" si="101"/>
        <v>0.21975</v>
      </c>
      <c r="AH793">
        <v>0.97631763664662619</v>
      </c>
      <c r="AI793">
        <v>0.63972899563585317</v>
      </c>
      <c r="AK793">
        <f>NORMSINV(AH793)</f>
        <v>1.9830241977612064</v>
      </c>
      <c r="AL793">
        <f>NORMSINV(AI793)</f>
        <v>0.35773450454247419</v>
      </c>
      <c r="AN793">
        <f t="shared" si="102"/>
        <v>1.9830241977612064</v>
      </c>
      <c r="AO793">
        <f>$K$1*AK793+SQRT(1-$K$1^2)*AL793</f>
        <v>1.4760021222907032</v>
      </c>
      <c r="AP793">
        <f>EXP((-1/2*$P$3^2*$P$1)+($P$3*SQRT($P$1)*AN793))</f>
        <v>2.1964345387090649</v>
      </c>
      <c r="AQ793">
        <f>EXP((-1/2*$P$4^2*$P$1)+($P$4*SQRT($P$1)*AO793))</f>
        <v>2.149278757244161</v>
      </c>
      <c r="AS793">
        <f t="shared" si="103"/>
        <v>1.1728566479766132</v>
      </c>
      <c r="AU793">
        <f>AVERAGE(AS793,L793)</f>
        <v>0.58642832398830658</v>
      </c>
    </row>
    <row r="794" spans="1:47" x14ac:dyDescent="0.25">
      <c r="A794">
        <v>0.11398663289284951</v>
      </c>
      <c r="B794">
        <v>0.75548570207831045</v>
      </c>
      <c r="D794">
        <f t="shared" si="96"/>
        <v>-1.2055960945744117</v>
      </c>
      <c r="E794">
        <f t="shared" si="97"/>
        <v>0.69185467672564782</v>
      </c>
      <c r="G794">
        <f t="shared" si="98"/>
        <v>-1.2055960945744117</v>
      </c>
      <c r="H794">
        <f>$K$1*D794+SQRT(1-$K$1^2)*E794</f>
        <v>-0.16987391536412877</v>
      </c>
      <c r="I794">
        <f>EXP((-1/2*$P$3^2*$P$1)+($P$3*SQRT($P$1)*G794))</f>
        <v>0.52773608240188119</v>
      </c>
      <c r="J794">
        <f>EXP((-1/2*$P$4^2*$P$1)+($P$4*SQRT($P$1)*H794))</f>
        <v>0.71251459224337543</v>
      </c>
      <c r="L794">
        <f t="shared" si="99"/>
        <v>0</v>
      </c>
      <c r="T794">
        <f>MAX(I794-$P$5,0)+MAX(J794-$P$5,0)</f>
        <v>0</v>
      </c>
      <c r="U794">
        <f>L794-T794+$U$2</f>
        <v>0.4395</v>
      </c>
      <c r="AB794">
        <f t="shared" si="100"/>
        <v>0</v>
      </c>
      <c r="AC794">
        <f t="shared" si="101"/>
        <v>0.21975</v>
      </c>
      <c r="AH794">
        <v>0.88601336710715051</v>
      </c>
      <c r="AI794">
        <v>0.24451429792168955</v>
      </c>
      <c r="AK794">
        <f>NORMSINV(AH794)</f>
        <v>1.2055960945744117</v>
      </c>
      <c r="AL794">
        <f>NORMSINV(AI794)</f>
        <v>-0.69185467672564782</v>
      </c>
      <c r="AN794">
        <f t="shared" si="102"/>
        <v>1.2055960945744117</v>
      </c>
      <c r="AO794">
        <f>$K$1*AK794+SQRT(1-$K$1^2)*AL794</f>
        <v>0.16987391536412877</v>
      </c>
      <c r="AP794">
        <f>EXP((-1/2*$P$3^2*$P$1)+($P$3*SQRT($P$1)*AN794))</f>
        <v>1.5514018851083649</v>
      </c>
      <c r="AQ794">
        <f>EXP((-1/2*$P$4^2*$P$1)+($P$4*SQRT($P$1)*AO794))</f>
        <v>0.89489837620613544</v>
      </c>
      <c r="AS794">
        <f t="shared" si="103"/>
        <v>0.22315013065725009</v>
      </c>
      <c r="AU794">
        <f>AVERAGE(AS794,L794)</f>
        <v>0.11157506532862504</v>
      </c>
    </row>
    <row r="795" spans="1:47" x14ac:dyDescent="0.25">
      <c r="A795">
        <v>8.6214789269692074E-2</v>
      </c>
      <c r="B795">
        <v>0.49040192876979888</v>
      </c>
      <c r="D795">
        <f t="shared" si="96"/>
        <v>-1.3644385609899261</v>
      </c>
      <c r="E795">
        <f t="shared" si="97"/>
        <v>-2.4061118172842143E-2</v>
      </c>
      <c r="G795">
        <f t="shared" si="98"/>
        <v>-1.3644385609899261</v>
      </c>
      <c r="H795">
        <f>$K$1*D795+SQRT(1-$K$1^2)*E795</f>
        <v>-0.83791203113222934</v>
      </c>
      <c r="I795">
        <f>EXP((-1/2*$P$3^2*$P$1)+($P$3*SQRT($P$1)*G795))</f>
        <v>0.49154810285174377</v>
      </c>
      <c r="J795">
        <f>EXP((-1/2*$P$4^2*$P$1)+($P$4*SQRT($P$1)*H795))</f>
        <v>0.45516809976277106</v>
      </c>
      <c r="L795">
        <f t="shared" si="99"/>
        <v>0</v>
      </c>
      <c r="T795">
        <f>MAX(I795-$P$5,0)+MAX(J795-$P$5,0)</f>
        <v>0</v>
      </c>
      <c r="U795">
        <f>L795-T795+$U$2</f>
        <v>0.4395</v>
      </c>
      <c r="AB795">
        <f t="shared" si="100"/>
        <v>0</v>
      </c>
      <c r="AC795">
        <f t="shared" si="101"/>
        <v>0.21975</v>
      </c>
      <c r="AH795">
        <v>0.91378521073030794</v>
      </c>
      <c r="AI795">
        <v>0.50959807123020107</v>
      </c>
      <c r="AK795">
        <f>NORMSINV(AH795)</f>
        <v>1.3644385609899261</v>
      </c>
      <c r="AL795">
        <f>NORMSINV(AI795)</f>
        <v>2.4061118172842004E-2</v>
      </c>
      <c r="AN795">
        <f t="shared" si="102"/>
        <v>1.3644385609899261</v>
      </c>
      <c r="AO795">
        <f>$K$1*AK795+SQRT(1-$K$1^2)*AL795</f>
        <v>0.83791203113222923</v>
      </c>
      <c r="AP795">
        <f>EXP((-1/2*$P$3^2*$P$1)+($P$3*SQRT($P$1)*AN795))</f>
        <v>1.6656167490588809</v>
      </c>
      <c r="AQ795">
        <f>EXP((-1/2*$P$4^2*$P$1)+($P$4*SQRT($P$1)*AO795))</f>
        <v>1.4008630041386874</v>
      </c>
      <c r="AS795">
        <f t="shared" si="103"/>
        <v>0.53323987659878425</v>
      </c>
      <c r="AU795">
        <f>AVERAGE(AS795,L795)</f>
        <v>0.26661993829939212</v>
      </c>
    </row>
    <row r="796" spans="1:47" x14ac:dyDescent="0.25">
      <c r="A796">
        <v>0.80681783501693782</v>
      </c>
      <c r="B796">
        <v>0.76177251503036592</v>
      </c>
      <c r="D796">
        <f t="shared" si="96"/>
        <v>0.866229479797191</v>
      </c>
      <c r="E796">
        <f t="shared" si="97"/>
        <v>0.71201583577755811</v>
      </c>
      <c r="G796">
        <f t="shared" si="98"/>
        <v>0.866229479797191</v>
      </c>
      <c r="H796">
        <f>$K$1*D796+SQRT(1-$K$1^2)*E796</f>
        <v>1.0893503565003611</v>
      </c>
      <c r="I796">
        <f>EXP((-1/2*$P$3^2*$P$1)+($P$3*SQRT($P$1)*G796))</f>
        <v>1.3329434273362961</v>
      </c>
      <c r="J796">
        <f>EXP((-1/2*$P$4^2*$P$1)+($P$4*SQRT($P$1)*H796))</f>
        <v>1.658242712191335</v>
      </c>
      <c r="L796">
        <f t="shared" si="99"/>
        <v>0.49559306976381556</v>
      </c>
      <c r="T796">
        <f>MAX(I796-$P$5,0)+MAX(J796-$P$5,0)</f>
        <v>0.99118613952763113</v>
      </c>
      <c r="U796">
        <f>L796-T796+$U$2</f>
        <v>-5.6093069763815562E-2</v>
      </c>
      <c r="AB796">
        <f t="shared" si="100"/>
        <v>0.49559306976381556</v>
      </c>
      <c r="AC796">
        <f t="shared" si="101"/>
        <v>0.21975</v>
      </c>
      <c r="AH796">
        <v>0.19318216498306218</v>
      </c>
      <c r="AI796">
        <v>0.23822748496963408</v>
      </c>
      <c r="AK796">
        <f>NORMSINV(AH796)</f>
        <v>-0.866229479797191</v>
      </c>
      <c r="AL796">
        <f>NORMSINV(AI796)</f>
        <v>-0.71201583577755811</v>
      </c>
      <c r="AN796">
        <f t="shared" si="102"/>
        <v>-0.866229479797191</v>
      </c>
      <c r="AO796">
        <f>$K$1*AK796+SQRT(1-$K$1^2)*AL796</f>
        <v>-1.0893503565003611</v>
      </c>
      <c r="AP796">
        <f>EXP((-1/2*$P$3^2*$P$1)+($P$3*SQRT($P$1)*AN796))</f>
        <v>0.61422768310137699</v>
      </c>
      <c r="AQ796">
        <f>EXP((-1/2*$P$4^2*$P$1)+($P$4*SQRT($P$1)*AO796))</f>
        <v>0.3845204003816548</v>
      </c>
      <c r="AS796">
        <f t="shared" si="103"/>
        <v>0</v>
      </c>
      <c r="AU796">
        <f>AVERAGE(AS796,L796)</f>
        <v>0.24779653488190778</v>
      </c>
    </row>
    <row r="797" spans="1:47" x14ac:dyDescent="0.25">
      <c r="A797">
        <v>0.13306070131534775</v>
      </c>
      <c r="B797">
        <v>0.30594805749687187</v>
      </c>
      <c r="D797">
        <f t="shared" si="96"/>
        <v>-1.1120389526351957</v>
      </c>
      <c r="E797">
        <f t="shared" si="97"/>
        <v>-0.50736874017526856</v>
      </c>
      <c r="G797">
        <f t="shared" si="98"/>
        <v>-1.1120389526351957</v>
      </c>
      <c r="H797">
        <f>$K$1*D797+SQRT(1-$K$1^2)*E797</f>
        <v>-1.0731183637213322</v>
      </c>
      <c r="I797">
        <f>EXP((-1/2*$P$3^2*$P$1)+($P$3*SQRT($P$1)*G797))</f>
        <v>0.55028500814602421</v>
      </c>
      <c r="J797">
        <f>EXP((-1/2*$P$4^2*$P$1)+($P$4*SQRT($P$1)*H797))</f>
        <v>0.38873022585304984</v>
      </c>
      <c r="L797">
        <f t="shared" si="99"/>
        <v>0</v>
      </c>
      <c r="T797">
        <f>MAX(I797-$P$5,0)+MAX(J797-$P$5,0)</f>
        <v>0</v>
      </c>
      <c r="U797">
        <f>L797-T797+$U$2</f>
        <v>0.4395</v>
      </c>
      <c r="AB797">
        <f t="shared" si="100"/>
        <v>0</v>
      </c>
      <c r="AC797">
        <f t="shared" si="101"/>
        <v>0.21975</v>
      </c>
      <c r="AH797">
        <v>0.86693929868465225</v>
      </c>
      <c r="AI797">
        <v>0.69405194250312818</v>
      </c>
      <c r="AK797">
        <f>NORMSINV(AH797)</f>
        <v>1.1120389526351957</v>
      </c>
      <c r="AL797">
        <f>NORMSINV(AI797)</f>
        <v>0.50736874017526867</v>
      </c>
      <c r="AN797">
        <f t="shared" si="102"/>
        <v>1.1120389526351957</v>
      </c>
      <c r="AO797">
        <f>$K$1*AK797+SQRT(1-$K$1^2)*AL797</f>
        <v>1.0731183637213324</v>
      </c>
      <c r="AP797">
        <f>EXP((-1/2*$P$3^2*$P$1)+($P$3*SQRT($P$1)*AN797))</f>
        <v>1.4878303805447712</v>
      </c>
      <c r="AQ797">
        <f>EXP((-1/2*$P$4^2*$P$1)+($P$4*SQRT($P$1)*AO797))</f>
        <v>1.6402844677758954</v>
      </c>
      <c r="AS797">
        <f t="shared" si="103"/>
        <v>0.56405742416033333</v>
      </c>
      <c r="AU797">
        <f>AVERAGE(AS797,L797)</f>
        <v>0.28202871208016667</v>
      </c>
    </row>
    <row r="798" spans="1:47" x14ac:dyDescent="0.25">
      <c r="A798">
        <v>0.99060029908139291</v>
      </c>
      <c r="B798">
        <v>0.73873104037598802</v>
      </c>
      <c r="D798">
        <f t="shared" si="96"/>
        <v>2.3494849944977449</v>
      </c>
      <c r="E798">
        <f t="shared" si="97"/>
        <v>0.63943817808539338</v>
      </c>
      <c r="G798">
        <f t="shared" si="98"/>
        <v>2.3494849944977449</v>
      </c>
      <c r="H798">
        <f>$K$1*D798+SQRT(1-$K$1^2)*E798</f>
        <v>1.9212415391669615</v>
      </c>
      <c r="I798">
        <f>EXP((-1/2*$P$3^2*$P$1)+($P$3*SQRT($P$1)*G798))</f>
        <v>2.5875762634714521</v>
      </c>
      <c r="J798">
        <f>EXP((-1/2*$P$4^2*$P$1)+($P$4*SQRT($P$1)*H798))</f>
        <v>2.897383258021307</v>
      </c>
      <c r="L798">
        <f t="shared" si="99"/>
        <v>1.7424797607463796</v>
      </c>
      <c r="T798">
        <f>MAX(I798-$P$5,0)+MAX(J798-$P$5,0)</f>
        <v>3.4849595214927591</v>
      </c>
      <c r="U798">
        <f>L798-T798+$U$2</f>
        <v>-1.3029797607463796</v>
      </c>
      <c r="AB798">
        <f t="shared" si="100"/>
        <v>1.7424797607463796</v>
      </c>
      <c r="AC798">
        <f t="shared" si="101"/>
        <v>0.21975</v>
      </c>
      <c r="AH798">
        <v>9.3997009186070901E-3</v>
      </c>
      <c r="AI798">
        <v>0.26126895962401198</v>
      </c>
      <c r="AK798">
        <f>NORMSINV(AH798)</f>
        <v>-2.3494849944977449</v>
      </c>
      <c r="AL798">
        <f>NORMSINV(AI798)</f>
        <v>-0.63943817808539338</v>
      </c>
      <c r="AN798">
        <f t="shared" si="102"/>
        <v>-2.3494849944977449</v>
      </c>
      <c r="AO798">
        <f>$K$1*AK798+SQRT(1-$K$1^2)*AL798</f>
        <v>-1.9212415391669615</v>
      </c>
      <c r="AP798">
        <f>EXP((-1/2*$P$3^2*$P$1)+($P$3*SQRT($P$1)*AN798))</f>
        <v>0.31640835659065192</v>
      </c>
      <c r="AQ798">
        <f>EXP((-1/2*$P$4^2*$P$1)+($P$4*SQRT($P$1)*AO798))</f>
        <v>0.2200703513615333</v>
      </c>
      <c r="AS798">
        <f t="shared" si="103"/>
        <v>0</v>
      </c>
      <c r="AU798">
        <f>AVERAGE(AS798,L798)</f>
        <v>0.87123988037318978</v>
      </c>
    </row>
    <row r="799" spans="1:47" x14ac:dyDescent="0.25">
      <c r="A799">
        <v>0.50825525681325723</v>
      </c>
      <c r="B799">
        <v>0.3239844965971862</v>
      </c>
      <c r="D799">
        <f t="shared" si="96"/>
        <v>2.0694337125159862E-2</v>
      </c>
      <c r="E799">
        <f t="shared" si="97"/>
        <v>-0.45658551403731368</v>
      </c>
      <c r="G799">
        <f t="shared" si="98"/>
        <v>2.0694337125159862E-2</v>
      </c>
      <c r="H799">
        <f>$K$1*D799+SQRT(1-$K$1^2)*E799</f>
        <v>-0.3528518089547551</v>
      </c>
      <c r="I799">
        <f>EXP((-1/2*$P$3^2*$P$1)+($P$3*SQRT($P$1)*G799))</f>
        <v>0.91325036732655385</v>
      </c>
      <c r="J799">
        <f>EXP((-1/2*$P$4^2*$P$1)+($P$4*SQRT($P$1)*H799))</f>
        <v>0.63021125573529813</v>
      </c>
      <c r="L799">
        <f t="shared" si="99"/>
        <v>0</v>
      </c>
      <c r="T799">
        <f>MAX(I799-$P$5,0)+MAX(J799-$P$5,0)</f>
        <v>0</v>
      </c>
      <c r="U799">
        <f>L799-T799+$U$2</f>
        <v>0.4395</v>
      </c>
      <c r="AB799">
        <f t="shared" si="100"/>
        <v>0</v>
      </c>
      <c r="AC799">
        <f t="shared" si="101"/>
        <v>0.21975</v>
      </c>
      <c r="AH799">
        <v>0.49174474318674277</v>
      </c>
      <c r="AI799">
        <v>0.6760155034028138</v>
      </c>
      <c r="AK799">
        <f>NORMSINV(AH799)</f>
        <v>-2.0694337125159862E-2</v>
      </c>
      <c r="AL799">
        <f>NORMSINV(AI799)</f>
        <v>0.45658551403731368</v>
      </c>
      <c r="AN799">
        <f t="shared" si="102"/>
        <v>-2.0694337125159862E-2</v>
      </c>
      <c r="AO799">
        <f>$K$1*AK799+SQRT(1-$K$1^2)*AL799</f>
        <v>0.3528518089547551</v>
      </c>
      <c r="AP799">
        <f>EXP((-1/2*$P$3^2*$P$1)+($P$3*SQRT($P$1)*AN799))</f>
        <v>0.89650196963482376</v>
      </c>
      <c r="AQ799">
        <f>EXP((-1/2*$P$4^2*$P$1)+($P$4*SQRT($P$1)*AO799))</f>
        <v>1.01176890418725</v>
      </c>
      <c r="AS799">
        <f t="shared" si="103"/>
        <v>0</v>
      </c>
      <c r="AU799">
        <f>AVERAGE(AS799,L799)</f>
        <v>0</v>
      </c>
    </row>
    <row r="800" spans="1:47" x14ac:dyDescent="0.25">
      <c r="A800">
        <v>0.38712729270302437</v>
      </c>
      <c r="B800">
        <v>0.17856379894405958</v>
      </c>
      <c r="D800">
        <f t="shared" si="96"/>
        <v>-0.28681420537036784</v>
      </c>
      <c r="E800">
        <f t="shared" si="97"/>
        <v>-0.92085219914630712</v>
      </c>
      <c r="G800">
        <f t="shared" si="98"/>
        <v>-0.28681420537036784</v>
      </c>
      <c r="H800">
        <f>$K$1*D800+SQRT(1-$K$1^2)*E800</f>
        <v>-0.90877028253926639</v>
      </c>
      <c r="I800">
        <f>EXP((-1/2*$P$3^2*$P$1)+($P$3*SQRT($P$1)*G800))</f>
        <v>0.7959115542805183</v>
      </c>
      <c r="J800">
        <f>EXP((-1/2*$P$4^2*$P$1)+($P$4*SQRT($P$1)*H800))</f>
        <v>0.4340386739765274</v>
      </c>
      <c r="L800">
        <f t="shared" si="99"/>
        <v>0</v>
      </c>
      <c r="T800">
        <f>MAX(I800-$P$5,0)+MAX(J800-$P$5,0)</f>
        <v>0</v>
      </c>
      <c r="U800">
        <f>L800-T800+$U$2</f>
        <v>0.4395</v>
      </c>
      <c r="AB800">
        <f t="shared" si="100"/>
        <v>0</v>
      </c>
      <c r="AC800">
        <f t="shared" si="101"/>
        <v>0.21975</v>
      </c>
      <c r="AH800">
        <v>0.61287270729697563</v>
      </c>
      <c r="AI800">
        <v>0.8214362010559404</v>
      </c>
      <c r="AK800">
        <f>NORMSINV(AH800)</f>
        <v>0.28681420537036784</v>
      </c>
      <c r="AL800">
        <f>NORMSINV(AI800)</f>
        <v>0.92085219914630712</v>
      </c>
      <c r="AN800">
        <f t="shared" si="102"/>
        <v>0.28681420537036784</v>
      </c>
      <c r="AO800">
        <f>$K$1*AK800+SQRT(1-$K$1^2)*AL800</f>
        <v>0.90877028253926639</v>
      </c>
      <c r="AP800">
        <f>EXP((-1/2*$P$3^2*$P$1)+($P$3*SQRT($P$1)*AN800))</f>
        <v>1.0286705208320432</v>
      </c>
      <c r="AQ800">
        <f>EXP((-1/2*$P$4^2*$P$1)+($P$4*SQRT($P$1)*AO800))</f>
        <v>1.4690583808581443</v>
      </c>
      <c r="AS800">
        <f t="shared" si="103"/>
        <v>0.2488644508450939</v>
      </c>
      <c r="AU800">
        <f>AVERAGE(AS800,L800)</f>
        <v>0.12443222542254695</v>
      </c>
    </row>
    <row r="801" spans="1:47" x14ac:dyDescent="0.25">
      <c r="A801">
        <v>0.84707174901577809</v>
      </c>
      <c r="B801">
        <v>0.49983214819788202</v>
      </c>
      <c r="D801">
        <f t="shared" si="96"/>
        <v>1.0239550597812894</v>
      </c>
      <c r="E801">
        <f t="shared" si="97"/>
        <v>-4.2074208555026321E-4</v>
      </c>
      <c r="G801">
        <f t="shared" si="98"/>
        <v>1.0239550597812894</v>
      </c>
      <c r="H801">
        <f>$K$1*D801+SQRT(1-$K$1^2)*E801</f>
        <v>0.61403644220033349</v>
      </c>
      <c r="I801">
        <f>EXP((-1/2*$P$3^2*$P$1)+($P$3*SQRT($P$1)*G801))</f>
        <v>1.4303606623639307</v>
      </c>
      <c r="J801">
        <f>EXP((-1/2*$P$4^2*$P$1)+($P$4*SQRT($P$1)*H801))</f>
        <v>1.20551657451841</v>
      </c>
      <c r="L801">
        <f t="shared" si="99"/>
        <v>0.31793861844117033</v>
      </c>
      <c r="T801">
        <f>MAX(I801-$P$5,0)+MAX(J801-$P$5,0)</f>
        <v>0.63587723688234066</v>
      </c>
      <c r="U801">
        <f>L801-T801+$U$2</f>
        <v>0.12156138155882967</v>
      </c>
      <c r="AB801">
        <f t="shared" si="100"/>
        <v>0.31793861844117033</v>
      </c>
      <c r="AC801">
        <f t="shared" si="101"/>
        <v>0.21975</v>
      </c>
      <c r="AH801">
        <v>0.15292825098422191</v>
      </c>
      <c r="AI801">
        <v>0.50016785180211798</v>
      </c>
      <c r="AK801">
        <f>NORMSINV(AH801)</f>
        <v>-1.0239550597812894</v>
      </c>
      <c r="AL801">
        <f>NORMSINV(AI801)</f>
        <v>4.2074208555026321E-4</v>
      </c>
      <c r="AN801">
        <f t="shared" si="102"/>
        <v>-1.0239550597812894</v>
      </c>
      <c r="AO801">
        <f>$K$1*AK801+SQRT(1-$K$1^2)*AL801</f>
        <v>-0.61403644220033349</v>
      </c>
      <c r="AP801">
        <f>EXP((-1/2*$P$3^2*$P$1)+($P$3*SQRT($P$1)*AN801))</f>
        <v>0.57239462369223759</v>
      </c>
      <c r="AQ801">
        <f>EXP((-1/2*$P$4^2*$P$1)+($P$4*SQRT($P$1)*AO801))</f>
        <v>0.52892524673623709</v>
      </c>
      <c r="AS801">
        <f t="shared" si="103"/>
        <v>0</v>
      </c>
      <c r="AU801">
        <f>AVERAGE(AS801,L801)</f>
        <v>0.15896930922058516</v>
      </c>
    </row>
    <row r="802" spans="1:47" x14ac:dyDescent="0.25">
      <c r="A802">
        <v>0.50135807367168184</v>
      </c>
      <c r="B802">
        <v>0.23218482009338665</v>
      </c>
      <c r="D802">
        <f t="shared" si="96"/>
        <v>3.4041924393870592E-3</v>
      </c>
      <c r="E802">
        <f t="shared" si="97"/>
        <v>-0.73167060820177499</v>
      </c>
      <c r="G802">
        <f t="shared" si="98"/>
        <v>3.4041924393870592E-3</v>
      </c>
      <c r="H802">
        <f>$K$1*D802+SQRT(1-$K$1^2)*E802</f>
        <v>-0.5832939710977878</v>
      </c>
      <c r="I802">
        <f>EXP((-1/2*$P$3^2*$P$1)+($P$3*SQRT($P$1)*G802))</f>
        <v>0.90621599265875619</v>
      </c>
      <c r="J802">
        <f>EXP((-1/2*$P$4^2*$P$1)+($P$4*SQRT($P$1)*H802))</f>
        <v>0.53994635277492231</v>
      </c>
      <c r="L802">
        <f t="shared" si="99"/>
        <v>0</v>
      </c>
      <c r="T802">
        <f>MAX(I802-$P$5,0)+MAX(J802-$P$5,0)</f>
        <v>0</v>
      </c>
      <c r="U802">
        <f>L802-T802+$U$2</f>
        <v>0.4395</v>
      </c>
      <c r="AB802">
        <f t="shared" si="100"/>
        <v>0</v>
      </c>
      <c r="AC802">
        <f t="shared" si="101"/>
        <v>0.21975</v>
      </c>
      <c r="AH802">
        <v>0.49864192632831816</v>
      </c>
      <c r="AI802">
        <v>0.7678151799066133</v>
      </c>
      <c r="AK802">
        <f>NORMSINV(AH802)</f>
        <v>-3.4041924393870592E-3</v>
      </c>
      <c r="AL802">
        <f>NORMSINV(AI802)</f>
        <v>0.73167060820177454</v>
      </c>
      <c r="AN802">
        <f t="shared" si="102"/>
        <v>-3.4041924393870592E-3</v>
      </c>
      <c r="AO802">
        <f>$K$1*AK802+SQRT(1-$K$1^2)*AL802</f>
        <v>0.58329397109778747</v>
      </c>
      <c r="AP802">
        <f>EXP((-1/2*$P$3^2*$P$1)+($P$3*SQRT($P$1)*AN802))</f>
        <v>0.90346094055998671</v>
      </c>
      <c r="AQ802">
        <f>EXP((-1/2*$P$4^2*$P$1)+($P$4*SQRT($P$1)*AO802))</f>
        <v>1.1809101929197949</v>
      </c>
      <c r="AS802">
        <f t="shared" si="103"/>
        <v>4.2185566739890934E-2</v>
      </c>
      <c r="AU802">
        <f>AVERAGE(AS802,L802)</f>
        <v>2.1092783369945467E-2</v>
      </c>
    </row>
    <row r="803" spans="1:47" x14ac:dyDescent="0.25">
      <c r="A803">
        <v>0.96505630664998321</v>
      </c>
      <c r="B803">
        <v>0.39338358714560379</v>
      </c>
      <c r="D803">
        <f t="shared" si="96"/>
        <v>1.8126398539208179</v>
      </c>
      <c r="E803">
        <f t="shared" si="97"/>
        <v>-0.27051097557064097</v>
      </c>
      <c r="G803">
        <f t="shared" si="98"/>
        <v>1.8126398539208179</v>
      </c>
      <c r="H803">
        <f>$K$1*D803+SQRT(1-$K$1^2)*E803</f>
        <v>0.87117513189597784</v>
      </c>
      <c r="I803">
        <f>EXP((-1/2*$P$3^2*$P$1)+($P$3*SQRT($P$1)*G803))</f>
        <v>2.0352877032465835</v>
      </c>
      <c r="J803">
        <f>EXP((-1/2*$P$4^2*$P$1)+($P$4*SQRT($P$1)*H803))</f>
        <v>1.4324726036439952</v>
      </c>
      <c r="L803">
        <f t="shared" si="99"/>
        <v>0.73388015344528945</v>
      </c>
      <c r="T803">
        <f>MAX(I803-$P$5,0)+MAX(J803-$P$5,0)</f>
        <v>1.4677603068905787</v>
      </c>
      <c r="U803">
        <f>L803-T803+$U$2</f>
        <v>-0.29438015344528923</v>
      </c>
      <c r="AB803">
        <f t="shared" si="100"/>
        <v>0.73388015344528934</v>
      </c>
      <c r="AC803">
        <f t="shared" si="101"/>
        <v>0.21975000000000011</v>
      </c>
      <c r="AH803">
        <v>3.4943693350016791E-2</v>
      </c>
      <c r="AI803">
        <v>0.60661641285439627</v>
      </c>
      <c r="AK803">
        <f>NORMSINV(AH803)</f>
        <v>-1.8126398539208179</v>
      </c>
      <c r="AL803">
        <f>NORMSINV(AI803)</f>
        <v>0.27051097557064108</v>
      </c>
      <c r="AN803">
        <f t="shared" si="102"/>
        <v>-1.8126398539208179</v>
      </c>
      <c r="AO803">
        <f>$K$1*AK803+SQRT(1-$K$1^2)*AL803</f>
        <v>-0.87117513189597773</v>
      </c>
      <c r="AP803">
        <f>EXP((-1/2*$P$3^2*$P$1)+($P$3*SQRT($P$1)*AN803))</f>
        <v>0.4022678227613648</v>
      </c>
      <c r="AQ803">
        <f>EXP((-1/2*$P$4^2*$P$1)+($P$4*SQRT($P$1)*AO803))</f>
        <v>0.4451241510656071</v>
      </c>
      <c r="AS803">
        <f t="shared" si="103"/>
        <v>0</v>
      </c>
      <c r="AU803">
        <f>AVERAGE(AS803,L803)</f>
        <v>0.36694007672264473</v>
      </c>
    </row>
    <row r="804" spans="1:47" x14ac:dyDescent="0.25">
      <c r="A804">
        <v>0.20795312356944487</v>
      </c>
      <c r="B804">
        <v>0.99484237189855651</v>
      </c>
      <c r="D804">
        <f t="shared" si="96"/>
        <v>-0.81354397013173141</v>
      </c>
      <c r="E804">
        <f t="shared" si="97"/>
        <v>2.5650781728562921</v>
      </c>
      <c r="G804">
        <f t="shared" si="98"/>
        <v>-0.81354397013173141</v>
      </c>
      <c r="H804">
        <f>$K$1*D804+SQRT(1-$K$1^2)*E804</f>
        <v>1.5639361562059948</v>
      </c>
      <c r="I804">
        <f>EXP((-1/2*$P$3^2*$P$1)+($P$3*SQRT($P$1)*G804))</f>
        <v>0.62887175890654878</v>
      </c>
      <c r="J804">
        <f>EXP((-1/2*$P$4^2*$P$1)+($P$4*SQRT($P$1)*H804))</f>
        <v>2.2798742030057126</v>
      </c>
      <c r="L804">
        <f t="shared" si="99"/>
        <v>0.45437298095613077</v>
      </c>
      <c r="T804">
        <f>MAX(I804-$P$5,0)+MAX(J804-$P$5,0)</f>
        <v>1.2798742030057126</v>
      </c>
      <c r="U804">
        <f>L804-T804+$U$2</f>
        <v>-0.38600122204958187</v>
      </c>
      <c r="AB804">
        <f t="shared" si="100"/>
        <v>0.63993710150285632</v>
      </c>
      <c r="AC804">
        <f t="shared" si="101"/>
        <v>3.4185879453274448E-2</v>
      </c>
      <c r="AH804">
        <v>0.79204687643055516</v>
      </c>
      <c r="AI804">
        <v>5.1576281014434899E-3</v>
      </c>
      <c r="AK804">
        <f>NORMSINV(AH804)</f>
        <v>0.81354397013173141</v>
      </c>
      <c r="AL804">
        <f>NORMSINV(AI804)</f>
        <v>-2.5650781728562921</v>
      </c>
      <c r="AN804">
        <f t="shared" si="102"/>
        <v>0.81354397013173141</v>
      </c>
      <c r="AO804">
        <f>$K$1*AK804+SQRT(1-$K$1^2)*AL804</f>
        <v>-1.5639361562059948</v>
      </c>
      <c r="AP804">
        <f>EXP((-1/2*$P$3^2*$P$1)+($P$3*SQRT($P$1)*AN804))</f>
        <v>1.3019041505402476</v>
      </c>
      <c r="AQ804">
        <f>EXP((-1/2*$P$4^2*$P$1)+($P$4*SQRT($P$1)*AO804))</f>
        <v>0.27967690093652747</v>
      </c>
      <c r="AS804">
        <f t="shared" si="103"/>
        <v>0</v>
      </c>
      <c r="AU804">
        <f>AVERAGE(AS804,L804)</f>
        <v>0.22718649047806538</v>
      </c>
    </row>
    <row r="805" spans="1:47" x14ac:dyDescent="0.25">
      <c r="A805">
        <v>0.33649708548234503</v>
      </c>
      <c r="B805">
        <v>0.95651112399670402</v>
      </c>
      <c r="D805">
        <f t="shared" si="96"/>
        <v>-0.42204226101589359</v>
      </c>
      <c r="E805">
        <f t="shared" si="97"/>
        <v>1.7115601793937212</v>
      </c>
      <c r="G805">
        <f t="shared" si="98"/>
        <v>-0.42204226101589359</v>
      </c>
      <c r="H805">
        <f>$K$1*D805+SQRT(1-$K$1^2)*E805</f>
        <v>1.1160227869054409</v>
      </c>
      <c r="I805">
        <f>EXP((-1/2*$P$3^2*$P$1)+($P$3*SQRT($P$1)*G805))</f>
        <v>0.74920469855537053</v>
      </c>
      <c r="J805">
        <f>EXP((-1/2*$P$4^2*$P$1)+($P$4*SQRT($P$1)*H805))</f>
        <v>1.6881796948244507</v>
      </c>
      <c r="L805">
        <f t="shared" si="99"/>
        <v>0.21869219668991069</v>
      </c>
      <c r="T805">
        <f>MAX(I805-$P$5,0)+MAX(J805-$P$5,0)</f>
        <v>0.68817969482445074</v>
      </c>
      <c r="U805">
        <f>L805-T805+$U$2</f>
        <v>-2.9987498134540047E-2</v>
      </c>
      <c r="AB805">
        <f t="shared" si="100"/>
        <v>0.34408984741222537</v>
      </c>
      <c r="AC805">
        <f t="shared" si="101"/>
        <v>9.4352349277685321E-2</v>
      </c>
      <c r="AH805">
        <v>0.66350291451765497</v>
      </c>
      <c r="AI805">
        <v>4.3488876003295984E-2</v>
      </c>
      <c r="AK805">
        <f>NORMSINV(AH805)</f>
        <v>0.42204226101589359</v>
      </c>
      <c r="AL805">
        <f>NORMSINV(AI805)</f>
        <v>-1.7115601793937212</v>
      </c>
      <c r="AN805">
        <f t="shared" si="102"/>
        <v>0.42204226101589359</v>
      </c>
      <c r="AO805">
        <f>$K$1*AK805+SQRT(1-$K$1^2)*AL805</f>
        <v>-1.1160227869054409</v>
      </c>
      <c r="AP805">
        <f>EXP((-1/2*$P$3^2*$P$1)+($P$3*SQRT($P$1)*AN805))</f>
        <v>1.0927998111286177</v>
      </c>
      <c r="AQ805">
        <f>EXP((-1/2*$P$4^2*$P$1)+($P$4*SQRT($P$1)*AO805))</f>
        <v>0.37770158803389625</v>
      </c>
      <c r="AS805">
        <f t="shared" si="103"/>
        <v>0</v>
      </c>
      <c r="AU805">
        <f>AVERAGE(AS805,L805)</f>
        <v>0.10934609834495534</v>
      </c>
    </row>
    <row r="806" spans="1:47" x14ac:dyDescent="0.25">
      <c r="A806">
        <v>0.60112308114871671</v>
      </c>
      <c r="B806">
        <v>0.21036408581804864</v>
      </c>
      <c r="D806">
        <f t="shared" si="96"/>
        <v>0.25625513524608229</v>
      </c>
      <c r="E806">
        <f t="shared" si="97"/>
        <v>-0.805158585794572</v>
      </c>
      <c r="G806">
        <f t="shared" si="98"/>
        <v>0.25625513524608229</v>
      </c>
      <c r="H806">
        <f>$K$1*D806+SQRT(1-$K$1^2)*E806</f>
        <v>-0.49037378748800819</v>
      </c>
      <c r="I806">
        <f>EXP((-1/2*$P$3^2*$P$1)+($P$3*SQRT($P$1)*G806))</f>
        <v>1.0147078924645312</v>
      </c>
      <c r="J806">
        <f>EXP((-1/2*$P$4^2*$P$1)+($P$4*SQRT($P$1)*H806))</f>
        <v>0.57467378077626685</v>
      </c>
      <c r="L806">
        <f t="shared" si="99"/>
        <v>0</v>
      </c>
      <c r="T806">
        <f>MAX(I806-$P$5,0)+MAX(J806-$P$5,0)</f>
        <v>1.4707892464531191E-2</v>
      </c>
      <c r="U806">
        <f>L806-T806+$U$2</f>
        <v>0.42479210753546881</v>
      </c>
      <c r="AB806">
        <f t="shared" si="100"/>
        <v>7.3539462322655957E-3</v>
      </c>
      <c r="AC806">
        <f t="shared" si="101"/>
        <v>0.21239605376773441</v>
      </c>
      <c r="AH806">
        <v>0.39887691885128329</v>
      </c>
      <c r="AI806">
        <v>0.78963591418195134</v>
      </c>
      <c r="AK806">
        <f>NORMSINV(AH806)</f>
        <v>-0.25625513524608229</v>
      </c>
      <c r="AL806">
        <f>NORMSINV(AI806)</f>
        <v>0.805158585794572</v>
      </c>
      <c r="AN806">
        <f t="shared" si="102"/>
        <v>-0.25625513524608229</v>
      </c>
      <c r="AO806">
        <f>$K$1*AK806+SQRT(1-$K$1^2)*AL806</f>
        <v>0.49037378748800819</v>
      </c>
      <c r="AP806">
        <f>EXP((-1/2*$P$3^2*$P$1)+($P$3*SQRT($P$1)*AN806))</f>
        <v>0.8068634916098284</v>
      </c>
      <c r="AQ806">
        <f>EXP((-1/2*$P$4^2*$P$1)+($P$4*SQRT($P$1)*AO806))</f>
        <v>1.1095480130665922</v>
      </c>
      <c r="AS806">
        <f t="shared" si="103"/>
        <v>0</v>
      </c>
      <c r="AU806">
        <f>AVERAGE(AS806,L806)</f>
        <v>0</v>
      </c>
    </row>
    <row r="807" spans="1:47" x14ac:dyDescent="0.25">
      <c r="A807">
        <v>0.69002349925229656</v>
      </c>
      <c r="B807">
        <v>0.22092349009674367</v>
      </c>
      <c r="D807">
        <f t="shared" si="96"/>
        <v>0.49591695752855108</v>
      </c>
      <c r="E807">
        <f t="shared" si="97"/>
        <v>-0.76907804603842411</v>
      </c>
      <c r="G807">
        <f t="shared" si="98"/>
        <v>0.49591695752855108</v>
      </c>
      <c r="H807">
        <f>$K$1*D807+SQRT(1-$K$1^2)*E807</f>
        <v>-0.31771226231360872</v>
      </c>
      <c r="I807">
        <f>EXP((-1/2*$P$3^2*$P$1)+($P$3*SQRT($P$1)*G807))</f>
        <v>1.129506493197703</v>
      </c>
      <c r="J807">
        <f>EXP((-1/2*$P$4^2*$P$1)+($P$4*SQRT($P$1)*H807))</f>
        <v>0.64524327371539536</v>
      </c>
      <c r="L807">
        <f t="shared" si="99"/>
        <v>0</v>
      </c>
      <c r="T807">
        <f>MAX(I807-$P$5,0)+MAX(J807-$P$5,0)</f>
        <v>0.12950649319770302</v>
      </c>
      <c r="U807">
        <f>L807-T807+$U$2</f>
        <v>0.30999350680229698</v>
      </c>
      <c r="AB807">
        <f t="shared" si="100"/>
        <v>6.475324659885151E-2</v>
      </c>
      <c r="AC807">
        <f t="shared" si="101"/>
        <v>0.15499675340114849</v>
      </c>
      <c r="AH807">
        <v>0.30997650074770344</v>
      </c>
      <c r="AI807">
        <v>0.77907650990325639</v>
      </c>
      <c r="AK807">
        <f>NORMSINV(AH807)</f>
        <v>-0.49591695752855108</v>
      </c>
      <c r="AL807">
        <f>NORMSINV(AI807)</f>
        <v>0.76907804603842433</v>
      </c>
      <c r="AN807">
        <f t="shared" si="102"/>
        <v>-0.49591695752855108</v>
      </c>
      <c r="AO807">
        <f>$K$1*AK807+SQRT(1-$K$1^2)*AL807</f>
        <v>0.31771226231360894</v>
      </c>
      <c r="AP807">
        <f>EXP((-1/2*$P$3^2*$P$1)+($P$3*SQRT($P$1)*AN807))</f>
        <v>0.72485705749251972</v>
      </c>
      <c r="AQ807">
        <f>EXP((-1/2*$P$4^2*$P$1)+($P$4*SQRT($P$1)*AO807))</f>
        <v>0.98819806047760383</v>
      </c>
      <c r="AS807">
        <f t="shared" si="103"/>
        <v>0</v>
      </c>
      <c r="AU807">
        <f>AVERAGE(AS807,L807)</f>
        <v>0</v>
      </c>
    </row>
    <row r="808" spans="1:47" x14ac:dyDescent="0.25">
      <c r="A808">
        <v>0.77446821497238072</v>
      </c>
      <c r="B808">
        <v>0.80584124271370583</v>
      </c>
      <c r="D808">
        <f t="shared" si="96"/>
        <v>0.75364307805258512</v>
      </c>
      <c r="E808">
        <f t="shared" si="97"/>
        <v>0.862672575996008</v>
      </c>
      <c r="G808">
        <f t="shared" si="98"/>
        <v>0.75364307805258512</v>
      </c>
      <c r="H808">
        <f>$K$1*D808+SQRT(1-$K$1^2)*E808</f>
        <v>1.1423239076283576</v>
      </c>
      <c r="I808">
        <f>EXP((-1/2*$P$3^2*$P$1)+($P$3*SQRT($P$1)*G808))</f>
        <v>1.2674910947998079</v>
      </c>
      <c r="J808">
        <f>EXP((-1/2*$P$4^2*$P$1)+($P$4*SQRT($P$1)*H808))</f>
        <v>1.7182291094965532</v>
      </c>
      <c r="L808">
        <f t="shared" si="99"/>
        <v>0.49286010214818043</v>
      </c>
      <c r="T808">
        <f>MAX(I808-$P$5,0)+MAX(J808-$P$5,0)</f>
        <v>0.98572020429636109</v>
      </c>
      <c r="U808">
        <f>L808-T808+$U$2</f>
        <v>-5.3360102148180655E-2</v>
      </c>
      <c r="AB808">
        <f t="shared" si="100"/>
        <v>0.49286010214818055</v>
      </c>
      <c r="AC808">
        <f t="shared" si="101"/>
        <v>0.21974999999999989</v>
      </c>
      <c r="AH808">
        <v>0.22553178502761928</v>
      </c>
      <c r="AI808">
        <v>0.19415875728629417</v>
      </c>
      <c r="AK808">
        <f>NORMSINV(AH808)</f>
        <v>-0.75364307805258512</v>
      </c>
      <c r="AL808">
        <f>NORMSINV(AI808)</f>
        <v>-0.862672575996008</v>
      </c>
      <c r="AN808">
        <f t="shared" si="102"/>
        <v>-0.75364307805258512</v>
      </c>
      <c r="AO808">
        <f>$K$1*AK808+SQRT(1-$K$1^2)*AL808</f>
        <v>-1.1423239076283576</v>
      </c>
      <c r="AP808">
        <f>EXP((-1/2*$P$3^2*$P$1)+($P$3*SQRT($P$1)*AN808))</f>
        <v>0.64594596083319633</v>
      </c>
      <c r="AQ808">
        <f>EXP((-1/2*$P$4^2*$P$1)+($P$4*SQRT($P$1)*AO808))</f>
        <v>0.37109611756525329</v>
      </c>
      <c r="AS808">
        <f t="shared" si="103"/>
        <v>0</v>
      </c>
      <c r="AU808">
        <f>AVERAGE(AS808,L808)</f>
        <v>0.24643005107409022</v>
      </c>
    </row>
    <row r="809" spans="1:47" x14ac:dyDescent="0.25">
      <c r="A809">
        <v>0.96917630542924282</v>
      </c>
      <c r="B809">
        <v>0.902218695638905</v>
      </c>
      <c r="D809">
        <f t="shared" si="96"/>
        <v>1.8688233930271356</v>
      </c>
      <c r="E809">
        <f t="shared" si="97"/>
        <v>1.2942977055431923</v>
      </c>
      <c r="G809">
        <f t="shared" si="98"/>
        <v>1.8688233930271356</v>
      </c>
      <c r="H809">
        <f>$K$1*D809+SQRT(1-$K$1^2)*E809</f>
        <v>2.1567322002508353</v>
      </c>
      <c r="I809">
        <f>EXP((-1/2*$P$3^2*$P$1)+($P$3*SQRT($P$1)*G809))</f>
        <v>2.0870743003070227</v>
      </c>
      <c r="J809">
        <f>EXP((-1/2*$P$4^2*$P$1)+($P$4*SQRT($P$1)*H809))</f>
        <v>3.3932221025475706</v>
      </c>
      <c r="L809">
        <f t="shared" si="99"/>
        <v>1.7401482014272966</v>
      </c>
      <c r="T809">
        <f>MAX(I809-$P$5,0)+MAX(J809-$P$5,0)</f>
        <v>3.4802964028545933</v>
      </c>
      <c r="U809">
        <f>L809-T809+$U$2</f>
        <v>-1.3006482014272966</v>
      </c>
      <c r="AB809">
        <f t="shared" si="100"/>
        <v>1.7401482014272966</v>
      </c>
      <c r="AC809">
        <f t="shared" si="101"/>
        <v>0.21975</v>
      </c>
      <c r="AH809">
        <v>3.0823694570757176E-2</v>
      </c>
      <c r="AI809">
        <v>9.7781304361095001E-2</v>
      </c>
      <c r="AK809">
        <f>NORMSINV(AH809)</f>
        <v>-1.8688233930271356</v>
      </c>
      <c r="AL809">
        <f>NORMSINV(AI809)</f>
        <v>-1.2942977055431923</v>
      </c>
      <c r="AN809">
        <f t="shared" si="102"/>
        <v>-1.8688233930271356</v>
      </c>
      <c r="AO809">
        <f>$K$1*AK809+SQRT(1-$K$1^2)*AL809</f>
        <v>-2.1567322002508353</v>
      </c>
      <c r="AP809">
        <f>EXP((-1/2*$P$3^2*$P$1)+($P$3*SQRT($P$1)*AN809))</f>
        <v>0.39228634694871239</v>
      </c>
      <c r="AQ809">
        <f>EXP((-1/2*$P$4^2*$P$1)+($P$4*SQRT($P$1)*AO809))</f>
        <v>0.18791229467209164</v>
      </c>
      <c r="AS809">
        <f t="shared" si="103"/>
        <v>0</v>
      </c>
      <c r="AU809">
        <f>AVERAGE(AS809,L809)</f>
        <v>0.87007410071364832</v>
      </c>
    </row>
    <row r="810" spans="1:47" x14ac:dyDescent="0.25">
      <c r="A810">
        <v>3.6530655842768642E-2</v>
      </c>
      <c r="B810">
        <v>0.45783867915890986</v>
      </c>
      <c r="D810">
        <f t="shared" si="96"/>
        <v>-1.7924475005797456</v>
      </c>
      <c r="E810">
        <f t="shared" si="97"/>
        <v>-0.10588025740094763</v>
      </c>
      <c r="G810">
        <f t="shared" si="98"/>
        <v>-1.7924475005797456</v>
      </c>
      <c r="H810">
        <f>$K$1*D810+SQRT(1-$K$1^2)*E810</f>
        <v>-1.1601727062686054</v>
      </c>
      <c r="I810">
        <f>EXP((-1/2*$P$3^2*$P$1)+($P$3*SQRT($P$1)*G810))</f>
        <v>0.40591687103943302</v>
      </c>
      <c r="J810">
        <f>EXP((-1/2*$P$4^2*$P$1)+($P$4*SQRT($P$1)*H810))</f>
        <v>0.36667935274862706</v>
      </c>
      <c r="L810">
        <f t="shared" si="99"/>
        <v>0</v>
      </c>
      <c r="T810">
        <f>MAX(I810-$P$5,0)+MAX(J810-$P$5,0)</f>
        <v>0</v>
      </c>
      <c r="U810">
        <f>L810-T810+$U$2</f>
        <v>0.4395</v>
      </c>
      <c r="AB810">
        <f t="shared" si="100"/>
        <v>0</v>
      </c>
      <c r="AC810">
        <f t="shared" si="101"/>
        <v>0.21975</v>
      </c>
      <c r="AH810">
        <v>0.9634693441572314</v>
      </c>
      <c r="AI810">
        <v>0.54216132084109014</v>
      </c>
      <c r="AK810">
        <f>NORMSINV(AH810)</f>
        <v>1.792447500579746</v>
      </c>
      <c r="AL810">
        <f>NORMSINV(AI810)</f>
        <v>0.10588025740094763</v>
      </c>
      <c r="AN810">
        <f t="shared" si="102"/>
        <v>1.792447500579746</v>
      </c>
      <c r="AO810">
        <f>$K$1*AK810+SQRT(1-$K$1^2)*AL810</f>
        <v>1.1601727062686056</v>
      </c>
      <c r="AP810">
        <f>EXP((-1/2*$P$3^2*$P$1)+($P$3*SQRT($P$1)*AN810))</f>
        <v>2.0169911907860709</v>
      </c>
      <c r="AQ810">
        <f>EXP((-1/2*$P$4^2*$P$1)+($P$4*SQRT($P$1)*AO810))</f>
        <v>1.7389257040030075</v>
      </c>
      <c r="AS810">
        <f t="shared" si="103"/>
        <v>0.87795844739453921</v>
      </c>
      <c r="AU810">
        <f>AVERAGE(AS810,L810)</f>
        <v>0.4389792236972696</v>
      </c>
    </row>
    <row r="811" spans="1:47" x14ac:dyDescent="0.25">
      <c r="A811">
        <v>0.39307840205084382</v>
      </c>
      <c r="B811">
        <v>0.5628833887752922</v>
      </c>
      <c r="D811">
        <f t="shared" si="96"/>
        <v>-0.27130455412046106</v>
      </c>
      <c r="E811">
        <f t="shared" si="97"/>
        <v>0.1582837371757736</v>
      </c>
      <c r="G811">
        <f t="shared" si="98"/>
        <v>-0.27130455412046106</v>
      </c>
      <c r="H811">
        <f>$K$1*D811+SQRT(1-$K$1^2)*E811</f>
        <v>-3.6155742731657725E-2</v>
      </c>
      <c r="I811">
        <f>EXP((-1/2*$P$3^2*$P$1)+($P$3*SQRT($P$1)*G811))</f>
        <v>0.80145128776009311</v>
      </c>
      <c r="J811">
        <f>EXP((-1/2*$P$4^2*$P$1)+($P$4*SQRT($P$1)*H811))</f>
        <v>0.77938197776808371</v>
      </c>
      <c r="L811">
        <f t="shared" si="99"/>
        <v>0</v>
      </c>
      <c r="T811">
        <f>MAX(I811-$P$5,0)+MAX(J811-$P$5,0)</f>
        <v>0</v>
      </c>
      <c r="U811">
        <f>L811-T811+$U$2</f>
        <v>0.4395</v>
      </c>
      <c r="AB811">
        <f t="shared" si="100"/>
        <v>0</v>
      </c>
      <c r="AC811">
        <f t="shared" si="101"/>
        <v>0.21975</v>
      </c>
      <c r="AH811">
        <v>0.60692159794915623</v>
      </c>
      <c r="AI811">
        <v>0.4371166112247078</v>
      </c>
      <c r="AK811">
        <f>NORMSINV(AH811)</f>
        <v>0.27130455412046117</v>
      </c>
      <c r="AL811">
        <f>NORMSINV(AI811)</f>
        <v>-0.1582837371757736</v>
      </c>
      <c r="AN811">
        <f t="shared" si="102"/>
        <v>0.27130455412046117</v>
      </c>
      <c r="AO811">
        <f>$K$1*AK811+SQRT(1-$K$1^2)*AL811</f>
        <v>3.6155742731657808E-2</v>
      </c>
      <c r="AP811">
        <f>EXP((-1/2*$P$3^2*$P$1)+($P$3*SQRT($P$1)*AN811))</f>
        <v>1.0215602190448549</v>
      </c>
      <c r="AQ811">
        <f>EXP((-1/2*$P$4^2*$P$1)+($P$4*SQRT($P$1)*AO811))</f>
        <v>0.81812021551710656</v>
      </c>
      <c r="AS811">
        <f t="shared" si="103"/>
        <v>0</v>
      </c>
      <c r="AU811">
        <f>AVERAGE(AS811,L811)</f>
        <v>0</v>
      </c>
    </row>
    <row r="812" spans="1:47" x14ac:dyDescent="0.25">
      <c r="A812">
        <v>0.60795922727134011</v>
      </c>
      <c r="B812">
        <v>0.51341288491470072</v>
      </c>
      <c r="D812">
        <f t="shared" si="96"/>
        <v>0.27400400292391386</v>
      </c>
      <c r="E812">
        <f t="shared" si="97"/>
        <v>3.3627453182139083E-2</v>
      </c>
      <c r="G812">
        <f t="shared" si="98"/>
        <v>0.27400400292391386</v>
      </c>
      <c r="H812">
        <f>$K$1*D812+SQRT(1-$K$1^2)*E812</f>
        <v>0.19130436430005959</v>
      </c>
      <c r="I812">
        <f>EXP((-1/2*$P$3^2*$P$1)+($P$3*SQRT($P$1)*G812))</f>
        <v>1.0227942221107953</v>
      </c>
      <c r="J812">
        <f>EXP((-1/2*$P$4^2*$P$1)+($P$4*SQRT($P$1)*H812))</f>
        <v>0.90785633786428532</v>
      </c>
      <c r="L812">
        <f t="shared" si="99"/>
        <v>0</v>
      </c>
      <c r="T812">
        <f>MAX(I812-$P$5,0)+MAX(J812-$P$5,0)</f>
        <v>2.2794222110795292E-2</v>
      </c>
      <c r="U812">
        <f>L812-T812+$U$2</f>
        <v>0.41670577788920471</v>
      </c>
      <c r="AB812">
        <f t="shared" si="100"/>
        <v>1.1397111055397646E-2</v>
      </c>
      <c r="AC812">
        <f t="shared" si="101"/>
        <v>0.20835288894460235</v>
      </c>
      <c r="AH812">
        <v>0.39204077272865989</v>
      </c>
      <c r="AI812">
        <v>0.48658711508529928</v>
      </c>
      <c r="AK812">
        <f>NORMSINV(AH812)</f>
        <v>-0.27400400292391386</v>
      </c>
      <c r="AL812">
        <f>NORMSINV(AI812)</f>
        <v>-3.3627453182139083E-2</v>
      </c>
      <c r="AN812">
        <f t="shared" si="102"/>
        <v>-0.27400400292391386</v>
      </c>
      <c r="AO812">
        <f>$K$1*AK812+SQRT(1-$K$1^2)*AL812</f>
        <v>-0.19130436430005959</v>
      </c>
      <c r="AP812">
        <f>EXP((-1/2*$P$3^2*$P$1)+($P$3*SQRT($P$1)*AN812))</f>
        <v>0.80048433534198438</v>
      </c>
      <c r="AQ812">
        <f>EXP((-1/2*$P$4^2*$P$1)+($P$4*SQRT($P$1)*AO812))</f>
        <v>0.70234477089379732</v>
      </c>
      <c r="AS812">
        <f t="shared" si="103"/>
        <v>0</v>
      </c>
      <c r="AU812">
        <f>AVERAGE(AS812,L812)</f>
        <v>0</v>
      </c>
    </row>
    <row r="813" spans="1:47" x14ac:dyDescent="0.25">
      <c r="A813">
        <v>0.72856837672048103</v>
      </c>
      <c r="B813">
        <v>0.62025818659016696</v>
      </c>
      <c r="D813">
        <f t="shared" si="96"/>
        <v>0.60848892883542272</v>
      </c>
      <c r="E813">
        <f t="shared" si="97"/>
        <v>0.30615894860085674</v>
      </c>
      <c r="G813">
        <f t="shared" si="98"/>
        <v>0.60848892883542272</v>
      </c>
      <c r="H813">
        <f>$K$1*D813+SQRT(1-$K$1^2)*E813</f>
        <v>0.61002051618193898</v>
      </c>
      <c r="I813">
        <f>EXP((-1/2*$P$3^2*$P$1)+($P$3*SQRT($P$1)*G813))</f>
        <v>1.1878257340688472</v>
      </c>
      <c r="J813">
        <f>EXP((-1/2*$P$4^2*$P$1)+($P$4*SQRT($P$1)*H813))</f>
        <v>1.2022733255354536</v>
      </c>
      <c r="L813">
        <f t="shared" si="99"/>
        <v>0.1950495298021504</v>
      </c>
      <c r="T813">
        <f>MAX(I813-$P$5,0)+MAX(J813-$P$5,0)</f>
        <v>0.3900990596043008</v>
      </c>
      <c r="U813">
        <f>L813-T813+$U$2</f>
        <v>0.2444504701978496</v>
      </c>
      <c r="AB813">
        <f t="shared" si="100"/>
        <v>0.1950495298021504</v>
      </c>
      <c r="AC813">
        <f t="shared" si="101"/>
        <v>0.21975</v>
      </c>
      <c r="AH813">
        <v>0.27143162327951897</v>
      </c>
      <c r="AI813">
        <v>0.37974181340983304</v>
      </c>
      <c r="AK813">
        <f>NORMSINV(AH813)</f>
        <v>-0.60848892883542272</v>
      </c>
      <c r="AL813">
        <f>NORMSINV(AI813)</f>
        <v>-0.30615894860085674</v>
      </c>
      <c r="AN813">
        <f t="shared" si="102"/>
        <v>-0.60848892883542272</v>
      </c>
      <c r="AO813">
        <f>$K$1*AK813+SQRT(1-$K$1^2)*AL813</f>
        <v>-0.61002051618193898</v>
      </c>
      <c r="AP813">
        <f>EXP((-1/2*$P$3^2*$P$1)+($P$3*SQRT($P$1)*AN813))</f>
        <v>0.6892684083156323</v>
      </c>
      <c r="AQ813">
        <f>EXP((-1/2*$P$4^2*$P$1)+($P$4*SQRT($P$1)*AO813))</f>
        <v>0.53035207392445005</v>
      </c>
      <c r="AS813">
        <f t="shared" si="103"/>
        <v>0</v>
      </c>
      <c r="AU813">
        <f>AVERAGE(AS813,L813)</f>
        <v>9.75247649010752E-2</v>
      </c>
    </row>
    <row r="814" spans="1:47" x14ac:dyDescent="0.25">
      <c r="A814">
        <v>0.71523178807947019</v>
      </c>
      <c r="B814">
        <v>0.65819269386883139</v>
      </c>
      <c r="D814">
        <f t="shared" si="96"/>
        <v>0.56873436342728567</v>
      </c>
      <c r="E814">
        <f t="shared" si="97"/>
        <v>0.40753565517809792</v>
      </c>
      <c r="G814">
        <f t="shared" si="98"/>
        <v>0.56873436342728567</v>
      </c>
      <c r="H814">
        <f>$K$1*D814+SQRT(1-$K$1^2)*E814</f>
        <v>0.6672691421988497</v>
      </c>
      <c r="I814">
        <f>EXP((-1/2*$P$3^2*$P$1)+($P$3*SQRT($P$1)*G814))</f>
        <v>1.166894258542627</v>
      </c>
      <c r="J814">
        <f>EXP((-1/2*$P$4^2*$P$1)+($P$4*SQRT($P$1)*H814))</f>
        <v>1.2493429190866401</v>
      </c>
      <c r="L814">
        <f t="shared" si="99"/>
        <v>0.20811858881463352</v>
      </c>
      <c r="T814">
        <f>MAX(I814-$P$5,0)+MAX(J814-$P$5,0)</f>
        <v>0.41623717762926704</v>
      </c>
      <c r="U814">
        <f>L814-T814+$U$2</f>
        <v>0.23138141118536648</v>
      </c>
      <c r="AB814">
        <f t="shared" si="100"/>
        <v>0.20811858881463352</v>
      </c>
      <c r="AC814">
        <f t="shared" si="101"/>
        <v>0.21975</v>
      </c>
      <c r="AH814">
        <v>0.28476821192052981</v>
      </c>
      <c r="AI814">
        <v>0.34180730613116861</v>
      </c>
      <c r="AK814">
        <f>NORMSINV(AH814)</f>
        <v>-0.56873436342728567</v>
      </c>
      <c r="AL814">
        <f>NORMSINV(AI814)</f>
        <v>-0.40753565517809792</v>
      </c>
      <c r="AN814">
        <f t="shared" si="102"/>
        <v>-0.56873436342728567</v>
      </c>
      <c r="AO814">
        <f>$K$1*AK814+SQRT(1-$K$1^2)*AL814</f>
        <v>-0.6672691421988497</v>
      </c>
      <c r="AP814">
        <f>EXP((-1/2*$P$3^2*$P$1)+($P$3*SQRT($P$1)*AN814))</f>
        <v>0.70163234336290403</v>
      </c>
      <c r="AQ814">
        <f>EXP((-1/2*$P$4^2*$P$1)+($P$4*SQRT($P$1)*AO814))</f>
        <v>0.51037080522930045</v>
      </c>
      <c r="AS814">
        <f t="shared" si="103"/>
        <v>0</v>
      </c>
      <c r="AU814">
        <f>AVERAGE(AS814,L814)</f>
        <v>0.10405929440731676</v>
      </c>
    </row>
    <row r="815" spans="1:47" x14ac:dyDescent="0.25">
      <c r="A815">
        <v>0.27765739921262245</v>
      </c>
      <c r="B815">
        <v>0.26722006897183143</v>
      </c>
      <c r="D815">
        <f t="shared" si="96"/>
        <v>-0.58981483107209998</v>
      </c>
      <c r="E815">
        <f t="shared" si="97"/>
        <v>-0.62124241193106544</v>
      </c>
      <c r="G815">
        <f t="shared" si="98"/>
        <v>-0.58981483107209998</v>
      </c>
      <c r="H815">
        <f>$K$1*D815+SQRT(1-$K$1^2)*E815</f>
        <v>-0.85088282818811234</v>
      </c>
      <c r="I815">
        <f>EXP((-1/2*$P$3^2*$P$1)+($P$3*SQRT($P$1)*G815))</f>
        <v>0.69504880609701569</v>
      </c>
      <c r="J815">
        <f>EXP((-1/2*$P$4^2*$P$1)+($P$4*SQRT($P$1)*H815))</f>
        <v>0.4512248281361268</v>
      </c>
      <c r="L815">
        <f t="shared" si="99"/>
        <v>0</v>
      </c>
      <c r="T815">
        <f>MAX(I815-$P$5,0)+MAX(J815-$P$5,0)</f>
        <v>0</v>
      </c>
      <c r="U815">
        <f>L815-T815+$U$2</f>
        <v>0.4395</v>
      </c>
      <c r="AB815">
        <f t="shared" si="100"/>
        <v>0</v>
      </c>
      <c r="AC815">
        <f t="shared" si="101"/>
        <v>0.21975</v>
      </c>
      <c r="AH815">
        <v>0.72234260078737755</v>
      </c>
      <c r="AI815">
        <v>0.73277993102816863</v>
      </c>
      <c r="AK815">
        <f>NORMSINV(AH815)</f>
        <v>0.58981483107209998</v>
      </c>
      <c r="AL815">
        <f>NORMSINV(AI815)</f>
        <v>0.62124241193106555</v>
      </c>
      <c r="AN815">
        <f t="shared" si="102"/>
        <v>0.58981483107209998</v>
      </c>
      <c r="AO815">
        <f>$K$1*AK815+SQRT(1-$K$1^2)*AL815</f>
        <v>0.85088282818811245</v>
      </c>
      <c r="AP815">
        <f>EXP((-1/2*$P$3^2*$P$1)+($P$3*SQRT($P$1)*AN815))</f>
        <v>1.1779471396771273</v>
      </c>
      <c r="AQ815">
        <f>EXP((-1/2*$P$4^2*$P$1)+($P$4*SQRT($P$1)*AO815))</f>
        <v>1.4131052013596466</v>
      </c>
      <c r="AS815">
        <f t="shared" si="103"/>
        <v>0.29552617051838692</v>
      </c>
      <c r="AU815">
        <f>AVERAGE(AS815,L815)</f>
        <v>0.14776308525919346</v>
      </c>
    </row>
    <row r="816" spans="1:47" x14ac:dyDescent="0.25">
      <c r="A816">
        <v>0.81926938688314466</v>
      </c>
      <c r="B816">
        <v>0.37675099948118534</v>
      </c>
      <c r="D816">
        <f t="shared" si="96"/>
        <v>0.91258427788924801</v>
      </c>
      <c r="E816">
        <f t="shared" si="97"/>
        <v>-0.31402506882316911</v>
      </c>
      <c r="G816">
        <f t="shared" si="98"/>
        <v>0.91258427788924801</v>
      </c>
      <c r="H816">
        <f>$K$1*D816+SQRT(1-$K$1^2)*E816</f>
        <v>0.29633051167501345</v>
      </c>
      <c r="I816">
        <f>EXP((-1/2*$P$3^2*$P$1)+($P$3*SQRT($P$1)*G816))</f>
        <v>1.360864413648089</v>
      </c>
      <c r="J816">
        <f>EXP((-1/2*$P$4^2*$P$1)+($P$4*SQRT($P$1)*H816))</f>
        <v>0.97412519208987036</v>
      </c>
      <c r="L816">
        <f t="shared" si="99"/>
        <v>0.16749480286897978</v>
      </c>
      <c r="T816">
        <f>MAX(I816-$P$5,0)+MAX(J816-$P$5,0)</f>
        <v>0.36086441364808897</v>
      </c>
      <c r="U816">
        <f>L816-T816+$U$2</f>
        <v>0.24613038922089081</v>
      </c>
      <c r="AB816">
        <f t="shared" si="100"/>
        <v>0.18043220682404448</v>
      </c>
      <c r="AC816">
        <f t="shared" si="101"/>
        <v>0.20681259604493529</v>
      </c>
      <c r="AH816">
        <v>0.18073061311685534</v>
      </c>
      <c r="AI816">
        <v>0.62324900051881471</v>
      </c>
      <c r="AK816">
        <f>NORMSINV(AH816)</f>
        <v>-0.91258427788924801</v>
      </c>
      <c r="AL816">
        <f>NORMSINV(AI816)</f>
        <v>0.31402506882316922</v>
      </c>
      <c r="AN816">
        <f t="shared" si="102"/>
        <v>-0.91258427788924801</v>
      </c>
      <c r="AO816">
        <f>$K$1*AK816+SQRT(1-$K$1^2)*AL816</f>
        <v>-0.29633051167501334</v>
      </c>
      <c r="AP816">
        <f>EXP((-1/2*$P$3^2*$P$1)+($P$3*SQRT($P$1)*AN816))</f>
        <v>0.60162551453836499</v>
      </c>
      <c r="AQ816">
        <f>EXP((-1/2*$P$4^2*$P$1)+($P$4*SQRT($P$1)*AO816))</f>
        <v>0.65456489247939231</v>
      </c>
      <c r="AS816">
        <f t="shared" si="103"/>
        <v>0</v>
      </c>
      <c r="AU816">
        <f>AVERAGE(AS816,L816)</f>
        <v>8.3747401434489888E-2</v>
      </c>
    </row>
    <row r="817" spans="1:47" x14ac:dyDescent="0.25">
      <c r="A817">
        <v>0.61857966856898705</v>
      </c>
      <c r="B817">
        <v>0.42344431897946105</v>
      </c>
      <c r="D817">
        <f t="shared" si="96"/>
        <v>0.30175260557974959</v>
      </c>
      <c r="E817">
        <f t="shared" si="97"/>
        <v>-0.19308980357809991</v>
      </c>
      <c r="G817">
        <f t="shared" si="98"/>
        <v>0.30175260557974959</v>
      </c>
      <c r="H817">
        <f>$K$1*D817+SQRT(1-$K$1^2)*E817</f>
        <v>2.6579720485369801E-2</v>
      </c>
      <c r="I817">
        <f>EXP((-1/2*$P$3^2*$P$1)+($P$3*SQRT($P$1)*G817))</f>
        <v>1.0355657209620897</v>
      </c>
      <c r="J817">
        <f>EXP((-1/2*$P$4^2*$P$1)+($P$4*SQRT($P$1)*H817))</f>
        <v>0.81288162604855696</v>
      </c>
      <c r="L817">
        <f t="shared" si="99"/>
        <v>0</v>
      </c>
      <c r="T817">
        <f>MAX(I817-$P$5,0)+MAX(J817-$P$5,0)</f>
        <v>3.5565720962089653E-2</v>
      </c>
      <c r="U817">
        <f>L817-T817+$U$2</f>
        <v>0.40393427903791035</v>
      </c>
      <c r="AB817">
        <f t="shared" si="100"/>
        <v>1.7782860481044827E-2</v>
      </c>
      <c r="AC817">
        <f t="shared" si="101"/>
        <v>0.20196713951895517</v>
      </c>
      <c r="AH817">
        <v>0.38142033143101295</v>
      </c>
      <c r="AI817">
        <v>0.576555681020539</v>
      </c>
      <c r="AK817">
        <f>NORMSINV(AH817)</f>
        <v>-0.30175260557974959</v>
      </c>
      <c r="AL817">
        <f>NORMSINV(AI817)</f>
        <v>0.19308980357810002</v>
      </c>
      <c r="AN817">
        <f t="shared" si="102"/>
        <v>-0.30175260557974959</v>
      </c>
      <c r="AO817">
        <f>$K$1*AK817+SQRT(1-$K$1^2)*AL817</f>
        <v>-2.6579720485369718E-2</v>
      </c>
      <c r="AP817">
        <f>EXP((-1/2*$P$3^2*$P$1)+($P$3*SQRT($P$1)*AN817))</f>
        <v>0.79061206498544778</v>
      </c>
      <c r="AQ817">
        <f>EXP((-1/2*$P$4^2*$P$1)+($P$4*SQRT($P$1)*AO817))</f>
        <v>0.78440467983180251</v>
      </c>
      <c r="AS817">
        <f t="shared" si="103"/>
        <v>0</v>
      </c>
      <c r="AU817">
        <f>AVERAGE(AS817,L817)</f>
        <v>0</v>
      </c>
    </row>
    <row r="818" spans="1:47" x14ac:dyDescent="0.25">
      <c r="A818">
        <v>0.11600085451826533</v>
      </c>
      <c r="B818">
        <v>0.1022980437635426</v>
      </c>
      <c r="D818">
        <f t="shared" si="96"/>
        <v>-1.1952184060403952</v>
      </c>
      <c r="E818">
        <f t="shared" si="97"/>
        <v>-1.2685654666521411</v>
      </c>
      <c r="G818">
        <f t="shared" si="98"/>
        <v>-1.1952184060403952</v>
      </c>
      <c r="H818">
        <f>$K$1*D818+SQRT(1-$K$1^2)*E818</f>
        <v>-1.73198341694595</v>
      </c>
      <c r="I818">
        <f>EXP((-1/2*$P$3^2*$P$1)+($P$3*SQRT($P$1)*G818))</f>
        <v>0.53019102079660918</v>
      </c>
      <c r="J818">
        <f>EXP((-1/2*$P$4^2*$P$1)+($P$4*SQRT($P$1)*H818))</f>
        <v>0.24986117962192825</v>
      </c>
      <c r="L818">
        <f t="shared" si="99"/>
        <v>0</v>
      </c>
      <c r="T818">
        <f>MAX(I818-$P$5,0)+MAX(J818-$P$5,0)</f>
        <v>0</v>
      </c>
      <c r="U818">
        <f>L818-T818+$U$2</f>
        <v>0.4395</v>
      </c>
      <c r="AB818">
        <f t="shared" si="100"/>
        <v>0</v>
      </c>
      <c r="AC818">
        <f t="shared" si="101"/>
        <v>0.21975</v>
      </c>
      <c r="AH818">
        <v>0.88399914548173464</v>
      </c>
      <c r="AI818">
        <v>0.89770195623645743</v>
      </c>
      <c r="AK818">
        <f>NORMSINV(AH818)</f>
        <v>1.1952184060403952</v>
      </c>
      <c r="AL818">
        <f>NORMSINV(AI818)</f>
        <v>1.2685654666521411</v>
      </c>
      <c r="AN818">
        <f t="shared" si="102"/>
        <v>1.1952184060403952</v>
      </c>
      <c r="AO818">
        <f>$K$1*AK818+SQRT(1-$K$1^2)*AL818</f>
        <v>1.73198341694595</v>
      </c>
      <c r="AP818">
        <f>EXP((-1/2*$P$3^2*$P$1)+($P$3*SQRT($P$1)*AN818))</f>
        <v>1.5442184438503754</v>
      </c>
      <c r="AQ818">
        <f>EXP((-1/2*$P$4^2*$P$1)+($P$4*SQRT($P$1)*AO818))</f>
        <v>2.5519296458400853</v>
      </c>
      <c r="AS818">
        <f t="shared" si="103"/>
        <v>1.0480740448452304</v>
      </c>
      <c r="AU818">
        <f>AVERAGE(AS818,L818)</f>
        <v>0.52403702242261518</v>
      </c>
    </row>
    <row r="819" spans="1:47" x14ac:dyDescent="0.25">
      <c r="A819">
        <v>0.93502609332560194</v>
      </c>
      <c r="B819">
        <v>0.27436140018921473</v>
      </c>
      <c r="D819">
        <f t="shared" si="96"/>
        <v>1.514307712595333</v>
      </c>
      <c r="E819">
        <f t="shared" si="97"/>
        <v>-0.59967507835418754</v>
      </c>
      <c r="G819">
        <f t="shared" si="98"/>
        <v>1.514307712595333</v>
      </c>
      <c r="H819">
        <f>$K$1*D819+SQRT(1-$K$1^2)*E819</f>
        <v>0.42884456487384975</v>
      </c>
      <c r="I819">
        <f>EXP((-1/2*$P$3^2*$P$1)+($P$3*SQRT($P$1)*G819))</f>
        <v>1.7810783524292653</v>
      </c>
      <c r="J819">
        <f>EXP((-1/2*$P$4^2*$P$1)+($P$4*SQRT($P$1)*H819))</f>
        <v>1.0646836147267067</v>
      </c>
      <c r="L819">
        <f t="shared" si="99"/>
        <v>0.42288098357798587</v>
      </c>
      <c r="T819">
        <f>MAX(I819-$P$5,0)+MAX(J819-$P$5,0)</f>
        <v>0.84576196715597196</v>
      </c>
      <c r="U819">
        <f>L819-T819+$U$2</f>
        <v>1.661901642201391E-2</v>
      </c>
      <c r="AB819">
        <f t="shared" si="100"/>
        <v>0.42288098357798598</v>
      </c>
      <c r="AC819">
        <f t="shared" si="101"/>
        <v>0.21974999999999989</v>
      </c>
      <c r="AH819">
        <v>6.4973906674398063E-2</v>
      </c>
      <c r="AI819">
        <v>0.72563859981078527</v>
      </c>
      <c r="AK819">
        <f>NORMSINV(AH819)</f>
        <v>-1.5143077125953324</v>
      </c>
      <c r="AL819">
        <f>NORMSINV(AI819)</f>
        <v>0.59967507835418754</v>
      </c>
      <c r="AN819">
        <f t="shared" si="102"/>
        <v>-1.5143077125953324</v>
      </c>
      <c r="AO819">
        <f>$K$1*AK819+SQRT(1-$K$1^2)*AL819</f>
        <v>-0.42884456487384931</v>
      </c>
      <c r="AP819">
        <f>EXP((-1/2*$P$3^2*$P$1)+($P$3*SQRT($P$1)*AN819))</f>
        <v>0.4596826141653404</v>
      </c>
      <c r="AQ819">
        <f>EXP((-1/2*$P$4^2*$P$1)+($P$4*SQRT($P$1)*AO819))</f>
        <v>0.59888979486684979</v>
      </c>
      <c r="AS819">
        <f t="shared" si="103"/>
        <v>0</v>
      </c>
      <c r="AU819">
        <f>AVERAGE(AS819,L819)</f>
        <v>0.21144049178899293</v>
      </c>
    </row>
    <row r="820" spans="1:47" x14ac:dyDescent="0.25">
      <c r="A820">
        <v>5.1179540391247294E-2</v>
      </c>
      <c r="B820">
        <v>0.63563951536606955</v>
      </c>
      <c r="D820">
        <f t="shared" si="96"/>
        <v>-1.6335228414010274</v>
      </c>
      <c r="E820">
        <f t="shared" si="97"/>
        <v>0.34682742908420972</v>
      </c>
      <c r="G820">
        <f t="shared" si="98"/>
        <v>-1.6335228414010274</v>
      </c>
      <c r="H820">
        <f>$K$1*D820+SQRT(1-$K$1^2)*E820</f>
        <v>-0.7026517615732486</v>
      </c>
      <c r="I820">
        <f>EXP((-1/2*$P$3^2*$P$1)+($P$3*SQRT($P$1)*G820))</f>
        <v>0.43581666236336597</v>
      </c>
      <c r="J820">
        <f>EXP((-1/2*$P$4^2*$P$1)+($P$4*SQRT($P$1)*H820))</f>
        <v>0.49839959155766228</v>
      </c>
      <c r="L820">
        <f t="shared" si="99"/>
        <v>0</v>
      </c>
      <c r="T820">
        <f>MAX(I820-$P$5,0)+MAX(J820-$P$5,0)</f>
        <v>0</v>
      </c>
      <c r="U820">
        <f>L820-T820+$U$2</f>
        <v>0.4395</v>
      </c>
      <c r="AB820">
        <f t="shared" si="100"/>
        <v>0</v>
      </c>
      <c r="AC820">
        <f t="shared" si="101"/>
        <v>0.21975</v>
      </c>
      <c r="AH820">
        <v>0.94882045960875272</v>
      </c>
      <c r="AI820">
        <v>0.36436048463393045</v>
      </c>
      <c r="AK820">
        <f>NORMSINV(AH820)</f>
        <v>1.6335228414010274</v>
      </c>
      <c r="AL820">
        <f>NORMSINV(AI820)</f>
        <v>-0.34682742908420972</v>
      </c>
      <c r="AN820">
        <f t="shared" si="102"/>
        <v>1.6335228414010274</v>
      </c>
      <c r="AO820">
        <f>$K$1*AK820+SQRT(1-$K$1^2)*AL820</f>
        <v>0.7026517615732486</v>
      </c>
      <c r="AP820">
        <f>EXP((-1/2*$P$3^2*$P$1)+($P$3*SQRT($P$1)*AN820))</f>
        <v>1.8786127832702229</v>
      </c>
      <c r="AQ820">
        <f>EXP((-1/2*$P$4^2*$P$1)+($P$4*SQRT($P$1)*AO820))</f>
        <v>1.2793512723976679</v>
      </c>
      <c r="AS820">
        <f t="shared" si="103"/>
        <v>0.57898202783394526</v>
      </c>
      <c r="AU820">
        <f>AVERAGE(AS820,L820)</f>
        <v>0.28949101391697263</v>
      </c>
    </row>
    <row r="821" spans="1:47" x14ac:dyDescent="0.25">
      <c r="A821">
        <v>0.96118045594653156</v>
      </c>
      <c r="B821">
        <v>0.90929898983733637</v>
      </c>
      <c r="D821">
        <f t="shared" si="96"/>
        <v>1.7645520032453788</v>
      </c>
      <c r="E821">
        <f t="shared" si="97"/>
        <v>1.3364506506648959</v>
      </c>
      <c r="G821">
        <f t="shared" si="98"/>
        <v>1.7645520032453788</v>
      </c>
      <c r="H821">
        <f>$K$1*D821+SQRT(1-$K$1^2)*E821</f>
        <v>2.127891722479144</v>
      </c>
      <c r="I821">
        <f>EXP((-1/2*$P$3^2*$P$1)+($P$3*SQRT($P$1)*G821))</f>
        <v>1.9919850334742051</v>
      </c>
      <c r="J821">
        <f>EXP((-1/2*$P$4^2*$P$1)+($P$4*SQRT($P$1)*H821))</f>
        <v>3.3282051412729987</v>
      </c>
      <c r="L821">
        <f t="shared" si="99"/>
        <v>1.6600950873736018</v>
      </c>
      <c r="T821">
        <f>MAX(I821-$P$5,0)+MAX(J821-$P$5,0)</f>
        <v>3.3201901747472036</v>
      </c>
      <c r="U821">
        <f>L821-T821+$U$2</f>
        <v>-1.2205950873736018</v>
      </c>
      <c r="AB821">
        <f t="shared" si="100"/>
        <v>1.6600950873736018</v>
      </c>
      <c r="AC821">
        <f t="shared" si="101"/>
        <v>0.21975</v>
      </c>
      <c r="AH821">
        <v>3.8819544053468436E-2</v>
      </c>
      <c r="AI821">
        <v>9.0701010162663631E-2</v>
      </c>
      <c r="AK821">
        <f>NORMSINV(AH821)</f>
        <v>-1.7645520032453788</v>
      </c>
      <c r="AL821">
        <f>NORMSINV(AI821)</f>
        <v>-1.3364506506648959</v>
      </c>
      <c r="AN821">
        <f t="shared" si="102"/>
        <v>-1.7645520032453788</v>
      </c>
      <c r="AO821">
        <f>$K$1*AK821+SQRT(1-$K$1^2)*AL821</f>
        <v>-2.127891722479144</v>
      </c>
      <c r="AP821">
        <f>EXP((-1/2*$P$3^2*$P$1)+($P$3*SQRT($P$1)*AN821))</f>
        <v>0.41101250226265013</v>
      </c>
      <c r="AQ821">
        <f>EXP((-1/2*$P$4^2*$P$1)+($P$4*SQRT($P$1)*AO821))</f>
        <v>0.19158318810176708</v>
      </c>
      <c r="AS821">
        <f t="shared" si="103"/>
        <v>0</v>
      </c>
      <c r="AU821">
        <f>AVERAGE(AS821,L821)</f>
        <v>0.83004754368680089</v>
      </c>
    </row>
    <row r="822" spans="1:47" x14ac:dyDescent="0.25">
      <c r="A822">
        <v>2.1607104709006012E-2</v>
      </c>
      <c r="B822">
        <v>0.5467696157719657</v>
      </c>
      <c r="D822">
        <f t="shared" si="96"/>
        <v>-2.0216336849920302</v>
      </c>
      <c r="E822">
        <f t="shared" si="97"/>
        <v>0.11750388138046144</v>
      </c>
      <c r="G822">
        <f t="shared" si="98"/>
        <v>-2.0216336849920302</v>
      </c>
      <c r="H822">
        <f>$K$1*D822+SQRT(1-$K$1^2)*E822</f>
        <v>-1.1189771058908491</v>
      </c>
      <c r="I822">
        <f>EXP((-1/2*$P$3^2*$P$1)+($P$3*SQRT($P$1)*G822))</f>
        <v>0.36637346522242215</v>
      </c>
      <c r="J822">
        <f>EXP((-1/2*$P$4^2*$P$1)+($P$4*SQRT($P$1)*H822))</f>
        <v>0.37695379368650439</v>
      </c>
      <c r="L822">
        <f t="shared" si="99"/>
        <v>0</v>
      </c>
      <c r="T822">
        <f>MAX(I822-$P$5,0)+MAX(J822-$P$5,0)</f>
        <v>0</v>
      </c>
      <c r="U822">
        <f>L822-T822+$U$2</f>
        <v>0.4395</v>
      </c>
      <c r="AB822">
        <f t="shared" si="100"/>
        <v>0</v>
      </c>
      <c r="AC822">
        <f t="shared" si="101"/>
        <v>0.21975</v>
      </c>
      <c r="AH822">
        <v>0.97839289529099394</v>
      </c>
      <c r="AI822">
        <v>0.4532303842280343</v>
      </c>
      <c r="AK822">
        <f>NORMSINV(AH822)</f>
        <v>2.0216336849920289</v>
      </c>
      <c r="AL822">
        <f>NORMSINV(AI822)</f>
        <v>-0.11750388138046144</v>
      </c>
      <c r="AN822">
        <f t="shared" si="102"/>
        <v>2.0216336849920289</v>
      </c>
      <c r="AO822">
        <f>$K$1*AK822+SQRT(1-$K$1^2)*AL822</f>
        <v>1.1189771058908482</v>
      </c>
      <c r="AP822">
        <f>EXP((-1/2*$P$3^2*$P$1)+($P$3*SQRT($P$1)*AN822))</f>
        <v>2.2346890012379497</v>
      </c>
      <c r="AQ822">
        <f>EXP((-1/2*$P$4^2*$P$1)+($P$4*SQRT($P$1)*AO822))</f>
        <v>1.6915286761964776</v>
      </c>
      <c r="AS822">
        <f t="shared" si="103"/>
        <v>0.96310883871721353</v>
      </c>
      <c r="AU822">
        <f>AVERAGE(AS822,L822)</f>
        <v>0.48155441935860677</v>
      </c>
    </row>
    <row r="823" spans="1:47" x14ac:dyDescent="0.25">
      <c r="A823">
        <v>0.27146214178899503</v>
      </c>
      <c r="B823">
        <v>0.16660054322946868</v>
      </c>
      <c r="D823">
        <f t="shared" si="96"/>
        <v>-0.60839687502670015</v>
      </c>
      <c r="E823">
        <f t="shared" si="97"/>
        <v>-0.96768625153387067</v>
      </c>
      <c r="G823">
        <f t="shared" si="98"/>
        <v>-0.60839687502670015</v>
      </c>
      <c r="H823">
        <f>$K$1*D823+SQRT(1-$K$1^2)*E823</f>
        <v>-1.1391871262431166</v>
      </c>
      <c r="I823">
        <f>EXP((-1/2*$P$3^2*$P$1)+($P$3*SQRT($P$1)*G823))</f>
        <v>0.6892967845049589</v>
      </c>
      <c r="J823">
        <f>EXP((-1/2*$P$4^2*$P$1)+($P$4*SQRT($P$1)*H823))</f>
        <v>0.37187780642870777</v>
      </c>
      <c r="L823">
        <f t="shared" si="99"/>
        <v>0</v>
      </c>
      <c r="T823">
        <f>MAX(I823-$P$5,0)+MAX(J823-$P$5,0)</f>
        <v>0</v>
      </c>
      <c r="U823">
        <f>L823-T823+$U$2</f>
        <v>0.4395</v>
      </c>
      <c r="AB823">
        <f t="shared" si="100"/>
        <v>0</v>
      </c>
      <c r="AC823">
        <f t="shared" si="101"/>
        <v>0.21975</v>
      </c>
      <c r="AH823">
        <v>0.72853785821100492</v>
      </c>
      <c r="AI823">
        <v>0.83339945677053129</v>
      </c>
      <c r="AK823">
        <f>NORMSINV(AH823)</f>
        <v>0.60839687502670015</v>
      </c>
      <c r="AL823">
        <f>NORMSINV(AI823)</f>
        <v>0.96768625153387067</v>
      </c>
      <c r="AN823">
        <f t="shared" si="102"/>
        <v>0.60839687502670015</v>
      </c>
      <c r="AO823">
        <f>$K$1*AK823+SQRT(1-$K$1^2)*AL823</f>
        <v>1.1391871262431166</v>
      </c>
      <c r="AP823">
        <f>EXP((-1/2*$P$3^2*$P$1)+($P$3*SQRT($P$1)*AN823))</f>
        <v>1.1877768350043592</v>
      </c>
      <c r="AQ823">
        <f>EXP((-1/2*$P$4^2*$P$1)+($P$4*SQRT($P$1)*AO823))</f>
        <v>1.7146173839874259</v>
      </c>
      <c r="AS823">
        <f t="shared" si="103"/>
        <v>0.45119710949589242</v>
      </c>
      <c r="AU823">
        <f>AVERAGE(AS823,L823)</f>
        <v>0.22559855474794621</v>
      </c>
    </row>
    <row r="824" spans="1:47" x14ac:dyDescent="0.25">
      <c r="A824">
        <v>0.32157353434858243</v>
      </c>
      <c r="B824">
        <v>0.48707541123691517</v>
      </c>
      <c r="D824">
        <f t="shared" si="96"/>
        <v>-0.46330317724668463</v>
      </c>
      <c r="E824">
        <f t="shared" si="97"/>
        <v>-3.240280891710659E-2</v>
      </c>
      <c r="G824">
        <f t="shared" si="98"/>
        <v>-0.46330317724668463</v>
      </c>
      <c r="H824">
        <f>$K$1*D824+SQRT(1-$K$1^2)*E824</f>
        <v>-0.30390415348169608</v>
      </c>
      <c r="I824">
        <f>EXP((-1/2*$P$3^2*$P$1)+($P$3*SQRT($P$1)*G824))</f>
        <v>0.7355068102007839</v>
      </c>
      <c r="J824">
        <f>EXP((-1/2*$P$4^2*$P$1)+($P$4*SQRT($P$1)*H824))</f>
        <v>0.65124777413920276</v>
      </c>
      <c r="L824">
        <f t="shared" si="99"/>
        <v>0</v>
      </c>
      <c r="T824">
        <f>MAX(I824-$P$5,0)+MAX(J824-$P$5,0)</f>
        <v>0</v>
      </c>
      <c r="U824">
        <f>L824-T824+$U$2</f>
        <v>0.4395</v>
      </c>
      <c r="AB824">
        <f t="shared" si="100"/>
        <v>0</v>
      </c>
      <c r="AC824">
        <f t="shared" si="101"/>
        <v>0.21975</v>
      </c>
      <c r="AH824">
        <v>0.67842646565141762</v>
      </c>
      <c r="AI824">
        <v>0.51292458876308489</v>
      </c>
      <c r="AK824">
        <f>NORMSINV(AH824)</f>
        <v>0.46330317724668468</v>
      </c>
      <c r="AL824">
        <f>NORMSINV(AI824)</f>
        <v>3.2402808917106729E-2</v>
      </c>
      <c r="AN824">
        <f t="shared" si="102"/>
        <v>0.46330317724668468</v>
      </c>
      <c r="AO824">
        <f>$K$1*AK824+SQRT(1-$K$1^2)*AL824</f>
        <v>0.30390415348169619</v>
      </c>
      <c r="AP824">
        <f>EXP((-1/2*$P$3^2*$P$1)+($P$3*SQRT($P$1)*AN824))</f>
        <v>1.1131518318021814</v>
      </c>
      <c r="AQ824">
        <f>EXP((-1/2*$P$4^2*$P$1)+($P$4*SQRT($P$1)*AO824))</f>
        <v>0.97908688051113668</v>
      </c>
      <c r="AS824">
        <f t="shared" si="103"/>
        <v>4.6119356156659075E-2</v>
      </c>
      <c r="AU824">
        <f>AVERAGE(AS824,L824)</f>
        <v>2.3059678078329537E-2</v>
      </c>
    </row>
    <row r="825" spans="1:47" x14ac:dyDescent="0.25">
      <c r="A825">
        <v>0.99264503921628466</v>
      </c>
      <c r="B825">
        <v>0.15518662068544573</v>
      </c>
      <c r="D825">
        <f t="shared" si="96"/>
        <v>2.4394430374847511</v>
      </c>
      <c r="E825">
        <f t="shared" si="97"/>
        <v>-1.0144391705835176</v>
      </c>
      <c r="G825">
        <f t="shared" si="98"/>
        <v>2.4394430374847511</v>
      </c>
      <c r="H825">
        <f>$K$1*D825+SQRT(1-$K$1^2)*E825</f>
        <v>0.65211448602403643</v>
      </c>
      <c r="I825">
        <f>EXP((-1/2*$P$3^2*$P$1)+($P$3*SQRT($P$1)*G825))</f>
        <v>2.6937979948123063</v>
      </c>
      <c r="J825">
        <f>EXP((-1/2*$P$4^2*$P$1)+($P$4*SQRT($P$1)*H825))</f>
        <v>1.2367063742066011</v>
      </c>
      <c r="L825">
        <f t="shared" si="99"/>
        <v>0.96525218450945371</v>
      </c>
      <c r="T825">
        <f>MAX(I825-$P$5,0)+MAX(J825-$P$5,0)</f>
        <v>1.9305043690189074</v>
      </c>
      <c r="U825">
        <f>L825-T825+$U$2</f>
        <v>-0.52575218450945371</v>
      </c>
      <c r="AB825">
        <f t="shared" si="100"/>
        <v>0.96525218450945371</v>
      </c>
      <c r="AC825">
        <f t="shared" si="101"/>
        <v>0.21975</v>
      </c>
      <c r="AH825">
        <v>7.3549607837153363E-3</v>
      </c>
      <c r="AI825">
        <v>0.84481337931455425</v>
      </c>
      <c r="AK825">
        <f>NORMSINV(AH825)</f>
        <v>-2.4394430374847511</v>
      </c>
      <c r="AL825">
        <f>NORMSINV(AI825)</f>
        <v>1.0144391705835176</v>
      </c>
      <c r="AN825">
        <f t="shared" si="102"/>
        <v>-2.4394430374847511</v>
      </c>
      <c r="AO825">
        <f>$K$1*AK825+SQRT(1-$K$1^2)*AL825</f>
        <v>-0.65211448602403643</v>
      </c>
      <c r="AP825">
        <f>EXP((-1/2*$P$3^2*$P$1)+($P$3*SQRT($P$1)*AN825))</f>
        <v>0.30393175533380251</v>
      </c>
      <c r="AQ825">
        <f>EXP((-1/2*$P$4^2*$P$1)+($P$4*SQRT($P$1)*AO825))</f>
        <v>0.51558572424342708</v>
      </c>
      <c r="AS825">
        <f t="shared" si="103"/>
        <v>0</v>
      </c>
      <c r="AU825">
        <f>AVERAGE(AS825,L825)</f>
        <v>0.48262609225472686</v>
      </c>
    </row>
    <row r="826" spans="1:47" x14ac:dyDescent="0.25">
      <c r="A826">
        <v>0.3545945616016114</v>
      </c>
      <c r="B826">
        <v>0.25406659138767662</v>
      </c>
      <c r="D826">
        <f t="shared" si="96"/>
        <v>-0.37294534374693894</v>
      </c>
      <c r="E826">
        <f t="shared" si="97"/>
        <v>-0.66174730434726847</v>
      </c>
      <c r="G826">
        <f t="shared" si="98"/>
        <v>-0.37294534374693894</v>
      </c>
      <c r="H826">
        <f>$K$1*D826+SQRT(1-$K$1^2)*E826</f>
        <v>-0.7531650497259782</v>
      </c>
      <c r="I826">
        <f>EXP((-1/2*$P$3^2*$P$1)+($P$3*SQRT($P$1)*G826))</f>
        <v>0.76583676834735392</v>
      </c>
      <c r="J826">
        <f>EXP((-1/2*$P$4^2*$P$1)+($P$4*SQRT($P$1)*H826))</f>
        <v>0.48179408062329165</v>
      </c>
      <c r="L826">
        <f t="shared" si="99"/>
        <v>0</v>
      </c>
      <c r="T826">
        <f>MAX(I826-$P$5,0)+MAX(J826-$P$5,0)</f>
        <v>0</v>
      </c>
      <c r="U826">
        <f>L826-T826+$U$2</f>
        <v>0.4395</v>
      </c>
      <c r="AB826">
        <f t="shared" si="100"/>
        <v>0</v>
      </c>
      <c r="AC826">
        <f t="shared" si="101"/>
        <v>0.21975</v>
      </c>
      <c r="AH826">
        <v>0.6454054383983886</v>
      </c>
      <c r="AI826">
        <v>0.74593340861232338</v>
      </c>
      <c r="AK826">
        <f>NORMSINV(AH826)</f>
        <v>0.37294534374693894</v>
      </c>
      <c r="AL826">
        <f>NORMSINV(AI826)</f>
        <v>0.66174730434726847</v>
      </c>
      <c r="AN826">
        <f t="shared" si="102"/>
        <v>0.37294534374693894</v>
      </c>
      <c r="AO826">
        <f>$K$1*AK826+SQRT(1-$K$1^2)*AL826</f>
        <v>0.7531650497259782</v>
      </c>
      <c r="AP826">
        <f>EXP((-1/2*$P$3^2*$P$1)+($P$3*SQRT($P$1)*AN826))</f>
        <v>1.0690669172815652</v>
      </c>
      <c r="AQ826">
        <f>EXP((-1/2*$P$4^2*$P$1)+($P$4*SQRT($P$1)*AO826))</f>
        <v>1.3234453831331445</v>
      </c>
      <c r="AS826">
        <f t="shared" si="103"/>
        <v>0.19625615020735498</v>
      </c>
      <c r="AU826">
        <f>AVERAGE(AS826,L826)</f>
        <v>9.8128075103677492E-2</v>
      </c>
    </row>
    <row r="827" spans="1:47" x14ac:dyDescent="0.25">
      <c r="A827">
        <v>0.12527848139896847</v>
      </c>
      <c r="B827">
        <v>0.17258217108676413</v>
      </c>
      <c r="D827">
        <f t="shared" si="96"/>
        <v>-1.1489976181764201</v>
      </c>
      <c r="E827">
        <f t="shared" si="97"/>
        <v>-0.94401038353980271</v>
      </c>
      <c r="G827">
        <f t="shared" si="98"/>
        <v>-1.1489976181764201</v>
      </c>
      <c r="H827">
        <f>$K$1*D827+SQRT(1-$K$1^2)*E827</f>
        <v>-1.4446068777376944</v>
      </c>
      <c r="I827">
        <f>EXP((-1/2*$P$3^2*$P$1)+($P$3*SQRT($P$1)*G827))</f>
        <v>0.54126442105136974</v>
      </c>
      <c r="J827">
        <f>EXP((-1/2*$P$4^2*$P$1)+($P$4*SQRT($P$1)*H827))</f>
        <v>0.30298506842405248</v>
      </c>
      <c r="L827">
        <f t="shared" si="99"/>
        <v>0</v>
      </c>
      <c r="T827">
        <f>MAX(I827-$P$5,0)+MAX(J827-$P$5,0)</f>
        <v>0</v>
      </c>
      <c r="U827">
        <f>L827-T827+$U$2</f>
        <v>0.4395</v>
      </c>
      <c r="AB827">
        <f t="shared" si="100"/>
        <v>0</v>
      </c>
      <c r="AC827">
        <f t="shared" si="101"/>
        <v>0.21975</v>
      </c>
      <c r="AH827">
        <v>0.87472151860103153</v>
      </c>
      <c r="AI827">
        <v>0.8274178289132359</v>
      </c>
      <c r="AK827">
        <f>NORMSINV(AH827)</f>
        <v>1.1489976181764201</v>
      </c>
      <c r="AL827">
        <f>NORMSINV(AI827)</f>
        <v>0.94401038353980271</v>
      </c>
      <c r="AN827">
        <f t="shared" si="102"/>
        <v>1.1489976181764201</v>
      </c>
      <c r="AO827">
        <f>$K$1*AK827+SQRT(1-$K$1^2)*AL827</f>
        <v>1.4446068777376944</v>
      </c>
      <c r="AP827">
        <f>EXP((-1/2*$P$3^2*$P$1)+($P$3*SQRT($P$1)*AN827))</f>
        <v>1.5126262160140738</v>
      </c>
      <c r="AQ827">
        <f>EXP((-1/2*$P$4^2*$P$1)+($P$4*SQRT($P$1)*AO827))</f>
        <v>2.1044870459733689</v>
      </c>
      <c r="AS827">
        <f t="shared" si="103"/>
        <v>0.80855663099372133</v>
      </c>
      <c r="AU827">
        <f>AVERAGE(AS827,L827)</f>
        <v>0.40427831549686066</v>
      </c>
    </row>
    <row r="828" spans="1:47" x14ac:dyDescent="0.25">
      <c r="A828">
        <v>0.7976012451551866</v>
      </c>
      <c r="B828">
        <v>0.69682912686544385</v>
      </c>
      <c r="D828">
        <f t="shared" si="96"/>
        <v>0.8330837285125805</v>
      </c>
      <c r="E828">
        <f t="shared" si="97"/>
        <v>0.51530236543687258</v>
      </c>
      <c r="G828">
        <f t="shared" si="98"/>
        <v>0.8330837285125805</v>
      </c>
      <c r="H828">
        <f>$K$1*D828+SQRT(1-$K$1^2)*E828</f>
        <v>0.91209212945704632</v>
      </c>
      <c r="I828">
        <f>EXP((-1/2*$P$3^2*$P$1)+($P$3*SQRT($P$1)*G828))</f>
        <v>1.3133306212225415</v>
      </c>
      <c r="J828">
        <f>EXP((-1/2*$P$4^2*$P$1)+($P$4*SQRT($P$1)*H828))</f>
        <v>1.4723356257820706</v>
      </c>
      <c r="L828">
        <f t="shared" si="99"/>
        <v>0.39283312350230615</v>
      </c>
      <c r="T828">
        <f>MAX(I828-$P$5,0)+MAX(J828-$P$5,0)</f>
        <v>0.78566624700461207</v>
      </c>
      <c r="U828">
        <f>L828-T828+$U$2</f>
        <v>4.6666876497694076E-2</v>
      </c>
      <c r="AB828">
        <f t="shared" si="100"/>
        <v>0.39283312350230604</v>
      </c>
      <c r="AC828">
        <f t="shared" si="101"/>
        <v>0.21975000000000011</v>
      </c>
      <c r="AH828">
        <v>0.2023987548448134</v>
      </c>
      <c r="AI828">
        <v>0.30317087313455615</v>
      </c>
      <c r="AK828">
        <f>NORMSINV(AH828)</f>
        <v>-0.8330837285125805</v>
      </c>
      <c r="AL828">
        <f>NORMSINV(AI828)</f>
        <v>-0.51530236543687258</v>
      </c>
      <c r="AN828">
        <f t="shared" si="102"/>
        <v>-0.8330837285125805</v>
      </c>
      <c r="AO828">
        <f>$K$1*AK828+SQRT(1-$K$1^2)*AL828</f>
        <v>-0.91209212945704632</v>
      </c>
      <c r="AP828">
        <f>EXP((-1/2*$P$3^2*$P$1)+($P$3*SQRT($P$1)*AN828))</f>
        <v>0.62340033792545624</v>
      </c>
      <c r="AQ828">
        <f>EXP((-1/2*$P$4^2*$P$1)+($P$4*SQRT($P$1)*AO828))</f>
        <v>0.43307255523554966</v>
      </c>
      <c r="AS828">
        <f t="shared" si="103"/>
        <v>0</v>
      </c>
      <c r="AU828">
        <f>AVERAGE(AS828,L828)</f>
        <v>0.19641656175115307</v>
      </c>
    </row>
    <row r="829" spans="1:47" x14ac:dyDescent="0.25">
      <c r="A829">
        <v>0.6649372844630268</v>
      </c>
      <c r="B829">
        <v>8.9724417859431745E-3</v>
      </c>
      <c r="D829">
        <f t="shared" si="96"/>
        <v>0.42597586714620272</v>
      </c>
      <c r="E829">
        <f t="shared" si="97"/>
        <v>-2.3667534317315324</v>
      </c>
      <c r="G829">
        <f t="shared" si="98"/>
        <v>0.42597586714620272</v>
      </c>
      <c r="H829">
        <f>$K$1*D829+SQRT(1-$K$1^2)*E829</f>
        <v>-1.6378172250975043</v>
      </c>
      <c r="I829">
        <f>EXP((-1/2*$P$3^2*$P$1)+($P$3*SQRT($P$1)*G829))</f>
        <v>1.0947239150930683</v>
      </c>
      <c r="J829">
        <f>EXP((-1/2*$P$4^2*$P$1)+($P$4*SQRT($P$1)*H829))</f>
        <v>0.26615373260744307</v>
      </c>
      <c r="L829">
        <f t="shared" si="99"/>
        <v>0</v>
      </c>
      <c r="T829">
        <f>MAX(I829-$P$5,0)+MAX(J829-$P$5,0)</f>
        <v>9.4723915093068323E-2</v>
      </c>
      <c r="U829">
        <f>L829-T829+$U$2</f>
        <v>0.34477608490693168</v>
      </c>
      <c r="AB829">
        <f t="shared" si="100"/>
        <v>4.7361957546534161E-2</v>
      </c>
      <c r="AC829">
        <f t="shared" si="101"/>
        <v>0.17238804245346584</v>
      </c>
      <c r="AH829">
        <v>0.3350627155369732</v>
      </c>
      <c r="AI829">
        <v>0.99102755821405686</v>
      </c>
      <c r="AK829">
        <f>NORMSINV(AH829)</f>
        <v>-0.42597586714620272</v>
      </c>
      <c r="AL829">
        <f>NORMSINV(AI829)</f>
        <v>2.3667534317315329</v>
      </c>
      <c r="AN829">
        <f t="shared" si="102"/>
        <v>-0.42597586714620272</v>
      </c>
      <c r="AO829">
        <f>$K$1*AK829+SQRT(1-$K$1^2)*AL829</f>
        <v>1.6378172250975047</v>
      </c>
      <c r="AP829">
        <f>EXP((-1/2*$P$3^2*$P$1)+($P$3*SQRT($P$1)*AN829))</f>
        <v>0.74788788459817024</v>
      </c>
      <c r="AQ829">
        <f>EXP((-1/2*$P$4^2*$P$1)+($P$4*SQRT($P$1)*AO829))</f>
        <v>2.3957137304635419</v>
      </c>
      <c r="AS829">
        <f t="shared" si="103"/>
        <v>0.57180080753085605</v>
      </c>
      <c r="AU829">
        <f>AVERAGE(AS829,L829)</f>
        <v>0.28590040376542802</v>
      </c>
    </row>
    <row r="830" spans="1:47" x14ac:dyDescent="0.25">
      <c r="A830">
        <v>0.39814447462385938</v>
      </c>
      <c r="B830">
        <v>0.74565874202703941</v>
      </c>
      <c r="D830">
        <f t="shared" si="96"/>
        <v>-0.25815284456749577</v>
      </c>
      <c r="E830">
        <f t="shared" si="97"/>
        <v>0.66089053576277523</v>
      </c>
      <c r="G830">
        <f t="shared" si="98"/>
        <v>-0.25815284456749577</v>
      </c>
      <c r="H830">
        <f>$K$1*D830+SQRT(1-$K$1^2)*E830</f>
        <v>0.37382072186972271</v>
      </c>
      <c r="I830">
        <f>EXP((-1/2*$P$3^2*$P$1)+($P$3*SQRT($P$1)*G830))</f>
        <v>0.8061790120586434</v>
      </c>
      <c r="J830">
        <f>EXP((-1/2*$P$4^2*$P$1)+($P$4*SQRT($P$1)*H830))</f>
        <v>1.0261013911499692</v>
      </c>
      <c r="L830">
        <f t="shared" si="99"/>
        <v>0</v>
      </c>
      <c r="T830">
        <f>MAX(I830-$P$5,0)+MAX(J830-$P$5,0)</f>
        <v>2.6101391149969233E-2</v>
      </c>
      <c r="U830">
        <f>L830-T830+$U$2</f>
        <v>0.41339860885003077</v>
      </c>
      <c r="AB830">
        <f t="shared" si="100"/>
        <v>1.3050695574984617E-2</v>
      </c>
      <c r="AC830">
        <f t="shared" si="101"/>
        <v>0.20669930442501538</v>
      </c>
      <c r="AH830">
        <v>0.60185552537614062</v>
      </c>
      <c r="AI830">
        <v>0.25434125797296059</v>
      </c>
      <c r="AK830">
        <f>NORMSINV(AH830)</f>
        <v>0.25815284456749577</v>
      </c>
      <c r="AL830">
        <f>NORMSINV(AI830)</f>
        <v>-0.66089053576277523</v>
      </c>
      <c r="AN830">
        <f t="shared" si="102"/>
        <v>0.25815284456749577</v>
      </c>
      <c r="AO830">
        <f>$K$1*AK830+SQRT(1-$K$1^2)*AL830</f>
        <v>-0.37382072186972271</v>
      </c>
      <c r="AP830">
        <f>EXP((-1/2*$P$3^2*$P$1)+($P$3*SQRT($P$1)*AN830))</f>
        <v>1.0155694217184923</v>
      </c>
      <c r="AQ830">
        <f>EXP((-1/2*$P$4^2*$P$1)+($P$4*SQRT($P$1)*AO830))</f>
        <v>0.62140852465580687</v>
      </c>
      <c r="AS830">
        <f t="shared" si="103"/>
        <v>0</v>
      </c>
      <c r="AU830">
        <f>AVERAGE(AS830,L830)</f>
        <v>0</v>
      </c>
    </row>
    <row r="831" spans="1:47" x14ac:dyDescent="0.25">
      <c r="A831">
        <v>0.72933133945738093</v>
      </c>
      <c r="B831">
        <v>3.3143101290932953E-2</v>
      </c>
      <c r="D831">
        <f t="shared" si="96"/>
        <v>0.61079195347412507</v>
      </c>
      <c r="E831">
        <f t="shared" si="97"/>
        <v>-1.8364833485106442</v>
      </c>
      <c r="G831">
        <f t="shared" si="98"/>
        <v>0.61079195347412507</v>
      </c>
      <c r="H831">
        <f>$K$1*D831+SQRT(1-$K$1^2)*E831</f>
        <v>-1.1027115067240405</v>
      </c>
      <c r="I831">
        <f>EXP((-1/2*$P$3^2*$P$1)+($P$3*SQRT($P$1)*G831))</f>
        <v>1.1890497582025086</v>
      </c>
      <c r="J831">
        <f>EXP((-1/2*$P$4^2*$P$1)+($P$4*SQRT($P$1)*H831))</f>
        <v>0.3810893691810282</v>
      </c>
      <c r="L831">
        <f t="shared" si="99"/>
        <v>0</v>
      </c>
      <c r="T831">
        <f>MAX(I831-$P$5,0)+MAX(J831-$P$5,0)</f>
        <v>0.18904975820250858</v>
      </c>
      <c r="U831">
        <f>L831-T831+$U$2</f>
        <v>0.25045024179749142</v>
      </c>
      <c r="AB831">
        <f t="shared" si="100"/>
        <v>9.4524879101254289E-2</v>
      </c>
      <c r="AC831">
        <f t="shared" si="101"/>
        <v>0.12522512089874571</v>
      </c>
      <c r="AH831">
        <v>0.27066866054261907</v>
      </c>
      <c r="AI831">
        <v>0.9668568987090671</v>
      </c>
      <c r="AK831">
        <f>NORMSINV(AH831)</f>
        <v>-0.61079195347412507</v>
      </c>
      <c r="AL831">
        <f>NORMSINV(AI831)</f>
        <v>1.8364833485106449</v>
      </c>
      <c r="AN831">
        <f t="shared" si="102"/>
        <v>-0.61079195347412507</v>
      </c>
      <c r="AO831">
        <f>$K$1*AK831+SQRT(1-$K$1^2)*AL831</f>
        <v>1.1027115067240409</v>
      </c>
      <c r="AP831">
        <f>EXP((-1/2*$P$3^2*$P$1)+($P$3*SQRT($P$1)*AN831))</f>
        <v>0.68855886596004234</v>
      </c>
      <c r="AQ831">
        <f>EXP((-1/2*$P$4^2*$P$1)+($P$4*SQRT($P$1)*AO831))</f>
        <v>1.6731722351427813</v>
      </c>
      <c r="AS831">
        <f t="shared" si="103"/>
        <v>0.18086555055141185</v>
      </c>
      <c r="AU831">
        <f>AVERAGE(AS831,L831)</f>
        <v>9.0432775275705923E-2</v>
      </c>
    </row>
    <row r="832" spans="1:47" x14ac:dyDescent="0.25">
      <c r="A832">
        <v>3.3295693838312934E-2</v>
      </c>
      <c r="B832">
        <v>0.62672811059907829</v>
      </c>
      <c r="D832">
        <f t="shared" si="96"/>
        <v>-1.8344219238951573</v>
      </c>
      <c r="E832">
        <f t="shared" si="97"/>
        <v>0.32320000277885752</v>
      </c>
      <c r="G832">
        <f t="shared" si="98"/>
        <v>-1.8344219238951573</v>
      </c>
      <c r="H832">
        <f>$K$1*D832+SQRT(1-$K$1^2)*E832</f>
        <v>-0.84209315211400826</v>
      </c>
      <c r="I832">
        <f>EXP((-1/2*$P$3^2*$P$1)+($P$3*SQRT($P$1)*G832))</f>
        <v>0.39836826034698136</v>
      </c>
      <c r="J832">
        <f>EXP((-1/2*$P$4^2*$P$1)+($P$4*SQRT($P$1)*H832))</f>
        <v>0.45389324150905602</v>
      </c>
      <c r="L832">
        <f t="shared" si="99"/>
        <v>0</v>
      </c>
      <c r="T832">
        <f>MAX(I832-$P$5,0)+MAX(J832-$P$5,0)</f>
        <v>0</v>
      </c>
      <c r="U832">
        <f>L832-T832+$U$2</f>
        <v>0.4395</v>
      </c>
      <c r="AB832">
        <f t="shared" si="100"/>
        <v>0</v>
      </c>
      <c r="AC832">
        <f t="shared" si="101"/>
        <v>0.21975</v>
      </c>
      <c r="AH832">
        <v>0.96670430616168712</v>
      </c>
      <c r="AI832">
        <v>0.37327188940092171</v>
      </c>
      <c r="AK832">
        <f>NORMSINV(AH832)</f>
        <v>1.8344219238951582</v>
      </c>
      <c r="AL832">
        <f>NORMSINV(AI832)</f>
        <v>-0.32320000277885752</v>
      </c>
      <c r="AN832">
        <f t="shared" si="102"/>
        <v>1.8344219238951582</v>
      </c>
      <c r="AO832">
        <f>$K$1*AK832+SQRT(1-$K$1^2)*AL832</f>
        <v>0.84209315211400892</v>
      </c>
      <c r="AP832">
        <f>EXP((-1/2*$P$3^2*$P$1)+($P$3*SQRT($P$1)*AN832))</f>
        <v>2.0552108051099816</v>
      </c>
      <c r="AQ832">
        <f>EXP((-1/2*$P$4^2*$P$1)+($P$4*SQRT($P$1)*AO832))</f>
        <v>1.404797633694336</v>
      </c>
      <c r="AS832">
        <f t="shared" si="103"/>
        <v>0.73000421940215876</v>
      </c>
      <c r="AU832">
        <f>AVERAGE(AS832,L832)</f>
        <v>0.36500210970107938</v>
      </c>
    </row>
    <row r="833" spans="1:47" x14ac:dyDescent="0.25">
      <c r="A833">
        <v>5.8412427137058624E-2</v>
      </c>
      <c r="B833">
        <v>0.13153477584154791</v>
      </c>
      <c r="D833">
        <f t="shared" si="96"/>
        <v>-1.568241193005834</v>
      </c>
      <c r="E833">
        <f t="shared" si="97"/>
        <v>-1.1191654742193462</v>
      </c>
      <c r="G833">
        <f t="shared" si="98"/>
        <v>-1.568241193005834</v>
      </c>
      <c r="H833">
        <f>$K$1*D833+SQRT(1-$K$1^2)*E833</f>
        <v>-1.8362770951789775</v>
      </c>
      <c r="I833">
        <f>EXP((-1/2*$P$3^2*$P$1)+($P$3*SQRT($P$1)*G833))</f>
        <v>0.44872781284266744</v>
      </c>
      <c r="J833">
        <f>EXP((-1/2*$P$4^2*$P$1)+($P$4*SQRT($P$1)*H833))</f>
        <v>0.23297779669681967</v>
      </c>
      <c r="L833">
        <f t="shared" si="99"/>
        <v>0</v>
      </c>
      <c r="T833">
        <f>MAX(I833-$P$5,0)+MAX(J833-$P$5,0)</f>
        <v>0</v>
      </c>
      <c r="U833">
        <f>L833-T833+$U$2</f>
        <v>0.4395</v>
      </c>
      <c r="AB833">
        <f t="shared" si="100"/>
        <v>0</v>
      </c>
      <c r="AC833">
        <f t="shared" si="101"/>
        <v>0.21975</v>
      </c>
      <c r="AH833">
        <v>0.94158757286294137</v>
      </c>
      <c r="AI833">
        <v>0.86846522415845206</v>
      </c>
      <c r="AK833">
        <f>NORMSINV(AH833)</f>
        <v>1.568241193005834</v>
      </c>
      <c r="AL833">
        <f>NORMSINV(AI833)</f>
        <v>1.1191654742193462</v>
      </c>
      <c r="AN833">
        <f t="shared" si="102"/>
        <v>1.568241193005834</v>
      </c>
      <c r="AO833">
        <f>$K$1*AK833+SQRT(1-$K$1^2)*AL833</f>
        <v>1.8362770951789775</v>
      </c>
      <c r="AP833">
        <f>EXP((-1/2*$P$3^2*$P$1)+($P$3*SQRT($P$1)*AN833))</f>
        <v>1.824559854873637</v>
      </c>
      <c r="AQ833">
        <f>EXP((-1/2*$P$4^2*$P$1)+($P$4*SQRT($P$1)*AO833))</f>
        <v>2.7368623133282353</v>
      </c>
      <c r="AS833">
        <f t="shared" si="103"/>
        <v>1.2807110841009361</v>
      </c>
      <c r="AU833">
        <f>AVERAGE(AS833,L833)</f>
        <v>0.64035554205046807</v>
      </c>
    </row>
    <row r="834" spans="1:47" x14ac:dyDescent="0.25">
      <c r="A834">
        <v>0.18308053834650714</v>
      </c>
      <c r="B834">
        <v>0.29908139286477248</v>
      </c>
      <c r="D834">
        <f t="shared" si="96"/>
        <v>-0.9036875988711035</v>
      </c>
      <c r="E834">
        <f t="shared" si="97"/>
        <v>-0.52704435703816521</v>
      </c>
      <c r="G834">
        <f t="shared" si="98"/>
        <v>-0.9036875988711035</v>
      </c>
      <c r="H834">
        <f>$K$1*D834+SQRT(1-$K$1^2)*E834</f>
        <v>-0.96384804495319432</v>
      </c>
      <c r="I834">
        <f>EXP((-1/2*$P$3^2*$P$1)+($P$3*SQRT($P$1)*G834))</f>
        <v>0.60402397972746447</v>
      </c>
      <c r="J834">
        <f>EXP((-1/2*$P$4^2*$P$1)+($P$4*SQRT($P$1)*H834))</f>
        <v>0.41829476123745613</v>
      </c>
      <c r="L834">
        <f t="shared" si="99"/>
        <v>0</v>
      </c>
      <c r="T834">
        <f>MAX(I834-$P$5,0)+MAX(J834-$P$5,0)</f>
        <v>0</v>
      </c>
      <c r="U834">
        <f>L834-T834+$U$2</f>
        <v>0.4395</v>
      </c>
      <c r="AB834">
        <f t="shared" si="100"/>
        <v>0</v>
      </c>
      <c r="AC834">
        <f t="shared" si="101"/>
        <v>0.21975</v>
      </c>
      <c r="AH834">
        <v>0.81691946165349283</v>
      </c>
      <c r="AI834">
        <v>0.70091860713522758</v>
      </c>
      <c r="AK834">
        <f>NORMSINV(AH834)</f>
        <v>0.9036875988711035</v>
      </c>
      <c r="AL834">
        <f>NORMSINV(AI834)</f>
        <v>0.52704435703816532</v>
      </c>
      <c r="AN834">
        <f t="shared" si="102"/>
        <v>0.9036875988711035</v>
      </c>
      <c r="AO834">
        <f>$K$1*AK834+SQRT(1-$K$1^2)*AL834</f>
        <v>0.96384804495319432</v>
      </c>
      <c r="AP834">
        <f>EXP((-1/2*$P$3^2*$P$1)+($P$3*SQRT($P$1)*AN834))</f>
        <v>1.355460677980687</v>
      </c>
      <c r="AQ834">
        <f>EXP((-1/2*$P$4^2*$P$1)+($P$4*SQRT($P$1)*AO834))</f>
        <v>1.524351272618035</v>
      </c>
      <c r="AS834">
        <f t="shared" si="103"/>
        <v>0.43990597529936104</v>
      </c>
      <c r="AU834">
        <f>AVERAGE(AS834,L834)</f>
        <v>0.21995298764968052</v>
      </c>
    </row>
    <row r="835" spans="1:47" x14ac:dyDescent="0.25">
      <c r="A835">
        <v>0.67528305917538989</v>
      </c>
      <c r="B835">
        <v>0.63481551561021765</v>
      </c>
      <c r="D835">
        <f t="shared" si="96"/>
        <v>0.45454879274598581</v>
      </c>
      <c r="E835">
        <f t="shared" si="97"/>
        <v>0.34463476197829629</v>
      </c>
      <c r="G835">
        <f t="shared" si="98"/>
        <v>0.45454879274598581</v>
      </c>
      <c r="H835">
        <f>$K$1*D835+SQRT(1-$K$1^2)*E835</f>
        <v>0.54843708523022849</v>
      </c>
      <c r="I835">
        <f>EXP((-1/2*$P$3^2*$P$1)+($P$3*SQRT($P$1)*G835))</f>
        <v>1.1088022735752157</v>
      </c>
      <c r="J835">
        <f>EXP((-1/2*$P$4^2*$P$1)+($P$4*SQRT($P$1)*H835))</f>
        <v>1.1536176428762199</v>
      </c>
      <c r="L835">
        <f t="shared" si="99"/>
        <v>0.13120995822571779</v>
      </c>
      <c r="T835">
        <f>MAX(I835-$P$5,0)+MAX(J835-$P$5,0)</f>
        <v>0.26241991645143559</v>
      </c>
      <c r="U835">
        <f>L835-T835+$U$2</f>
        <v>0.30829004177428221</v>
      </c>
      <c r="AB835">
        <f t="shared" si="100"/>
        <v>0.13120995822571779</v>
      </c>
      <c r="AC835">
        <f t="shared" si="101"/>
        <v>0.21975</v>
      </c>
      <c r="AH835">
        <v>0.32471694082461011</v>
      </c>
      <c r="AI835">
        <v>0.36518448438978235</v>
      </c>
      <c r="AK835">
        <f>NORMSINV(AH835)</f>
        <v>-0.45454879274598581</v>
      </c>
      <c r="AL835">
        <f>NORMSINV(AI835)</f>
        <v>-0.34463476197829629</v>
      </c>
      <c r="AN835">
        <f t="shared" si="102"/>
        <v>-0.45454879274598581</v>
      </c>
      <c r="AO835">
        <f>$K$1*AK835+SQRT(1-$K$1^2)*AL835</f>
        <v>-0.54843708523022849</v>
      </c>
      <c r="AP835">
        <f>EXP((-1/2*$P$3^2*$P$1)+($P$3*SQRT($P$1)*AN835))</f>
        <v>0.73839202226567513</v>
      </c>
      <c r="AQ835">
        <f>EXP((-1/2*$P$4^2*$P$1)+($P$4*SQRT($P$1)*AO835))</f>
        <v>0.55272052708211672</v>
      </c>
      <c r="AS835">
        <f t="shared" si="103"/>
        <v>0</v>
      </c>
      <c r="AU835">
        <f>AVERAGE(AS835,L835)</f>
        <v>6.5604979112858897E-2</v>
      </c>
    </row>
    <row r="836" spans="1:47" x14ac:dyDescent="0.25">
      <c r="A836">
        <v>0.70131534775841553</v>
      </c>
      <c r="B836">
        <v>0.95968504898220774</v>
      </c>
      <c r="D836">
        <f t="shared" si="96"/>
        <v>0.52818735575768971</v>
      </c>
      <c r="E836">
        <f t="shared" si="97"/>
        <v>1.7470428701753229</v>
      </c>
      <c r="G836">
        <f t="shared" si="98"/>
        <v>0.52818735575768971</v>
      </c>
      <c r="H836">
        <f>$K$1*D836+SQRT(1-$K$1^2)*E836</f>
        <v>1.7145467095948721</v>
      </c>
      <c r="I836">
        <f>EXP((-1/2*$P$3^2*$P$1)+($P$3*SQRT($P$1)*G836))</f>
        <v>1.1459254530315242</v>
      </c>
      <c r="J836">
        <f>EXP((-1/2*$P$4^2*$P$1)+($P$4*SQRT($P$1)*H836))</f>
        <v>2.5222538783897925</v>
      </c>
      <c r="L836">
        <f t="shared" si="99"/>
        <v>0.83408966571065823</v>
      </c>
      <c r="T836">
        <f>MAX(I836-$P$5,0)+MAX(J836-$P$5,0)</f>
        <v>1.6681793314213167</v>
      </c>
      <c r="U836">
        <f>L836-T836+$U$2</f>
        <v>-0.39458966571065845</v>
      </c>
      <c r="AB836">
        <f t="shared" si="100"/>
        <v>0.83408966571065835</v>
      </c>
      <c r="AC836">
        <f t="shared" si="101"/>
        <v>0.21974999999999989</v>
      </c>
      <c r="AH836">
        <v>0.29868465224158447</v>
      </c>
      <c r="AI836">
        <v>4.0314951017792255E-2</v>
      </c>
      <c r="AK836">
        <f>NORMSINV(AH836)</f>
        <v>-0.52818735575768971</v>
      </c>
      <c r="AL836">
        <f>NORMSINV(AI836)</f>
        <v>-1.7470428701753229</v>
      </c>
      <c r="AN836">
        <f t="shared" si="102"/>
        <v>-0.52818735575768971</v>
      </c>
      <c r="AO836">
        <f>$K$1*AK836+SQRT(1-$K$1^2)*AL836</f>
        <v>-1.7145467095948721</v>
      </c>
      <c r="AP836">
        <f>EXP((-1/2*$P$3^2*$P$1)+($P$3*SQRT($P$1)*AN836))</f>
        <v>0.71447121705172445</v>
      </c>
      <c r="AQ836">
        <f>EXP((-1/2*$P$4^2*$P$1)+($P$4*SQRT($P$1)*AO836))</f>
        <v>0.2528009400976064</v>
      </c>
      <c r="AS836">
        <f t="shared" si="103"/>
        <v>0</v>
      </c>
      <c r="AU836">
        <f>AVERAGE(AS836,L836)</f>
        <v>0.41704483285532912</v>
      </c>
    </row>
    <row r="837" spans="1:47" x14ac:dyDescent="0.25">
      <c r="A837">
        <v>0.31229590746787927</v>
      </c>
      <c r="B837">
        <v>0.94766075624866486</v>
      </c>
      <c r="D837">
        <f t="shared" si="96"/>
        <v>-0.48935298538614491</v>
      </c>
      <c r="E837">
        <f t="shared" si="97"/>
        <v>1.6225834184552812</v>
      </c>
      <c r="G837">
        <f t="shared" si="98"/>
        <v>-0.48935298538614491</v>
      </c>
      <c r="H837">
        <f>$K$1*D837+SQRT(1-$K$1^2)*E837</f>
        <v>1.0044549435325381</v>
      </c>
      <c r="I837">
        <f>EXP((-1/2*$P$3^2*$P$1)+($P$3*SQRT($P$1)*G837))</f>
        <v>0.72698799979025763</v>
      </c>
      <c r="J837">
        <f>EXP((-1/2*$P$4^2*$P$1)+($P$4*SQRT($P$1)*H837))</f>
        <v>1.5664452185922508</v>
      </c>
      <c r="L837">
        <f t="shared" si="99"/>
        <v>0.14671660919125418</v>
      </c>
      <c r="T837">
        <f>MAX(I837-$P$5,0)+MAX(J837-$P$5,0)</f>
        <v>0.56644521859225083</v>
      </c>
      <c r="U837">
        <f>L837-T837+$U$2</f>
        <v>1.9771390599003347E-2</v>
      </c>
      <c r="AB837">
        <f t="shared" si="100"/>
        <v>0.28322260929612542</v>
      </c>
      <c r="AC837">
        <f t="shared" si="101"/>
        <v>8.3243999895128762E-2</v>
      </c>
      <c r="AH837">
        <v>0.68770409253212073</v>
      </c>
      <c r="AI837">
        <v>5.2339243751335141E-2</v>
      </c>
      <c r="AK837">
        <f>NORMSINV(AH837)</f>
        <v>0.48935298538614491</v>
      </c>
      <c r="AL837">
        <f>NORMSINV(AI837)</f>
        <v>-1.6225834184552812</v>
      </c>
      <c r="AN837">
        <f t="shared" si="102"/>
        <v>0.48935298538614491</v>
      </c>
      <c r="AO837">
        <f>$K$1*AK837+SQRT(1-$K$1^2)*AL837</f>
        <v>-1.0044549435325381</v>
      </c>
      <c r="AP837">
        <f>EXP((-1/2*$P$3^2*$P$1)+($P$3*SQRT($P$1)*AN837))</f>
        <v>1.126195691420206</v>
      </c>
      <c r="AQ837">
        <f>EXP((-1/2*$P$4^2*$P$1)+($P$4*SQRT($P$1)*AO837))</f>
        <v>0.40705422957261383</v>
      </c>
      <c r="AS837">
        <f t="shared" si="103"/>
        <v>0</v>
      </c>
      <c r="AU837">
        <f>AVERAGE(AS837,L837)</f>
        <v>7.3358304595627088E-2</v>
      </c>
    </row>
    <row r="838" spans="1:47" x14ac:dyDescent="0.25">
      <c r="A838">
        <v>0.3218482009338664</v>
      </c>
      <c r="B838">
        <v>0.72069460127567364</v>
      </c>
      <c r="D838">
        <f t="shared" ref="D838:D901" si="104">NORMSINV(A838)</f>
        <v>-0.46253682343309604</v>
      </c>
      <c r="E838">
        <f t="shared" ref="E838:E901" si="105">NORMSINV(B838)</f>
        <v>0.58490618816410356</v>
      </c>
      <c r="G838">
        <f t="shared" ref="G838:G901" si="106">D838</f>
        <v>-0.46253682343309604</v>
      </c>
      <c r="H838">
        <f>$K$1*D838+SQRT(1-$K$1^2)*E838</f>
        <v>0.19040285647142524</v>
      </c>
      <c r="I838">
        <f>EXP((-1/2*$P$3^2*$P$1)+($P$3*SQRT($P$1)*G838))</f>
        <v>0.73575892912347374</v>
      </c>
      <c r="J838">
        <f>EXP((-1/2*$P$4^2*$P$1)+($P$4*SQRT($P$1)*H838))</f>
        <v>0.90730747787096222</v>
      </c>
      <c r="L838">
        <f t="shared" ref="L838:L901" si="107">MAX(1/2*I838+1/2*J838-1,0)</f>
        <v>0</v>
      </c>
      <c r="T838">
        <f>MAX(I838-$P$5,0)+MAX(J838-$P$5,0)</f>
        <v>0</v>
      </c>
      <c r="U838">
        <f>L838-T838+$U$2</f>
        <v>0.4395</v>
      </c>
      <c r="AB838">
        <f t="shared" ref="AB838:AB901" si="108">1/2*(MAX(I838-$P$5,0)+MAX(J838-$P$5,0))</f>
        <v>0</v>
      </c>
      <c r="AC838">
        <f t="shared" ref="AC838:AC901" si="109">L838-AB838+$U$2*1/2</f>
        <v>0.21975</v>
      </c>
      <c r="AH838">
        <v>0.67815179906613365</v>
      </c>
      <c r="AI838">
        <v>0.27930539872432636</v>
      </c>
      <c r="AK838">
        <f>NORMSINV(AH838)</f>
        <v>0.4625368234330961</v>
      </c>
      <c r="AL838">
        <f>NORMSINV(AI838)</f>
        <v>-0.58490618816410356</v>
      </c>
      <c r="AN838">
        <f t="shared" ref="AN838:AN901" si="110">AK838</f>
        <v>0.4625368234330961</v>
      </c>
      <c r="AO838">
        <f>$K$1*AK838+SQRT(1-$K$1^2)*AL838</f>
        <v>-0.19040285647142519</v>
      </c>
      <c r="AP838">
        <f>EXP((-1/2*$P$3^2*$P$1)+($P$3*SQRT($P$1)*AN838))</f>
        <v>1.1127703934947202</v>
      </c>
      <c r="AQ838">
        <f>EXP((-1/2*$P$4^2*$P$1)+($P$4*SQRT($P$1)*AO838))</f>
        <v>0.70276964223638549</v>
      </c>
      <c r="AS838">
        <f t="shared" ref="AS838:AS901" si="111">MAX(1/2*AP838+1/2*AQ838-1,0)</f>
        <v>0</v>
      </c>
      <c r="AU838">
        <f>AVERAGE(AS838,L838)</f>
        <v>0</v>
      </c>
    </row>
    <row r="839" spans="1:47" x14ac:dyDescent="0.25">
      <c r="A839">
        <v>0.5365459150975066</v>
      </c>
      <c r="B839">
        <v>0.81694998016296883</v>
      </c>
      <c r="D839">
        <f t="shared" si="104"/>
        <v>9.173552715129267E-2</v>
      </c>
      <c r="E839">
        <f t="shared" si="105"/>
        <v>0.90380268140305153</v>
      </c>
      <c r="G839">
        <f t="shared" si="106"/>
        <v>9.173552715129267E-2</v>
      </c>
      <c r="H839">
        <f>$K$1*D839+SQRT(1-$K$1^2)*E839</f>
        <v>0.77808346141321683</v>
      </c>
      <c r="I839">
        <f>EXP((-1/2*$P$3^2*$P$1)+($P$3*SQRT($P$1)*G839))</f>
        <v>0.94273069058115389</v>
      </c>
      <c r="J839">
        <f>EXP((-1/2*$P$4^2*$P$1)+($P$4*SQRT($P$1)*H839))</f>
        <v>1.3457537346061763</v>
      </c>
      <c r="L839">
        <f t="shared" si="107"/>
        <v>0.1442422125936651</v>
      </c>
      <c r="T839">
        <f>MAX(I839-$P$5,0)+MAX(J839-$P$5,0)</f>
        <v>0.34575373460617631</v>
      </c>
      <c r="U839">
        <f>L839-T839+$U$2</f>
        <v>0.23798847798748879</v>
      </c>
      <c r="AB839">
        <f t="shared" si="108"/>
        <v>0.17287686730308816</v>
      </c>
      <c r="AC839">
        <f t="shared" si="109"/>
        <v>0.19111534529057694</v>
      </c>
      <c r="AH839">
        <v>0.4634540849024934</v>
      </c>
      <c r="AI839">
        <v>0.18305001983703117</v>
      </c>
      <c r="AK839">
        <f>NORMSINV(AH839)</f>
        <v>-9.173552715129267E-2</v>
      </c>
      <c r="AL839">
        <f>NORMSINV(AI839)</f>
        <v>-0.90380268140305153</v>
      </c>
      <c r="AN839">
        <f t="shared" si="110"/>
        <v>-9.173552715129267E-2</v>
      </c>
      <c r="AO839">
        <f>$K$1*AK839+SQRT(1-$K$1^2)*AL839</f>
        <v>-0.77808346141321683</v>
      </c>
      <c r="AP839">
        <f>EXP((-1/2*$P$3^2*$P$1)+($P$3*SQRT($P$1)*AN839))</f>
        <v>0.86846727411968383</v>
      </c>
      <c r="AQ839">
        <f>EXP((-1/2*$P$4^2*$P$1)+($P$4*SQRT($P$1)*AO839))</f>
        <v>0.47380745468142421</v>
      </c>
      <c r="AS839">
        <f t="shared" si="111"/>
        <v>0</v>
      </c>
      <c r="AU839">
        <f>AVERAGE(AS839,L839)</f>
        <v>7.2121106296832549E-2</v>
      </c>
    </row>
    <row r="840" spans="1:47" x14ac:dyDescent="0.25">
      <c r="A840">
        <v>0.34949797051911985</v>
      </c>
      <c r="B840">
        <v>0.90252388073366496</v>
      </c>
      <c r="D840">
        <f t="shared" si="104"/>
        <v>-0.38667619568273037</v>
      </c>
      <c r="E840">
        <f t="shared" si="105"/>
        <v>1.2960674773206498</v>
      </c>
      <c r="G840">
        <f t="shared" si="106"/>
        <v>-0.38667619568273037</v>
      </c>
      <c r="H840">
        <f>$K$1*D840+SQRT(1-$K$1^2)*E840</f>
        <v>0.80484826444688173</v>
      </c>
      <c r="I840">
        <f>EXP((-1/2*$P$3^2*$P$1)+($P$3*SQRT($P$1)*G840))</f>
        <v>0.76114846225885102</v>
      </c>
      <c r="J840">
        <f>EXP((-1/2*$P$4^2*$P$1)+($P$4*SQRT($P$1)*H840))</f>
        <v>1.370134115073288</v>
      </c>
      <c r="L840">
        <f t="shared" si="107"/>
        <v>6.5641288666069553E-2</v>
      </c>
      <c r="T840">
        <f>MAX(I840-$P$5,0)+MAX(J840-$P$5,0)</f>
        <v>0.37013411507328797</v>
      </c>
      <c r="U840">
        <f>L840-T840+$U$2</f>
        <v>0.13500717359278158</v>
      </c>
      <c r="AB840">
        <f t="shared" si="108"/>
        <v>0.18506705753664399</v>
      </c>
      <c r="AC840">
        <f t="shared" si="109"/>
        <v>0.10032423112942557</v>
      </c>
      <c r="AH840">
        <v>0.6505020294808801</v>
      </c>
      <c r="AI840">
        <v>9.7476119266335037E-2</v>
      </c>
      <c r="AK840">
        <f>NORMSINV(AH840)</f>
        <v>0.38667619568273026</v>
      </c>
      <c r="AL840">
        <f>NORMSINV(AI840)</f>
        <v>-1.2960674773206498</v>
      </c>
      <c r="AN840">
        <f t="shared" si="110"/>
        <v>0.38667619568273026</v>
      </c>
      <c r="AO840">
        <f>$K$1*AK840+SQRT(1-$K$1^2)*AL840</f>
        <v>-0.80484826444688173</v>
      </c>
      <c r="AP840">
        <f>EXP((-1/2*$P$3^2*$P$1)+($P$3*SQRT($P$1)*AN840))</f>
        <v>1.0756518520030172</v>
      </c>
      <c r="AQ840">
        <f>EXP((-1/2*$P$4^2*$P$1)+($P$4*SQRT($P$1)*AO840))</f>
        <v>0.46537645082114232</v>
      </c>
      <c r="AS840">
        <f t="shared" si="111"/>
        <v>0</v>
      </c>
      <c r="AU840">
        <f>AVERAGE(AS840,L840)</f>
        <v>3.2820644333034776E-2</v>
      </c>
    </row>
    <row r="841" spans="1:47" x14ac:dyDescent="0.25">
      <c r="A841">
        <v>0.47846919156468398</v>
      </c>
      <c r="B841">
        <v>0.16113773003326518</v>
      </c>
      <c r="D841">
        <f t="shared" si="104"/>
        <v>-5.3995959838661921E-2</v>
      </c>
      <c r="E841">
        <f t="shared" si="105"/>
        <v>-0.98979268689218458</v>
      </c>
      <c r="G841">
        <f t="shared" si="106"/>
        <v>-5.3995959838661921E-2</v>
      </c>
      <c r="H841">
        <f>$K$1*D841+SQRT(1-$K$1^2)*E841</f>
        <v>-0.82423172541694489</v>
      </c>
      <c r="I841">
        <f>EXP((-1/2*$P$3^2*$P$1)+($P$3*SQRT($P$1)*G841))</f>
        <v>0.88324935116563896</v>
      </c>
      <c r="J841">
        <f>EXP((-1/2*$P$4^2*$P$1)+($P$4*SQRT($P$1)*H841))</f>
        <v>0.45936441558987567</v>
      </c>
      <c r="L841">
        <f t="shared" si="107"/>
        <v>0</v>
      </c>
      <c r="T841">
        <f>MAX(I841-$P$5,0)+MAX(J841-$P$5,0)</f>
        <v>0</v>
      </c>
      <c r="U841">
        <f>L841-T841+$U$2</f>
        <v>0.4395</v>
      </c>
      <c r="AB841">
        <f t="shared" si="108"/>
        <v>0</v>
      </c>
      <c r="AC841">
        <f t="shared" si="109"/>
        <v>0.21975</v>
      </c>
      <c r="AH841">
        <v>0.52153080843531607</v>
      </c>
      <c r="AI841">
        <v>0.83886226996673485</v>
      </c>
      <c r="AK841">
        <f>NORMSINV(AH841)</f>
        <v>5.399595983866206E-2</v>
      </c>
      <c r="AL841">
        <f>NORMSINV(AI841)</f>
        <v>0.98979268689218458</v>
      </c>
      <c r="AN841">
        <f t="shared" si="110"/>
        <v>5.399595983866206E-2</v>
      </c>
      <c r="AO841">
        <f>$K$1*AK841+SQRT(1-$K$1^2)*AL841</f>
        <v>0.824231725416945</v>
      </c>
      <c r="AP841">
        <f>EXP((-1/2*$P$3^2*$P$1)+($P$3*SQRT($P$1)*AN841))</f>
        <v>0.92695313276764846</v>
      </c>
      <c r="AQ841">
        <f>EXP((-1/2*$P$4^2*$P$1)+($P$4*SQRT($P$1)*AO841))</f>
        <v>1.3880660538387304</v>
      </c>
      <c r="AS841">
        <f t="shared" si="111"/>
        <v>0.15750959330318937</v>
      </c>
      <c r="AU841">
        <f>AVERAGE(AS841,L841)</f>
        <v>7.8754796651594683E-2</v>
      </c>
    </row>
    <row r="842" spans="1:47" x14ac:dyDescent="0.25">
      <c r="A842">
        <v>7.1077608569597467E-2</v>
      </c>
      <c r="B842">
        <v>0.4247260963774529</v>
      </c>
      <c r="D842">
        <f t="shared" si="104"/>
        <v>-1.4678122937738576</v>
      </c>
      <c r="E842">
        <f t="shared" si="105"/>
        <v>-0.18981743547238983</v>
      </c>
      <c r="G842">
        <f t="shared" si="106"/>
        <v>-1.4678122937738576</v>
      </c>
      <c r="H842">
        <f>$K$1*D842+SQRT(1-$K$1^2)*E842</f>
        <v>-1.0325413246422264</v>
      </c>
      <c r="I842">
        <f>EXP((-1/2*$P$3^2*$P$1)+($P$3*SQRT($P$1)*G842))</f>
        <v>0.46934103868344218</v>
      </c>
      <c r="J842">
        <f>EXP((-1/2*$P$4^2*$P$1)+($P$4*SQRT($P$1)*H842))</f>
        <v>0.39945675100602285</v>
      </c>
      <c r="L842">
        <f t="shared" si="107"/>
        <v>0</v>
      </c>
      <c r="T842">
        <f>MAX(I842-$P$5,0)+MAX(J842-$P$5,0)</f>
        <v>0</v>
      </c>
      <c r="U842">
        <f>L842-T842+$U$2</f>
        <v>0.4395</v>
      </c>
      <c r="AB842">
        <f t="shared" si="108"/>
        <v>0</v>
      </c>
      <c r="AC842">
        <f t="shared" si="109"/>
        <v>0.21975</v>
      </c>
      <c r="AH842">
        <v>0.92892239143040256</v>
      </c>
      <c r="AI842">
        <v>0.57527390362254716</v>
      </c>
      <c r="AK842">
        <f>NORMSINV(AH842)</f>
        <v>1.467812293773858</v>
      </c>
      <c r="AL842">
        <f>NORMSINV(AI842)</f>
        <v>0.18981743547238994</v>
      </c>
      <c r="AN842">
        <f t="shared" si="110"/>
        <v>1.467812293773858</v>
      </c>
      <c r="AO842">
        <f>$K$1*AK842+SQRT(1-$K$1^2)*AL842</f>
        <v>1.0325413246422268</v>
      </c>
      <c r="AP842">
        <f>EXP((-1/2*$P$3^2*$P$1)+($P$3*SQRT($P$1)*AN842))</f>
        <v>1.7444260901936464</v>
      </c>
      <c r="AQ842">
        <f>EXP((-1/2*$P$4^2*$P$1)+($P$4*SQRT($P$1)*AO842))</f>
        <v>1.5962382661349981</v>
      </c>
      <c r="AS842">
        <f t="shared" si="111"/>
        <v>0.67033217816432211</v>
      </c>
      <c r="AU842">
        <f>AVERAGE(AS842,L842)</f>
        <v>0.33516608908216106</v>
      </c>
    </row>
    <row r="843" spans="1:47" x14ac:dyDescent="0.25">
      <c r="A843">
        <v>0.8052613910336619</v>
      </c>
      <c r="B843">
        <v>0.25913266396069218</v>
      </c>
      <c r="D843">
        <f t="shared" si="104"/>
        <v>0.86056581968835932</v>
      </c>
      <c r="E843">
        <f t="shared" si="105"/>
        <v>-0.64602166017457141</v>
      </c>
      <c r="G843">
        <f t="shared" si="106"/>
        <v>0.86056581968835932</v>
      </c>
      <c r="H843">
        <f>$K$1*D843+SQRT(1-$K$1^2)*E843</f>
        <v>-4.7783632664166742E-4</v>
      </c>
      <c r="I843">
        <f>EXP((-1/2*$P$3^2*$P$1)+($P$3*SQRT($P$1)*G843))</f>
        <v>1.3295715325956912</v>
      </c>
      <c r="J843">
        <f>EXP((-1/2*$P$4^2*$P$1)+($P$4*SQRT($P$1)*H843))</f>
        <v>0.79826030151041882</v>
      </c>
      <c r="L843">
        <f t="shared" si="107"/>
        <v>6.3915917053054994E-2</v>
      </c>
      <c r="T843">
        <f>MAX(I843-$P$5,0)+MAX(J843-$P$5,0)</f>
        <v>0.32957153259569116</v>
      </c>
      <c r="U843">
        <f>L843-T843+$U$2</f>
        <v>0.17384438445736383</v>
      </c>
      <c r="AB843">
        <f t="shared" si="108"/>
        <v>0.16478576629784558</v>
      </c>
      <c r="AC843">
        <f t="shared" si="109"/>
        <v>0.11888015075520941</v>
      </c>
      <c r="AH843">
        <v>0.1947386089663381</v>
      </c>
      <c r="AI843">
        <v>0.74086733603930788</v>
      </c>
      <c r="AK843">
        <f>NORMSINV(AH843)</f>
        <v>-0.86056581968835932</v>
      </c>
      <c r="AL843">
        <f>NORMSINV(AI843)</f>
        <v>0.64602166017457152</v>
      </c>
      <c r="AN843">
        <f t="shared" si="110"/>
        <v>-0.86056581968835932</v>
      </c>
      <c r="AO843">
        <f>$K$1*AK843+SQRT(1-$K$1^2)*AL843</f>
        <v>4.7783632664166742E-4</v>
      </c>
      <c r="AP843">
        <f>EXP((-1/2*$P$3^2*$P$1)+($P$3*SQRT($P$1)*AN843))</f>
        <v>0.61578541131938425</v>
      </c>
      <c r="AQ843">
        <f>EXP((-1/2*$P$4^2*$P$1)+($P$4*SQRT($P$1)*AO843))</f>
        <v>0.79877221805380116</v>
      </c>
      <c r="AS843">
        <f t="shared" si="111"/>
        <v>0</v>
      </c>
      <c r="AU843">
        <f>AVERAGE(AS843,L843)</f>
        <v>3.1957958526527497E-2</v>
      </c>
    </row>
    <row r="844" spans="1:47" x14ac:dyDescent="0.25">
      <c r="A844">
        <v>0.21481978820154424</v>
      </c>
      <c r="B844">
        <v>0.14938810388500626</v>
      </c>
      <c r="D844">
        <f t="shared" si="104"/>
        <v>-0.78980856476873562</v>
      </c>
      <c r="E844">
        <f t="shared" si="105"/>
        <v>-1.0390613433756792</v>
      </c>
      <c r="G844">
        <f t="shared" si="106"/>
        <v>-0.78980856476873562</v>
      </c>
      <c r="H844">
        <f>$K$1*D844+SQRT(1-$K$1^2)*E844</f>
        <v>-1.3051342135617847</v>
      </c>
      <c r="I844">
        <f>EXP((-1/2*$P$3^2*$P$1)+($P$3*SQRT($P$1)*G844))</f>
        <v>0.63558265872491282</v>
      </c>
      <c r="J844">
        <f>EXP((-1/2*$P$4^2*$P$1)+($P$4*SQRT($P$1)*H844))</f>
        <v>0.33270114767466452</v>
      </c>
      <c r="L844">
        <f t="shared" si="107"/>
        <v>0</v>
      </c>
      <c r="T844">
        <f>MAX(I844-$P$5,0)+MAX(J844-$P$5,0)</f>
        <v>0</v>
      </c>
      <c r="U844">
        <f>L844-T844+$U$2</f>
        <v>0.4395</v>
      </c>
      <c r="AB844">
        <f t="shared" si="108"/>
        <v>0</v>
      </c>
      <c r="AC844">
        <f t="shared" si="109"/>
        <v>0.21975</v>
      </c>
      <c r="AH844">
        <v>0.78518021179845576</v>
      </c>
      <c r="AI844">
        <v>0.85061189611499377</v>
      </c>
      <c r="AK844">
        <f>NORMSINV(AH844)</f>
        <v>0.78980856476873562</v>
      </c>
      <c r="AL844">
        <f>NORMSINV(AI844)</f>
        <v>1.0390613433756792</v>
      </c>
      <c r="AN844">
        <f t="shared" si="110"/>
        <v>0.78980856476873562</v>
      </c>
      <c r="AO844">
        <f>$K$1*AK844+SQRT(1-$K$1^2)*AL844</f>
        <v>1.3051342135617847</v>
      </c>
      <c r="AP844">
        <f>EXP((-1/2*$P$3^2*$P$1)+($P$3*SQRT($P$1)*AN844))</f>
        <v>1.2881577900827177</v>
      </c>
      <c r="AQ844">
        <f>EXP((-1/2*$P$4^2*$P$1)+($P$4*SQRT($P$1)*AO844))</f>
        <v>1.916519242804912</v>
      </c>
      <c r="AS844">
        <f t="shared" si="111"/>
        <v>0.60233851644381486</v>
      </c>
      <c r="AU844">
        <f>AVERAGE(AS844,L844)</f>
        <v>0.30116925822190743</v>
      </c>
    </row>
    <row r="845" spans="1:47" x14ac:dyDescent="0.25">
      <c r="A845">
        <v>0.20599993896298105</v>
      </c>
      <c r="B845">
        <v>0.99102755821405686</v>
      </c>
      <c r="D845">
        <f t="shared" si="104"/>
        <v>-0.82037936017274071</v>
      </c>
      <c r="E845">
        <f t="shared" si="105"/>
        <v>2.3667534317315329</v>
      </c>
      <c r="G845">
        <f t="shared" si="106"/>
        <v>-0.82037936017274071</v>
      </c>
      <c r="H845">
        <f>$K$1*D845+SQRT(1-$K$1^2)*E845</f>
        <v>1.4011751292815822</v>
      </c>
      <c r="I845">
        <f>EXP((-1/2*$P$3^2*$P$1)+($P$3*SQRT($P$1)*G845))</f>
        <v>0.62695230906660915</v>
      </c>
      <c r="J845">
        <f>EXP((-1/2*$P$4^2*$P$1)+($P$4*SQRT($P$1)*H845))</f>
        <v>2.044057598473406</v>
      </c>
      <c r="L845">
        <f t="shared" si="107"/>
        <v>0.33550495377000766</v>
      </c>
      <c r="T845">
        <f>MAX(I845-$P$5,0)+MAX(J845-$P$5,0)</f>
        <v>1.044057598473406</v>
      </c>
      <c r="U845">
        <f>L845-T845+$U$2</f>
        <v>-0.26905264470339829</v>
      </c>
      <c r="AB845">
        <f t="shared" si="108"/>
        <v>0.52202879923670298</v>
      </c>
      <c r="AC845">
        <f t="shared" si="109"/>
        <v>3.3226154533304686E-2</v>
      </c>
      <c r="AH845">
        <v>0.79400006103701892</v>
      </c>
      <c r="AI845">
        <v>8.9724417859431416E-3</v>
      </c>
      <c r="AK845">
        <f>NORMSINV(AH845)</f>
        <v>0.82037936017274071</v>
      </c>
      <c r="AL845">
        <f>NORMSINV(AI845)</f>
        <v>-2.3667534317315329</v>
      </c>
      <c r="AN845">
        <f t="shared" si="110"/>
        <v>0.82037936017274071</v>
      </c>
      <c r="AO845">
        <f>$K$1*AK845+SQRT(1-$K$1^2)*AL845</f>
        <v>-1.4011751292815822</v>
      </c>
      <c r="AP845">
        <f>EXP((-1/2*$P$3^2*$P$1)+($P$3*SQRT($P$1)*AN845))</f>
        <v>1.3058900034946639</v>
      </c>
      <c r="AQ845">
        <f>EXP((-1/2*$P$4^2*$P$1)+($P$4*SQRT($P$1)*AO845))</f>
        <v>0.3119423601849492</v>
      </c>
      <c r="AS845">
        <f t="shared" si="111"/>
        <v>0</v>
      </c>
      <c r="AU845">
        <f>AVERAGE(AS845,L845)</f>
        <v>0.16775247688500383</v>
      </c>
    </row>
    <row r="846" spans="1:47" x14ac:dyDescent="0.25">
      <c r="A846">
        <v>0.90417188024536876</v>
      </c>
      <c r="B846">
        <v>0.35047456282235173</v>
      </c>
      <c r="D846">
        <f t="shared" si="104"/>
        <v>1.3056951748813517</v>
      </c>
      <c r="E846">
        <f t="shared" si="105"/>
        <v>-0.38403956164332304</v>
      </c>
      <c r="G846">
        <f t="shared" si="106"/>
        <v>1.3056951748813517</v>
      </c>
      <c r="H846">
        <f>$K$1*D846+SQRT(1-$K$1^2)*E846</f>
        <v>0.47618545561415254</v>
      </c>
      <c r="I846">
        <f>EXP((-1/2*$P$3^2*$P$1)+($P$3*SQRT($P$1)*G846))</f>
        <v>1.6224293646851027</v>
      </c>
      <c r="J846">
        <f>EXP((-1/2*$P$4^2*$P$1)+($P$4*SQRT($P$1)*H846))</f>
        <v>1.0990376294958764</v>
      </c>
      <c r="L846">
        <f t="shared" si="107"/>
        <v>0.36073349709048941</v>
      </c>
      <c r="T846">
        <f>MAX(I846-$P$5,0)+MAX(J846-$P$5,0)</f>
        <v>0.72146699418097904</v>
      </c>
      <c r="U846">
        <f>L846-T846+$U$2</f>
        <v>7.8766502909510372E-2</v>
      </c>
      <c r="AB846">
        <f t="shared" si="108"/>
        <v>0.36073349709048952</v>
      </c>
      <c r="AC846">
        <f t="shared" si="109"/>
        <v>0.21974999999999989</v>
      </c>
      <c r="AH846">
        <v>9.5828119754631236E-2</v>
      </c>
      <c r="AI846">
        <v>0.64952543717764821</v>
      </c>
      <c r="AK846">
        <f>NORMSINV(AH846)</f>
        <v>-1.3056951748813517</v>
      </c>
      <c r="AL846">
        <f>NORMSINV(AI846)</f>
        <v>0.38403956164332304</v>
      </c>
      <c r="AN846">
        <f t="shared" si="110"/>
        <v>-1.3056951748813517</v>
      </c>
      <c r="AO846">
        <f>$K$1*AK846+SQRT(1-$K$1^2)*AL846</f>
        <v>-0.47618545561415254</v>
      </c>
      <c r="AP846">
        <f>EXP((-1/2*$P$3^2*$P$1)+($P$3*SQRT($P$1)*AN846))</f>
        <v>0.50463260274932786</v>
      </c>
      <c r="AQ846">
        <f>EXP((-1/2*$P$4^2*$P$1)+($P$4*SQRT($P$1)*AO846))</f>
        <v>0.58016953606424793</v>
      </c>
      <c r="AS846">
        <f t="shared" si="111"/>
        <v>0</v>
      </c>
      <c r="AU846">
        <f>AVERAGE(AS846,L846)</f>
        <v>0.1803667485452447</v>
      </c>
    </row>
    <row r="847" spans="1:47" x14ac:dyDescent="0.25">
      <c r="A847">
        <v>0.30011902218695641</v>
      </c>
      <c r="B847">
        <v>0.85491500595110936</v>
      </c>
      <c r="D847">
        <f t="shared" si="104"/>
        <v>-0.5240582232756763</v>
      </c>
      <c r="E847">
        <f t="shared" si="105"/>
        <v>1.0577487837080533</v>
      </c>
      <c r="G847">
        <f t="shared" si="106"/>
        <v>-0.5240582232756763</v>
      </c>
      <c r="H847">
        <f>$K$1*D847+SQRT(1-$K$1^2)*E847</f>
        <v>0.53176409300103689</v>
      </c>
      <c r="I847">
        <f>EXP((-1/2*$P$3^2*$P$1)+($P$3*SQRT($P$1)*G847))</f>
        <v>0.71579178149483558</v>
      </c>
      <c r="J847">
        <f>EXP((-1/2*$P$4^2*$P$1)+($P$4*SQRT($P$1)*H847))</f>
        <v>1.1407867979462292</v>
      </c>
      <c r="L847">
        <f t="shared" si="107"/>
        <v>0</v>
      </c>
      <c r="T847">
        <f>MAX(I847-$P$5,0)+MAX(J847-$P$5,0)</f>
        <v>0.14078679794622917</v>
      </c>
      <c r="U847">
        <f>L847-T847+$U$2</f>
        <v>0.29871320205377083</v>
      </c>
      <c r="AB847">
        <f t="shared" si="108"/>
        <v>7.0393398973114585E-2</v>
      </c>
      <c r="AC847">
        <f t="shared" si="109"/>
        <v>0.14935660102688542</v>
      </c>
      <c r="AH847">
        <v>0.69988097781304359</v>
      </c>
      <c r="AI847">
        <v>0.14508499404889064</v>
      </c>
      <c r="AK847">
        <f>NORMSINV(AH847)</f>
        <v>0.5240582232756763</v>
      </c>
      <c r="AL847">
        <f>NORMSINV(AI847)</f>
        <v>-1.0577487837080533</v>
      </c>
      <c r="AN847">
        <f t="shared" si="110"/>
        <v>0.5240582232756763</v>
      </c>
      <c r="AO847">
        <f>$K$1*AK847+SQRT(1-$K$1^2)*AL847</f>
        <v>-0.53176409300103689</v>
      </c>
      <c r="AP847">
        <f>EXP((-1/2*$P$3^2*$P$1)+($P$3*SQRT($P$1)*AN847))</f>
        <v>1.1438113348663659</v>
      </c>
      <c r="AQ847">
        <f>EXP((-1/2*$P$4^2*$P$1)+($P$4*SQRT($P$1)*AO847))</f>
        <v>0.55893717631524331</v>
      </c>
      <c r="AS847">
        <f t="shared" si="111"/>
        <v>0</v>
      </c>
      <c r="AU847">
        <f>AVERAGE(AS847,L847)</f>
        <v>0</v>
      </c>
    </row>
    <row r="848" spans="1:47" x14ac:dyDescent="0.25">
      <c r="A848">
        <v>0.62477492599261453</v>
      </c>
      <c r="B848">
        <v>0.3856013672292245</v>
      </c>
      <c r="D848">
        <f t="shared" si="104"/>
        <v>0.31804586300767634</v>
      </c>
      <c r="E848">
        <f t="shared" si="105"/>
        <v>-0.29080202769533636</v>
      </c>
      <c r="G848">
        <f t="shared" si="106"/>
        <v>0.31804586300767634</v>
      </c>
      <c r="H848">
        <f>$K$1*D848+SQRT(1-$K$1^2)*E848</f>
        <v>-4.18141043516633E-2</v>
      </c>
      <c r="I848">
        <f>EXP((-1/2*$P$3^2*$P$1)+($P$3*SQRT($P$1)*G848))</f>
        <v>1.0431389972621206</v>
      </c>
      <c r="J848">
        <f>EXP((-1/2*$P$4^2*$P$1)+($P$4*SQRT($P$1)*H848))</f>
        <v>0.77642925046034839</v>
      </c>
      <c r="L848">
        <f t="shared" si="107"/>
        <v>0</v>
      </c>
      <c r="T848">
        <f>MAX(I848-$P$5,0)+MAX(J848-$P$5,0)</f>
        <v>4.313899726212056E-2</v>
      </c>
      <c r="U848">
        <f>L848-T848+$U$2</f>
        <v>0.39636100273787944</v>
      </c>
      <c r="AB848">
        <f t="shared" si="108"/>
        <v>2.156949863106028E-2</v>
      </c>
      <c r="AC848">
        <f t="shared" si="109"/>
        <v>0.19818050136893972</v>
      </c>
      <c r="AH848">
        <v>0.37522507400738547</v>
      </c>
      <c r="AI848">
        <v>0.61439863277077555</v>
      </c>
      <c r="AK848">
        <f>NORMSINV(AH848)</f>
        <v>-0.31804586300767634</v>
      </c>
      <c r="AL848">
        <f>NORMSINV(AI848)</f>
        <v>0.29080202769533647</v>
      </c>
      <c r="AN848">
        <f t="shared" si="110"/>
        <v>-0.31804586300767634</v>
      </c>
      <c r="AO848">
        <f>$K$1*AK848+SQRT(1-$K$1^2)*AL848</f>
        <v>4.1814104351663384E-2</v>
      </c>
      <c r="AP848">
        <f>EXP((-1/2*$P$3^2*$P$1)+($P$3*SQRT($P$1)*AN848))</f>
        <v>0.7848721553185789</v>
      </c>
      <c r="AQ848">
        <f>EXP((-1/2*$P$4^2*$P$1)+($P$4*SQRT($P$1)*AO848))</f>
        <v>0.82123149178591714</v>
      </c>
      <c r="AS848">
        <f t="shared" si="111"/>
        <v>0</v>
      </c>
      <c r="AU848">
        <f>AVERAGE(AS848,L848)</f>
        <v>0</v>
      </c>
    </row>
    <row r="849" spans="1:47" x14ac:dyDescent="0.25">
      <c r="A849">
        <v>0.66148869289223911</v>
      </c>
      <c r="B849">
        <v>0.78420361949522388</v>
      </c>
      <c r="D849">
        <f t="shared" si="104"/>
        <v>0.41652946066845836</v>
      </c>
      <c r="E849">
        <f t="shared" si="105"/>
        <v>0.78646902140813613</v>
      </c>
      <c r="G849">
        <f t="shared" si="106"/>
        <v>0.41652946066845836</v>
      </c>
      <c r="H849">
        <f>$K$1*D849+SQRT(1-$K$1^2)*E849</f>
        <v>0.87909289352758391</v>
      </c>
      <c r="I849">
        <f>EXP((-1/2*$P$3^2*$P$1)+($P$3*SQRT($P$1)*G849))</f>
        <v>1.0901089416746068</v>
      </c>
      <c r="J849">
        <f>EXP((-1/2*$P$4^2*$P$1)+($P$4*SQRT($P$1)*H849))</f>
        <v>1.440101274371262</v>
      </c>
      <c r="L849">
        <f t="shared" si="107"/>
        <v>0.2651051080229343</v>
      </c>
      <c r="T849">
        <f>MAX(I849-$P$5,0)+MAX(J849-$P$5,0)</f>
        <v>0.53021021604586882</v>
      </c>
      <c r="U849">
        <f>L849-T849+$U$2</f>
        <v>0.17439489197706548</v>
      </c>
      <c r="AB849">
        <f t="shared" si="108"/>
        <v>0.26510510802293441</v>
      </c>
      <c r="AC849">
        <f t="shared" si="109"/>
        <v>0.21974999999999989</v>
      </c>
      <c r="AH849">
        <v>0.33851130710776089</v>
      </c>
      <c r="AI849">
        <v>0.21579638050477612</v>
      </c>
      <c r="AK849">
        <f>NORMSINV(AH849)</f>
        <v>-0.41652946066845836</v>
      </c>
      <c r="AL849">
        <f>NORMSINV(AI849)</f>
        <v>-0.78646902140813613</v>
      </c>
      <c r="AN849">
        <f t="shared" si="110"/>
        <v>-0.41652946066845836</v>
      </c>
      <c r="AO849">
        <f>$K$1*AK849+SQRT(1-$K$1^2)*AL849</f>
        <v>-0.87909289352758391</v>
      </c>
      <c r="AP849">
        <f>EXP((-1/2*$P$3^2*$P$1)+($P$3*SQRT($P$1)*AN849))</f>
        <v>0.75105406604615277</v>
      </c>
      <c r="AQ849">
        <f>EXP((-1/2*$P$4^2*$P$1)+($P$4*SQRT($P$1)*AO849))</f>
        <v>0.44276618802393408</v>
      </c>
      <c r="AS849">
        <f t="shared" si="111"/>
        <v>0</v>
      </c>
      <c r="AU849">
        <f>AVERAGE(AS849,L849)</f>
        <v>0.13255255401146715</v>
      </c>
    </row>
    <row r="850" spans="1:47" x14ac:dyDescent="0.25">
      <c r="A850">
        <v>0.37446211127048556</v>
      </c>
      <c r="B850">
        <v>0.74861903744621117</v>
      </c>
      <c r="D850">
        <f t="shared" si="104"/>
        <v>-0.32005818584520968</v>
      </c>
      <c r="E850">
        <f t="shared" si="105"/>
        <v>0.67015039024585721</v>
      </c>
      <c r="G850">
        <f t="shared" si="106"/>
        <v>-0.32005818584520968</v>
      </c>
      <c r="H850">
        <f>$K$1*D850+SQRT(1-$K$1^2)*E850</f>
        <v>0.34408540068955995</v>
      </c>
      <c r="I850">
        <f>EXP((-1/2*$P$3^2*$P$1)+($P$3*SQRT($P$1)*G850))</f>
        <v>0.78416613667187141</v>
      </c>
      <c r="J850">
        <f>EXP((-1/2*$P$4^2*$P$1)+($P$4*SQRT($P$1)*H850))</f>
        <v>1.0058364700100544</v>
      </c>
      <c r="L850">
        <f t="shared" si="107"/>
        <v>0</v>
      </c>
      <c r="T850">
        <f>MAX(I850-$P$5,0)+MAX(J850-$P$5,0)</f>
        <v>5.8364700100543843E-3</v>
      </c>
      <c r="U850">
        <f>L850-T850+$U$2</f>
        <v>0.43366352998994562</v>
      </c>
      <c r="AB850">
        <f t="shared" si="108"/>
        <v>2.9182350050271921E-3</v>
      </c>
      <c r="AC850">
        <f t="shared" si="109"/>
        <v>0.21683176499497281</v>
      </c>
      <c r="AH850">
        <v>0.62553788872951444</v>
      </c>
      <c r="AI850">
        <v>0.25138096255378883</v>
      </c>
      <c r="AK850">
        <f>NORMSINV(AH850)</f>
        <v>0.32005818584520968</v>
      </c>
      <c r="AL850">
        <f>NORMSINV(AI850)</f>
        <v>-0.67015039024585721</v>
      </c>
      <c r="AN850">
        <f t="shared" si="110"/>
        <v>0.32005818584520968</v>
      </c>
      <c r="AO850">
        <f>$K$1*AK850+SQRT(1-$K$1^2)*AL850</f>
        <v>-0.34408540068955995</v>
      </c>
      <c r="AP850">
        <f>EXP((-1/2*$P$3^2*$P$1)+($P$3*SQRT($P$1)*AN850))</f>
        <v>1.0440781803621466</v>
      </c>
      <c r="AQ850">
        <f>EXP((-1/2*$P$4^2*$P$1)+($P$4*SQRT($P$1)*AO850))</f>
        <v>0.63392824841139384</v>
      </c>
      <c r="AS850">
        <f t="shared" si="111"/>
        <v>0</v>
      </c>
      <c r="AU850">
        <f>AVERAGE(AS850,L850)</f>
        <v>0</v>
      </c>
    </row>
    <row r="851" spans="1:47" x14ac:dyDescent="0.25">
      <c r="A851">
        <v>0.70137638477736752</v>
      </c>
      <c r="B851">
        <v>0.47779778435621206</v>
      </c>
      <c r="D851">
        <f t="shared" si="104"/>
        <v>0.52836326294014868</v>
      </c>
      <c r="E851">
        <f t="shared" si="105"/>
        <v>-5.5681460815558317E-2</v>
      </c>
      <c r="G851">
        <f t="shared" si="106"/>
        <v>0.52836326294014868</v>
      </c>
      <c r="H851">
        <f>$K$1*D851+SQRT(1-$K$1^2)*E851</f>
        <v>0.27247278911164252</v>
      </c>
      <c r="I851">
        <f>EXP((-1/2*$P$3^2*$P$1)+($P$3*SQRT($P$1)*G851))</f>
        <v>1.1460156043367646</v>
      </c>
      <c r="J851">
        <f>EXP((-1/2*$P$4^2*$P$1)+($P$4*SQRT($P$1)*H851))</f>
        <v>0.95865914341676361</v>
      </c>
      <c r="L851">
        <f t="shared" si="107"/>
        <v>5.2337373876764071E-2</v>
      </c>
      <c r="T851">
        <f>MAX(I851-$P$5,0)+MAX(J851-$P$5,0)</f>
        <v>0.14601560433676464</v>
      </c>
      <c r="U851">
        <f>L851-T851+$U$2</f>
        <v>0.34582176953999944</v>
      </c>
      <c r="AB851">
        <f t="shared" si="108"/>
        <v>7.3007802168382319E-2</v>
      </c>
      <c r="AC851">
        <f t="shared" si="109"/>
        <v>0.19907957170838175</v>
      </c>
      <c r="AH851">
        <v>0.29862361522263248</v>
      </c>
      <c r="AI851">
        <v>0.52220221564378799</v>
      </c>
      <c r="AK851">
        <f>NORMSINV(AH851)</f>
        <v>-0.52836326294014868</v>
      </c>
      <c r="AL851">
        <f>NORMSINV(AI851)</f>
        <v>5.5681460815558456E-2</v>
      </c>
      <c r="AN851">
        <f t="shared" si="110"/>
        <v>-0.52836326294014868</v>
      </c>
      <c r="AO851">
        <f>$K$1*AK851+SQRT(1-$K$1^2)*AL851</f>
        <v>-0.27247278911164241</v>
      </c>
      <c r="AP851">
        <f>EXP((-1/2*$P$3^2*$P$1)+($P$3*SQRT($P$1)*AN851))</f>
        <v>0.71441501318108758</v>
      </c>
      <c r="AQ851">
        <f>EXP((-1/2*$P$4^2*$P$1)+($P$4*SQRT($P$1)*AO851))</f>
        <v>0.66512498837615897</v>
      </c>
      <c r="AS851">
        <f t="shared" si="111"/>
        <v>0</v>
      </c>
      <c r="AU851">
        <f>AVERAGE(AS851,L851)</f>
        <v>2.6168686938382035E-2</v>
      </c>
    </row>
    <row r="852" spans="1:47" x14ac:dyDescent="0.25">
      <c r="A852">
        <v>1.7853328043458357E-2</v>
      </c>
      <c r="B852">
        <v>0.6139103366191595</v>
      </c>
      <c r="D852">
        <f t="shared" si="104"/>
        <v>-2.1002522635459453</v>
      </c>
      <c r="E852">
        <f t="shared" si="105"/>
        <v>0.28952542436803835</v>
      </c>
      <c r="G852">
        <f t="shared" si="106"/>
        <v>-2.1002522635459453</v>
      </c>
      <c r="H852">
        <f>$K$1*D852+SQRT(1-$K$1^2)*E852</f>
        <v>-1.0285310186331365</v>
      </c>
      <c r="I852">
        <f>EXP((-1/2*$P$3^2*$P$1)+($P$3*SQRT($P$1)*G852))</f>
        <v>0.35371585196307403</v>
      </c>
      <c r="J852">
        <f>EXP((-1/2*$P$4^2*$P$1)+($P$4*SQRT($P$1)*H852))</f>
        <v>0.4005328143430586</v>
      </c>
      <c r="L852">
        <f t="shared" si="107"/>
        <v>0</v>
      </c>
      <c r="T852">
        <f>MAX(I852-$P$5,0)+MAX(J852-$P$5,0)</f>
        <v>0</v>
      </c>
      <c r="U852">
        <f>L852-T852+$U$2</f>
        <v>0.4395</v>
      </c>
      <c r="AB852">
        <f t="shared" si="108"/>
        <v>0</v>
      </c>
      <c r="AC852">
        <f t="shared" si="109"/>
        <v>0.21975</v>
      </c>
      <c r="AH852">
        <v>0.98214667195654159</v>
      </c>
      <c r="AI852">
        <v>0.3860896633808405</v>
      </c>
      <c r="AK852">
        <f>NORMSINV(AH852)</f>
        <v>2.1002522635459444</v>
      </c>
      <c r="AL852">
        <f>NORMSINV(AI852)</f>
        <v>-0.28952542436803835</v>
      </c>
      <c r="AN852">
        <f t="shared" si="110"/>
        <v>2.1002522635459444</v>
      </c>
      <c r="AO852">
        <f>$K$1*AK852+SQRT(1-$K$1^2)*AL852</f>
        <v>1.0285310186331358</v>
      </c>
      <c r="AP852">
        <f>EXP((-1/2*$P$3^2*$P$1)+($P$3*SQRT($P$1)*AN852))</f>
        <v>2.3146566616512638</v>
      </c>
      <c r="AQ852">
        <f>EXP((-1/2*$P$4^2*$P$1)+($P$4*SQRT($P$1)*AO852))</f>
        <v>1.5919498447776141</v>
      </c>
      <c r="AS852">
        <f t="shared" si="111"/>
        <v>0.95330325321443898</v>
      </c>
      <c r="AU852">
        <f>AVERAGE(AS852,L852)</f>
        <v>0.47665162660721949</v>
      </c>
    </row>
    <row r="853" spans="1:47" x14ac:dyDescent="0.25">
      <c r="A853">
        <v>0.59221167638172556</v>
      </c>
      <c r="B853">
        <v>0.16177861873226113</v>
      </c>
      <c r="D853">
        <f t="shared" si="104"/>
        <v>0.23323793875779075</v>
      </c>
      <c r="E853">
        <f t="shared" si="105"/>
        <v>-0.98717422040764491</v>
      </c>
      <c r="G853">
        <f t="shared" si="106"/>
        <v>0.23323793875779075</v>
      </c>
      <c r="H853">
        <f>$K$1*D853+SQRT(1-$K$1^2)*E853</f>
        <v>-0.64979661307144154</v>
      </c>
      <c r="I853">
        <f>EXP((-1/2*$P$3^2*$P$1)+($P$3*SQRT($P$1)*G853))</f>
        <v>1.0043164664185653</v>
      </c>
      <c r="J853">
        <f>EXP((-1/2*$P$4^2*$P$1)+($P$4*SQRT($P$1)*H853))</f>
        <v>0.51638801991540462</v>
      </c>
      <c r="L853">
        <f t="shared" si="107"/>
        <v>0</v>
      </c>
      <c r="T853">
        <f>MAX(I853-$P$5,0)+MAX(J853-$P$5,0)</f>
        <v>4.3164664185653123E-3</v>
      </c>
      <c r="U853">
        <f>L853-T853+$U$2</f>
        <v>0.43518353358143469</v>
      </c>
      <c r="AB853">
        <f t="shared" si="108"/>
        <v>2.1582332092826562E-3</v>
      </c>
      <c r="AC853">
        <f t="shared" si="109"/>
        <v>0.21759176679071734</v>
      </c>
      <c r="AH853">
        <v>0.40778832361827444</v>
      </c>
      <c r="AI853">
        <v>0.83822138126773882</v>
      </c>
      <c r="AK853">
        <f>NORMSINV(AH853)</f>
        <v>-0.23323793875779075</v>
      </c>
      <c r="AL853">
        <f>NORMSINV(AI853)</f>
        <v>0.9871742204076448</v>
      </c>
      <c r="AN853">
        <f t="shared" si="110"/>
        <v>-0.23323793875779075</v>
      </c>
      <c r="AO853">
        <f>$K$1*AK853+SQRT(1-$K$1^2)*AL853</f>
        <v>0.64979661307144143</v>
      </c>
      <c r="AP853">
        <f>EXP((-1/2*$P$3^2*$P$1)+($P$3*SQRT($P$1)*AN853))</f>
        <v>0.8152119182090185</v>
      </c>
      <c r="AQ853">
        <f>EXP((-1/2*$P$4^2*$P$1)+($P$4*SQRT($P$1)*AO853))</f>
        <v>1.2347849427766167</v>
      </c>
      <c r="AS853">
        <f t="shared" si="111"/>
        <v>2.4998430492817469E-2</v>
      </c>
      <c r="AU853">
        <f>AVERAGE(AS853,L853)</f>
        <v>1.2499215246408735E-2</v>
      </c>
    </row>
    <row r="854" spans="1:47" x14ac:dyDescent="0.25">
      <c r="A854">
        <v>0.55110324411755729</v>
      </c>
      <c r="B854">
        <v>0.36771752067629015</v>
      </c>
      <c r="D854">
        <f t="shared" si="104"/>
        <v>0.12844918213448014</v>
      </c>
      <c r="E854">
        <f t="shared" si="105"/>
        <v>-0.33790465254772006</v>
      </c>
      <c r="G854">
        <f t="shared" si="106"/>
        <v>0.12844918213448014</v>
      </c>
      <c r="H854">
        <f>$K$1*D854+SQRT(1-$K$1^2)*E854</f>
        <v>-0.193254212757488</v>
      </c>
      <c r="I854">
        <f>EXP((-1/2*$P$3^2*$P$1)+($P$3*SQRT($P$1)*G854))</f>
        <v>0.95833700854889192</v>
      </c>
      <c r="J854">
        <f>EXP((-1/2*$P$4^2*$P$1)+($P$4*SQRT($P$1)*H854))</f>
        <v>0.70142670580619848</v>
      </c>
      <c r="L854">
        <f t="shared" si="107"/>
        <v>0</v>
      </c>
      <c r="T854">
        <f>MAX(I854-$P$5,0)+MAX(J854-$P$5,0)</f>
        <v>0</v>
      </c>
      <c r="U854">
        <f>L854-T854+$U$2</f>
        <v>0.4395</v>
      </c>
      <c r="AB854">
        <f t="shared" si="108"/>
        <v>0</v>
      </c>
      <c r="AC854">
        <f t="shared" si="109"/>
        <v>0.21975</v>
      </c>
      <c r="AH854">
        <v>0.44889675588244271</v>
      </c>
      <c r="AI854">
        <v>0.63228247932370985</v>
      </c>
      <c r="AK854">
        <f>NORMSINV(AH854)</f>
        <v>-0.12844918213448014</v>
      </c>
      <c r="AL854">
        <f>NORMSINV(AI854)</f>
        <v>0.33790465254772006</v>
      </c>
      <c r="AN854">
        <f t="shared" si="110"/>
        <v>-0.12844918213448014</v>
      </c>
      <c r="AO854">
        <f>$K$1*AK854+SQRT(1-$K$1^2)*AL854</f>
        <v>0.193254212757488</v>
      </c>
      <c r="AP854">
        <f>EXP((-1/2*$P$3^2*$P$1)+($P$3*SQRT($P$1)*AN854))</f>
        <v>0.85432446600147371</v>
      </c>
      <c r="AQ854">
        <f>EXP((-1/2*$P$4^2*$P$1)+($P$4*SQRT($P$1)*AO854))</f>
        <v>0.90904458918327458</v>
      </c>
      <c r="AS854">
        <f t="shared" si="111"/>
        <v>0</v>
      </c>
      <c r="AU854">
        <f>AVERAGE(AS854,L854)</f>
        <v>0</v>
      </c>
    </row>
    <row r="855" spans="1:47" x14ac:dyDescent="0.25">
      <c r="A855">
        <v>0.36848048341319012</v>
      </c>
      <c r="B855">
        <v>0.54658650471510972</v>
      </c>
      <c r="D855">
        <f t="shared" si="104"/>
        <v>-0.33588052067158974</v>
      </c>
      <c r="E855">
        <f t="shared" si="105"/>
        <v>0.11704172291371744</v>
      </c>
      <c r="G855">
        <f t="shared" si="106"/>
        <v>-0.33588052067158974</v>
      </c>
      <c r="H855">
        <f>$K$1*D855+SQRT(1-$K$1^2)*E855</f>
        <v>-0.10789493407197989</v>
      </c>
      <c r="I855">
        <f>EXP((-1/2*$P$3^2*$P$1)+($P$3*SQRT($P$1)*G855))</f>
        <v>0.77863699099510619</v>
      </c>
      <c r="J855">
        <f>EXP((-1/2*$P$4^2*$P$1)+($P$4*SQRT($P$1)*H855))</f>
        <v>0.74276310410889546</v>
      </c>
      <c r="L855">
        <f t="shared" si="107"/>
        <v>0</v>
      </c>
      <c r="T855">
        <f>MAX(I855-$P$5,0)+MAX(J855-$P$5,0)</f>
        <v>0</v>
      </c>
      <c r="U855">
        <f>L855-T855+$U$2</f>
        <v>0.4395</v>
      </c>
      <c r="AB855">
        <f t="shared" si="108"/>
        <v>0</v>
      </c>
      <c r="AC855">
        <f t="shared" si="109"/>
        <v>0.21975</v>
      </c>
      <c r="AH855">
        <v>0.63151951658680994</v>
      </c>
      <c r="AI855">
        <v>0.45341349528489028</v>
      </c>
      <c r="AK855">
        <f>NORMSINV(AH855)</f>
        <v>0.33588052067158991</v>
      </c>
      <c r="AL855">
        <f>NORMSINV(AI855)</f>
        <v>-0.11704172291371744</v>
      </c>
      <c r="AN855">
        <f t="shared" si="110"/>
        <v>0.33588052067158991</v>
      </c>
      <c r="AO855">
        <f>$K$1*AK855+SQRT(1-$K$1^2)*AL855</f>
        <v>0.10789493407197998</v>
      </c>
      <c r="AP855">
        <f>EXP((-1/2*$P$3^2*$P$1)+($P$3*SQRT($P$1)*AN855))</f>
        <v>1.0514922390620505</v>
      </c>
      <c r="AQ855">
        <f>EXP((-1/2*$P$4^2*$P$1)+($P$4*SQRT($P$1)*AO855))</f>
        <v>0.85845426098102418</v>
      </c>
      <c r="AS855">
        <f t="shared" si="111"/>
        <v>0</v>
      </c>
      <c r="AU855">
        <f>AVERAGE(AS855,L855)</f>
        <v>0</v>
      </c>
    </row>
    <row r="856" spans="1:47" x14ac:dyDescent="0.25">
      <c r="A856">
        <v>0.11481063264870144</v>
      </c>
      <c r="B856">
        <v>8.4383678701132239E-2</v>
      </c>
      <c r="D856">
        <f t="shared" si="104"/>
        <v>-1.2013350351031247</v>
      </c>
      <c r="E856">
        <f t="shared" si="105"/>
        <v>-1.376175331705952</v>
      </c>
      <c r="G856">
        <f t="shared" si="106"/>
        <v>-1.2013350351031247</v>
      </c>
      <c r="H856">
        <f>$K$1*D856+SQRT(1-$K$1^2)*E856</f>
        <v>-1.8217412864266365</v>
      </c>
      <c r="I856">
        <f>EXP((-1/2*$P$3^2*$P$1)+($P$3*SQRT($P$1)*G856))</f>
        <v>0.52874269704696697</v>
      </c>
      <c r="J856">
        <f>EXP((-1/2*$P$4^2*$P$1)+($P$4*SQRT($P$1)*H856))</f>
        <v>0.2352606557386368</v>
      </c>
      <c r="L856">
        <f t="shared" si="107"/>
        <v>0</v>
      </c>
      <c r="T856">
        <f>MAX(I856-$P$5,0)+MAX(J856-$P$5,0)</f>
        <v>0</v>
      </c>
      <c r="U856">
        <f>L856-T856+$U$2</f>
        <v>0.4395</v>
      </c>
      <c r="AB856">
        <f t="shared" si="108"/>
        <v>0</v>
      </c>
      <c r="AC856">
        <f t="shared" si="109"/>
        <v>0.21975</v>
      </c>
      <c r="AH856">
        <v>0.88518936735129861</v>
      </c>
      <c r="AI856">
        <v>0.91561632129886772</v>
      </c>
      <c r="AK856">
        <f>NORMSINV(AH856)</f>
        <v>1.2013350351031247</v>
      </c>
      <c r="AL856">
        <f>NORMSINV(AI856)</f>
        <v>1.3761753317059502</v>
      </c>
      <c r="AN856">
        <f t="shared" si="110"/>
        <v>1.2013350351031247</v>
      </c>
      <c r="AO856">
        <f>$K$1*AK856+SQRT(1-$K$1^2)*AL856</f>
        <v>1.8217412864266351</v>
      </c>
      <c r="AP856">
        <f>EXP((-1/2*$P$3^2*$P$1)+($P$3*SQRT($P$1)*AN856))</f>
        <v>1.5484483429286133</v>
      </c>
      <c r="AQ856">
        <f>EXP((-1/2*$P$4^2*$P$1)+($P$4*SQRT($P$1)*AO856))</f>
        <v>2.7103050853099155</v>
      </c>
      <c r="AS856">
        <f t="shared" si="111"/>
        <v>1.1293767141192643</v>
      </c>
      <c r="AU856">
        <f>AVERAGE(AS856,L856)</f>
        <v>0.56468835705963216</v>
      </c>
    </row>
    <row r="857" spans="1:47" x14ac:dyDescent="0.25">
      <c r="A857">
        <v>0.93813898129215367</v>
      </c>
      <c r="B857">
        <v>0.35453352458265941</v>
      </c>
      <c r="D857">
        <f t="shared" si="104"/>
        <v>1.5393370333666536</v>
      </c>
      <c r="E857">
        <f t="shared" si="105"/>
        <v>-0.3731093646349814</v>
      </c>
      <c r="G857">
        <f t="shared" si="106"/>
        <v>1.5393370333666536</v>
      </c>
      <c r="H857">
        <f>$K$1*D857+SQRT(1-$K$1^2)*E857</f>
        <v>0.6251147283120071</v>
      </c>
      <c r="I857">
        <f>EXP((-1/2*$P$3^2*$P$1)+($P$3*SQRT($P$1)*G857))</f>
        <v>1.801126764575957</v>
      </c>
      <c r="J857">
        <f>EXP((-1/2*$P$4^2*$P$1)+($P$4*SQRT($P$1)*H857))</f>
        <v>1.2145087910837955</v>
      </c>
      <c r="L857">
        <f t="shared" si="107"/>
        <v>0.50781777782987625</v>
      </c>
      <c r="T857">
        <f>MAX(I857-$P$5,0)+MAX(J857-$P$5,0)</f>
        <v>1.0156355556597525</v>
      </c>
      <c r="U857">
        <f>L857-T857+$U$2</f>
        <v>-6.8317777829876247E-2</v>
      </c>
      <c r="AB857">
        <f t="shared" si="108"/>
        <v>0.50781777782987625</v>
      </c>
      <c r="AC857">
        <f t="shared" si="109"/>
        <v>0.21975</v>
      </c>
      <c r="AH857">
        <v>6.1861018707846327E-2</v>
      </c>
      <c r="AI857">
        <v>0.64546647541734059</v>
      </c>
      <c r="AK857">
        <f>NORMSINV(AH857)</f>
        <v>-1.5393370333666536</v>
      </c>
      <c r="AL857">
        <f>NORMSINV(AI857)</f>
        <v>0.3731093646349814</v>
      </c>
      <c r="AN857">
        <f t="shared" si="110"/>
        <v>-1.5393370333666536</v>
      </c>
      <c r="AO857">
        <f>$K$1*AK857+SQRT(1-$K$1^2)*AL857</f>
        <v>-0.6251147283120071</v>
      </c>
      <c r="AP857">
        <f>EXP((-1/2*$P$3^2*$P$1)+($P$3*SQRT($P$1)*AN857))</f>
        <v>0.45456586908847441</v>
      </c>
      <c r="AQ857">
        <f>EXP((-1/2*$P$4^2*$P$1)+($P$4*SQRT($P$1)*AO857))</f>
        <v>0.52500908705055216</v>
      </c>
      <c r="AS857">
        <f t="shared" si="111"/>
        <v>0</v>
      </c>
      <c r="AU857">
        <f>AVERAGE(AS857,L857)</f>
        <v>0.25390888891493812</v>
      </c>
    </row>
    <row r="858" spans="1:47" x14ac:dyDescent="0.25">
      <c r="A858">
        <v>0.80813013092440567</v>
      </c>
      <c r="B858">
        <v>7.2603534043397325E-2</v>
      </c>
      <c r="D858">
        <f t="shared" si="104"/>
        <v>0.87102640064559644</v>
      </c>
      <c r="E858">
        <f t="shared" si="105"/>
        <v>-1.4566715448935508</v>
      </c>
      <c r="G858">
        <f t="shared" si="106"/>
        <v>0.87102640064559644</v>
      </c>
      <c r="H858">
        <f>$K$1*D858+SQRT(1-$K$1^2)*E858</f>
        <v>-0.64272139552748275</v>
      </c>
      <c r="I858">
        <f>EXP((-1/2*$P$3^2*$P$1)+($P$3*SQRT($P$1)*G858))</f>
        <v>1.3358059912082865</v>
      </c>
      <c r="J858">
        <f>EXP((-1/2*$P$4^2*$P$1)+($P$4*SQRT($P$1)*H858))</f>
        <v>0.51884472624496114</v>
      </c>
      <c r="L858">
        <f t="shared" si="107"/>
        <v>0</v>
      </c>
      <c r="T858">
        <f>MAX(I858-$P$5,0)+MAX(J858-$P$5,0)</f>
        <v>0.33580599120828647</v>
      </c>
      <c r="U858">
        <f>L858-T858+$U$2</f>
        <v>0.10369400879171353</v>
      </c>
      <c r="AB858">
        <f t="shared" si="108"/>
        <v>0.16790299560414323</v>
      </c>
      <c r="AC858">
        <f t="shared" si="109"/>
        <v>5.1847004395856766E-2</v>
      </c>
      <c r="AH858">
        <v>0.19186986907559433</v>
      </c>
      <c r="AI858">
        <v>0.92739646595660263</v>
      </c>
      <c r="AK858">
        <f>NORMSINV(AH858)</f>
        <v>-0.87102640064559644</v>
      </c>
      <c r="AL858">
        <f>NORMSINV(AI858)</f>
        <v>1.4566715448935501</v>
      </c>
      <c r="AN858">
        <f t="shared" si="110"/>
        <v>-0.87102640064559644</v>
      </c>
      <c r="AO858">
        <f>$K$1*AK858+SQRT(1-$K$1^2)*AL858</f>
        <v>0.64272139552748231</v>
      </c>
      <c r="AP858">
        <f>EXP((-1/2*$P$3^2*$P$1)+($P$3*SQRT($P$1)*AN858))</f>
        <v>0.6129114246129479</v>
      </c>
      <c r="AQ858">
        <f>EXP((-1/2*$P$4^2*$P$1)+($P$4*SQRT($P$1)*AO858))</f>
        <v>1.2289382918787364</v>
      </c>
      <c r="AS858">
        <f t="shared" si="111"/>
        <v>0</v>
      </c>
      <c r="AU858">
        <f>AVERAGE(AS858,L858)</f>
        <v>0</v>
      </c>
    </row>
    <row r="859" spans="1:47" x14ac:dyDescent="0.25">
      <c r="A859">
        <v>9.7842341380046993E-2</v>
      </c>
      <c r="B859">
        <v>0.29535813470870081</v>
      </c>
      <c r="D859">
        <f t="shared" si="104"/>
        <v>-1.2939442373083818</v>
      </c>
      <c r="E859">
        <f t="shared" si="105"/>
        <v>-0.53779835263371456</v>
      </c>
      <c r="G859">
        <f t="shared" si="106"/>
        <v>-1.2939442373083818</v>
      </c>
      <c r="H859">
        <f>$K$1*D859+SQRT(1-$K$1^2)*E859</f>
        <v>-1.2066052244920007</v>
      </c>
      <c r="I859">
        <f>EXP((-1/2*$P$3^2*$P$1)+($P$3*SQRT($P$1)*G859))</f>
        <v>0.50729151784565707</v>
      </c>
      <c r="J859">
        <f>EXP((-1/2*$P$4^2*$P$1)+($P$4*SQRT($P$1)*H859))</f>
        <v>0.35543411011061493</v>
      </c>
      <c r="L859">
        <f t="shared" si="107"/>
        <v>0</v>
      </c>
      <c r="T859">
        <f>MAX(I859-$P$5,0)+MAX(J859-$P$5,0)</f>
        <v>0</v>
      </c>
      <c r="U859">
        <f>L859-T859+$U$2</f>
        <v>0.4395</v>
      </c>
      <c r="AB859">
        <f t="shared" si="108"/>
        <v>0</v>
      </c>
      <c r="AC859">
        <f t="shared" si="109"/>
        <v>0.21975</v>
      </c>
      <c r="AH859">
        <v>0.90215765861995301</v>
      </c>
      <c r="AI859">
        <v>0.70464186529129913</v>
      </c>
      <c r="AK859">
        <f>NORMSINV(AH859)</f>
        <v>1.2939442373083818</v>
      </c>
      <c r="AL859">
        <f>NORMSINV(AI859)</f>
        <v>0.53779835263371445</v>
      </c>
      <c r="AN859">
        <f t="shared" si="110"/>
        <v>1.2939442373083818</v>
      </c>
      <c r="AO859">
        <f>$K$1*AK859+SQRT(1-$K$1^2)*AL859</f>
        <v>1.2066052244920007</v>
      </c>
      <c r="AP859">
        <f>EXP((-1/2*$P$3^2*$P$1)+($P$3*SQRT($P$1)*AN859))</f>
        <v>1.6139255719372778</v>
      </c>
      <c r="AQ859">
        <f>EXP((-1/2*$P$4^2*$P$1)+($P$4*SQRT($P$1)*AO859))</f>
        <v>1.7939419247728827</v>
      </c>
      <c r="AS859">
        <f t="shared" si="111"/>
        <v>0.70393374835508027</v>
      </c>
      <c r="AU859">
        <f>AVERAGE(AS859,L859)</f>
        <v>0.35196687417754013</v>
      </c>
    </row>
    <row r="860" spans="1:47" x14ac:dyDescent="0.25">
      <c r="A860">
        <v>0.27112643818475907</v>
      </c>
      <c r="B860">
        <v>0.10898159733878597</v>
      </c>
      <c r="D860">
        <f t="shared" si="104"/>
        <v>-0.60940975075795001</v>
      </c>
      <c r="E860">
        <f t="shared" si="105"/>
        <v>-1.231962226668557</v>
      </c>
      <c r="G860">
        <f t="shared" si="106"/>
        <v>-0.60940975075795001</v>
      </c>
      <c r="H860">
        <f>$K$1*D860+SQRT(1-$K$1^2)*E860</f>
        <v>-1.3512156317896156</v>
      </c>
      <c r="I860">
        <f>EXP((-1/2*$P$3^2*$P$1)+($P$3*SQRT($P$1)*G860))</f>
        <v>0.68898462320689435</v>
      </c>
      <c r="J860">
        <f>EXP((-1/2*$P$4^2*$P$1)+($P$4*SQRT($P$1)*H860))</f>
        <v>0.32257390652474938</v>
      </c>
      <c r="L860">
        <f t="shared" si="107"/>
        <v>0</v>
      </c>
      <c r="T860">
        <f>MAX(I860-$P$5,0)+MAX(J860-$P$5,0)</f>
        <v>0</v>
      </c>
      <c r="U860">
        <f>L860-T860+$U$2</f>
        <v>0.4395</v>
      </c>
      <c r="AB860">
        <f t="shared" si="108"/>
        <v>0</v>
      </c>
      <c r="AC860">
        <f t="shared" si="109"/>
        <v>0.21975</v>
      </c>
      <c r="AH860">
        <v>0.72887356181524088</v>
      </c>
      <c r="AI860">
        <v>0.89101840266121402</v>
      </c>
      <c r="AK860">
        <f>NORMSINV(AH860)</f>
        <v>0.60940975075794968</v>
      </c>
      <c r="AL860">
        <f>NORMSINV(AI860)</f>
        <v>1.231962226668557</v>
      </c>
      <c r="AN860">
        <f t="shared" si="110"/>
        <v>0.60940975075794968</v>
      </c>
      <c r="AO860">
        <f>$K$1*AK860+SQRT(1-$K$1^2)*AL860</f>
        <v>1.3512156317896153</v>
      </c>
      <c r="AP860">
        <f>EXP((-1/2*$P$3^2*$P$1)+($P$3*SQRT($P$1)*AN860))</f>
        <v>1.1883149862868942</v>
      </c>
      <c r="AQ860">
        <f>EXP((-1/2*$P$4^2*$P$1)+($P$4*SQRT($P$1)*AO860))</f>
        <v>1.976688562603409</v>
      </c>
      <c r="AS860">
        <f t="shared" si="111"/>
        <v>0.58250177444515172</v>
      </c>
      <c r="AU860">
        <f>AVERAGE(AS860,L860)</f>
        <v>0.29125088722257586</v>
      </c>
    </row>
    <row r="861" spans="1:47" x14ac:dyDescent="0.25">
      <c r="A861">
        <v>0.8988311410870693</v>
      </c>
      <c r="B861">
        <v>0.88418225653859062</v>
      </c>
      <c r="D861">
        <f t="shared" si="104"/>
        <v>1.2749195522110293</v>
      </c>
      <c r="E861">
        <f t="shared" si="105"/>
        <v>1.1961565145325814</v>
      </c>
      <c r="G861">
        <f t="shared" si="106"/>
        <v>1.2749195522110293</v>
      </c>
      <c r="H861">
        <f>$K$1*D861+SQRT(1-$K$1^2)*E861</f>
        <v>1.7218769429526826</v>
      </c>
      <c r="I861">
        <f>EXP((-1/2*$P$3^2*$P$1)+($P$3*SQRT($P$1)*G861))</f>
        <v>1.6002523841782696</v>
      </c>
      <c r="J861">
        <f>EXP((-1/2*$P$4^2*$P$1)+($P$4*SQRT($P$1)*H861))</f>
        <v>2.5346870252961424</v>
      </c>
      <c r="L861">
        <f t="shared" si="107"/>
        <v>1.0674697047372059</v>
      </c>
      <c r="T861">
        <f>MAX(I861-$P$5,0)+MAX(J861-$P$5,0)</f>
        <v>2.1349394094744119</v>
      </c>
      <c r="U861">
        <f>L861-T861+$U$2</f>
        <v>-0.62796970473720592</v>
      </c>
      <c r="AB861">
        <f t="shared" si="108"/>
        <v>1.0674697047372059</v>
      </c>
      <c r="AC861">
        <f t="shared" si="109"/>
        <v>0.21975</v>
      </c>
      <c r="AH861">
        <v>0.1011688589129307</v>
      </c>
      <c r="AI861">
        <v>0.11581774346140938</v>
      </c>
      <c r="AK861">
        <f>NORMSINV(AH861)</f>
        <v>-1.2749195522110293</v>
      </c>
      <c r="AL861">
        <f>NORMSINV(AI861)</f>
        <v>-1.1961565145325814</v>
      </c>
      <c r="AN861">
        <f t="shared" si="110"/>
        <v>-1.2749195522110293</v>
      </c>
      <c r="AO861">
        <f>$K$1*AK861+SQRT(1-$K$1^2)*AL861</f>
        <v>-1.7218769429526826</v>
      </c>
      <c r="AP861">
        <f>EXP((-1/2*$P$3^2*$P$1)+($P$3*SQRT($P$1)*AN861))</f>
        <v>0.51162601672885522</v>
      </c>
      <c r="AQ861">
        <f>EXP((-1/2*$P$4^2*$P$1)+($P$4*SQRT($P$1)*AO861))</f>
        <v>0.25156090091528183</v>
      </c>
      <c r="AS861">
        <f t="shared" si="111"/>
        <v>0</v>
      </c>
      <c r="AU861">
        <f>AVERAGE(AS861,L861)</f>
        <v>0.53373485236860296</v>
      </c>
    </row>
    <row r="862" spans="1:47" x14ac:dyDescent="0.25">
      <c r="A862">
        <v>0.24839014862514114</v>
      </c>
      <c r="B862">
        <v>0.42561113315225685</v>
      </c>
      <c r="D862">
        <f t="shared" si="104"/>
        <v>-0.67956443196026606</v>
      </c>
      <c r="E862">
        <f t="shared" si="105"/>
        <v>-0.18755913101670188</v>
      </c>
      <c r="G862">
        <f t="shared" si="106"/>
        <v>-0.67956443196026606</v>
      </c>
      <c r="H862">
        <f>$K$1*D862+SQRT(1-$K$1^2)*E862</f>
        <v>-0.55778596398952118</v>
      </c>
      <c r="I862">
        <f>EXP((-1/2*$P$3^2*$P$1)+($P$3*SQRT($P$1)*G862))</f>
        <v>0.66770390948006153</v>
      </c>
      <c r="J862">
        <f>EXP((-1/2*$P$4^2*$P$1)+($P$4*SQRT($P$1)*H862))</f>
        <v>0.54926503208226407</v>
      </c>
      <c r="L862">
        <f t="shared" si="107"/>
        <v>0</v>
      </c>
      <c r="T862">
        <f>MAX(I862-$P$5,0)+MAX(J862-$P$5,0)</f>
        <v>0</v>
      </c>
      <c r="U862">
        <f>L862-T862+$U$2</f>
        <v>0.4395</v>
      </c>
      <c r="AB862">
        <f t="shared" si="108"/>
        <v>0</v>
      </c>
      <c r="AC862">
        <f t="shared" si="109"/>
        <v>0.21975</v>
      </c>
      <c r="AH862">
        <v>0.75160985137485881</v>
      </c>
      <c r="AI862">
        <v>0.57438886684774315</v>
      </c>
      <c r="AK862">
        <f>NORMSINV(AH862)</f>
        <v>0.67956443196026584</v>
      </c>
      <c r="AL862">
        <f>NORMSINV(AI862)</f>
        <v>0.18755913101670188</v>
      </c>
      <c r="AN862">
        <f t="shared" si="110"/>
        <v>0.67956443196026584</v>
      </c>
      <c r="AO862">
        <f>$K$1*AK862+SQRT(1-$K$1^2)*AL862</f>
        <v>0.55778596398952096</v>
      </c>
      <c r="AP862">
        <f>EXP((-1/2*$P$3^2*$P$1)+($P$3*SQRT($P$1)*AN862))</f>
        <v>1.226188347040718</v>
      </c>
      <c r="AQ862">
        <f>EXP((-1/2*$P$4^2*$P$1)+($P$4*SQRT($P$1)*AO862))</f>
        <v>1.1608751957220442</v>
      </c>
      <c r="AS862">
        <f t="shared" si="111"/>
        <v>0.19353177138138111</v>
      </c>
      <c r="AU862">
        <f>AVERAGE(AS862,L862)</f>
        <v>9.6765885690690556E-2</v>
      </c>
    </row>
    <row r="863" spans="1:47" x14ac:dyDescent="0.25">
      <c r="A863">
        <v>0.97582934049501024</v>
      </c>
      <c r="B863">
        <v>0.15494247260963775</v>
      </c>
      <c r="D863">
        <f t="shared" si="104"/>
        <v>1.9743556341093704</v>
      </c>
      <c r="E863">
        <f t="shared" si="105"/>
        <v>-1.0154634826779614</v>
      </c>
      <c r="G863">
        <f t="shared" si="106"/>
        <v>1.9743556341093704</v>
      </c>
      <c r="H863">
        <f>$K$1*D863+SQRT(1-$K$1^2)*E863</f>
        <v>0.37224259432325313</v>
      </c>
      <c r="I863">
        <f>EXP((-1/2*$P$3^2*$P$1)+($P$3*SQRT($P$1)*G863))</f>
        <v>2.1879361055695723</v>
      </c>
      <c r="J863">
        <f>EXP((-1/2*$P$4^2*$P$1)+($P$4*SQRT($P$1)*H863))</f>
        <v>1.0250156938110211</v>
      </c>
      <c r="L863">
        <f t="shared" si="107"/>
        <v>0.60647589969029658</v>
      </c>
      <c r="T863">
        <f>MAX(I863-$P$5,0)+MAX(J863-$P$5,0)</f>
        <v>1.2129517993805934</v>
      </c>
      <c r="U863">
        <f>L863-T863+$U$2</f>
        <v>-0.1669758996902968</v>
      </c>
      <c r="AB863">
        <f t="shared" si="108"/>
        <v>0.60647589969029669</v>
      </c>
      <c r="AC863">
        <f t="shared" si="109"/>
        <v>0.21974999999999989</v>
      </c>
      <c r="AH863">
        <v>2.4170659504989755E-2</v>
      </c>
      <c r="AI863">
        <v>0.84505752739036222</v>
      </c>
      <c r="AK863">
        <f>NORMSINV(AH863)</f>
        <v>-1.9743556341093704</v>
      </c>
      <c r="AL863">
        <f>NORMSINV(AI863)</f>
        <v>1.0154634826779614</v>
      </c>
      <c r="AN863">
        <f t="shared" si="110"/>
        <v>-1.9743556341093704</v>
      </c>
      <c r="AO863">
        <f>$K$1*AK863+SQRT(1-$K$1^2)*AL863</f>
        <v>-0.37224259432325313</v>
      </c>
      <c r="AP863">
        <f>EXP((-1/2*$P$3^2*$P$1)+($P$3*SQRT($P$1)*AN863))</f>
        <v>0.37420231376676633</v>
      </c>
      <c r="AQ863">
        <f>EXP((-1/2*$P$4^2*$P$1)+($P$4*SQRT($P$1)*AO863))</f>
        <v>0.62206672099923066</v>
      </c>
      <c r="AS863">
        <f t="shared" si="111"/>
        <v>0</v>
      </c>
      <c r="AU863">
        <f>AVERAGE(AS863,L863)</f>
        <v>0.30323794984514829</v>
      </c>
    </row>
    <row r="864" spans="1:47" x14ac:dyDescent="0.25">
      <c r="A864">
        <v>0.54268013550218208</v>
      </c>
      <c r="B864">
        <v>0.54203924680318616</v>
      </c>
      <c r="D864">
        <f t="shared" si="104"/>
        <v>0.10718813386714414</v>
      </c>
      <c r="E864">
        <f t="shared" si="105"/>
        <v>0.10557254816376907</v>
      </c>
      <c r="G864">
        <f t="shared" si="106"/>
        <v>0.10718813386714414</v>
      </c>
      <c r="H864">
        <f>$K$1*D864+SQRT(1-$K$1^2)*E864</f>
        <v>0.14877091885130173</v>
      </c>
      <c r="I864">
        <f>EXP((-1/2*$P$3^2*$P$1)+($P$3*SQRT($P$1)*G864))</f>
        <v>0.94926810295094532</v>
      </c>
      <c r="J864">
        <f>EXP((-1/2*$P$4^2*$P$1)+($P$4*SQRT($P$1)*H864))</f>
        <v>0.88231915586035803</v>
      </c>
      <c r="L864">
        <f t="shared" si="107"/>
        <v>0</v>
      </c>
      <c r="T864">
        <f>MAX(I864-$P$5,0)+MAX(J864-$P$5,0)</f>
        <v>0</v>
      </c>
      <c r="U864">
        <f>L864-T864+$U$2</f>
        <v>0.4395</v>
      </c>
      <c r="AB864">
        <f t="shared" si="108"/>
        <v>0</v>
      </c>
      <c r="AC864">
        <f t="shared" si="109"/>
        <v>0.21975</v>
      </c>
      <c r="AH864">
        <v>0.45731986449781792</v>
      </c>
      <c r="AI864">
        <v>0.45796075319681384</v>
      </c>
      <c r="AK864">
        <f>NORMSINV(AH864)</f>
        <v>-0.10718813386714414</v>
      </c>
      <c r="AL864">
        <f>NORMSINV(AI864)</f>
        <v>-0.10557254816376907</v>
      </c>
      <c r="AN864">
        <f t="shared" si="110"/>
        <v>-0.10718813386714414</v>
      </c>
      <c r="AO864">
        <f>$K$1*AK864+SQRT(1-$K$1^2)*AL864</f>
        <v>-0.14877091885130173</v>
      </c>
      <c r="AP864">
        <f>EXP((-1/2*$P$3^2*$P$1)+($P$3*SQRT($P$1)*AN864))</f>
        <v>0.86248632028489303</v>
      </c>
      <c r="AQ864">
        <f>EXP((-1/2*$P$4^2*$P$1)+($P$4*SQRT($P$1)*AO864))</f>
        <v>0.72267290966840214</v>
      </c>
      <c r="AS864">
        <f t="shared" si="111"/>
        <v>0</v>
      </c>
      <c r="AU864">
        <f>AVERAGE(AS864,L864)</f>
        <v>0</v>
      </c>
    </row>
    <row r="865" spans="1:47" x14ac:dyDescent="0.25">
      <c r="A865">
        <v>0.86190374462111274</v>
      </c>
      <c r="B865">
        <v>0.2465590380565813</v>
      </c>
      <c r="D865">
        <f t="shared" si="104"/>
        <v>1.0889124153464516</v>
      </c>
      <c r="E865">
        <f t="shared" si="105"/>
        <v>-0.68535794336241762</v>
      </c>
      <c r="G865">
        <f t="shared" si="106"/>
        <v>1.0889124153464516</v>
      </c>
      <c r="H865">
        <f>$K$1*D865+SQRT(1-$K$1^2)*E865</f>
        <v>0.10506109451793677</v>
      </c>
      <c r="I865">
        <f>EXP((-1/2*$P$3^2*$P$1)+($P$3*SQRT($P$1)*G865))</f>
        <v>1.4725217930258345</v>
      </c>
      <c r="J865">
        <f>EXP((-1/2*$P$4^2*$P$1)+($P$4*SQRT($P$1)*H865))</f>
        <v>0.85682389184843744</v>
      </c>
      <c r="L865">
        <f t="shared" si="107"/>
        <v>0.16467284243713598</v>
      </c>
      <c r="T865">
        <f>MAX(I865-$P$5,0)+MAX(J865-$P$5,0)</f>
        <v>0.47252179302583452</v>
      </c>
      <c r="U865">
        <f>L865-T865+$U$2</f>
        <v>0.13165104941130146</v>
      </c>
      <c r="AB865">
        <f t="shared" si="108"/>
        <v>0.23626089651291726</v>
      </c>
      <c r="AC865">
        <f t="shared" si="109"/>
        <v>0.14816194592421872</v>
      </c>
      <c r="AH865">
        <v>0.13809625537888726</v>
      </c>
      <c r="AI865">
        <v>0.7534409619434187</v>
      </c>
      <c r="AK865">
        <f>NORMSINV(AH865)</f>
        <v>-1.0889124153464516</v>
      </c>
      <c r="AL865">
        <f>NORMSINV(AI865)</f>
        <v>0.68535794336241762</v>
      </c>
      <c r="AN865">
        <f t="shared" si="110"/>
        <v>-1.0889124153464516</v>
      </c>
      <c r="AO865">
        <f>$K$1*AK865+SQRT(1-$K$1^2)*AL865</f>
        <v>-0.10506109451793677</v>
      </c>
      <c r="AP865">
        <f>EXP((-1/2*$P$3^2*$P$1)+($P$3*SQRT($P$1)*AN865))</f>
        <v>0.55600586487457015</v>
      </c>
      <c r="AQ865">
        <f>EXP((-1/2*$P$4^2*$P$1)+($P$4*SQRT($P$1)*AO865))</f>
        <v>0.74417643775806686</v>
      </c>
      <c r="AS865">
        <f t="shared" si="111"/>
        <v>0</v>
      </c>
      <c r="AU865">
        <f>AVERAGE(AS865,L865)</f>
        <v>8.233642121856799E-2</v>
      </c>
    </row>
    <row r="866" spans="1:47" x14ac:dyDescent="0.25">
      <c r="A866">
        <v>0.54365672780541396</v>
      </c>
      <c r="B866">
        <v>0.26166570024719993</v>
      </c>
      <c r="D866">
        <f t="shared" si="104"/>
        <v>0.10965051826870328</v>
      </c>
      <c r="E866">
        <f t="shared" si="105"/>
        <v>-0.63821858548769428</v>
      </c>
      <c r="G866">
        <f t="shared" si="106"/>
        <v>0.10965051826870328</v>
      </c>
      <c r="H866">
        <f>$K$1*D866+SQRT(1-$K$1^2)*E866</f>
        <v>-0.44478455742893347</v>
      </c>
      <c r="I866">
        <f>EXP((-1/2*$P$3^2*$P$1)+($P$3*SQRT($P$1)*G866))</f>
        <v>0.95031402395449971</v>
      </c>
      <c r="J866">
        <f>EXP((-1/2*$P$4^2*$P$1)+($P$4*SQRT($P$1)*H866))</f>
        <v>0.59252005898081206</v>
      </c>
      <c r="L866">
        <f t="shared" si="107"/>
        <v>0</v>
      </c>
      <c r="T866">
        <f>MAX(I866-$P$5,0)+MAX(J866-$P$5,0)</f>
        <v>0</v>
      </c>
      <c r="U866">
        <f>L866-T866+$U$2</f>
        <v>0.4395</v>
      </c>
      <c r="AB866">
        <f t="shared" si="108"/>
        <v>0</v>
      </c>
      <c r="AC866">
        <f t="shared" si="109"/>
        <v>0.21975</v>
      </c>
      <c r="AH866">
        <v>0.45634327219458604</v>
      </c>
      <c r="AI866">
        <v>0.73833429975280007</v>
      </c>
      <c r="AK866">
        <f>NORMSINV(AH866)</f>
        <v>-0.10965051826870328</v>
      </c>
      <c r="AL866">
        <f>NORMSINV(AI866)</f>
        <v>0.63821858548769428</v>
      </c>
      <c r="AN866">
        <f t="shared" si="110"/>
        <v>-0.10965051826870328</v>
      </c>
      <c r="AO866">
        <f>$K$1*AK866+SQRT(1-$K$1^2)*AL866</f>
        <v>0.44478455742893347</v>
      </c>
      <c r="AP866">
        <f>EXP((-1/2*$P$3^2*$P$1)+($P$3*SQRT($P$1)*AN866))</f>
        <v>0.86153706295002763</v>
      </c>
      <c r="AQ866">
        <f>EXP((-1/2*$P$4^2*$P$1)+($P$4*SQRT($P$1)*AO866))</f>
        <v>1.0761292245844829</v>
      </c>
      <c r="AS866">
        <f t="shared" si="111"/>
        <v>0</v>
      </c>
      <c r="AU866">
        <f>AVERAGE(AS866,L866)</f>
        <v>0</v>
      </c>
    </row>
    <row r="867" spans="1:47" x14ac:dyDescent="0.25">
      <c r="A867">
        <v>0.9838862269966735</v>
      </c>
      <c r="B867">
        <v>0.15207373271889402</v>
      </c>
      <c r="D867">
        <f t="shared" si="104"/>
        <v>2.1415768779992126</v>
      </c>
      <c r="E867">
        <f t="shared" si="105"/>
        <v>-1.0275799376056556</v>
      </c>
      <c r="G867">
        <f t="shared" si="106"/>
        <v>2.1415768779992126</v>
      </c>
      <c r="H867">
        <f>$K$1*D867+SQRT(1-$K$1^2)*E867</f>
        <v>0.46288217671500298</v>
      </c>
      <c r="I867">
        <f>EXP((-1/2*$P$3^2*$P$1)+($P$3*SQRT($P$1)*G867))</f>
        <v>2.35783139378246</v>
      </c>
      <c r="J867">
        <f>EXP((-1/2*$P$4^2*$P$1)+($P$4*SQRT($P$1)*H867))</f>
        <v>1.08927332958514</v>
      </c>
      <c r="L867">
        <f t="shared" si="107"/>
        <v>0.72355236168379999</v>
      </c>
      <c r="T867">
        <f>MAX(I867-$P$5,0)+MAX(J867-$P$5,0)</f>
        <v>1.4471047233676</v>
      </c>
      <c r="U867">
        <f>L867-T867+$U$2</f>
        <v>-0.28405236168379999</v>
      </c>
      <c r="AB867">
        <f t="shared" si="108"/>
        <v>0.72355236168379999</v>
      </c>
      <c r="AC867">
        <f t="shared" si="109"/>
        <v>0.21975</v>
      </c>
      <c r="AH867">
        <v>1.6113773003326504E-2</v>
      </c>
      <c r="AI867">
        <v>0.84792626728110598</v>
      </c>
      <c r="AK867">
        <f>NORMSINV(AH867)</f>
        <v>-2.1415768779992126</v>
      </c>
      <c r="AL867">
        <f>NORMSINV(AI867)</f>
        <v>1.0275799376056556</v>
      </c>
      <c r="AN867">
        <f t="shared" si="110"/>
        <v>-2.1415768779992126</v>
      </c>
      <c r="AO867">
        <f>$K$1*AK867+SQRT(1-$K$1^2)*AL867</f>
        <v>-0.46288217671500298</v>
      </c>
      <c r="AP867">
        <f>EXP((-1/2*$P$3^2*$P$1)+($P$3*SQRT($P$1)*AN867))</f>
        <v>0.34723888876742992</v>
      </c>
      <c r="AQ867">
        <f>EXP((-1/2*$P$4^2*$P$1)+($P$4*SQRT($P$1)*AO867))</f>
        <v>0.58537020443217869</v>
      </c>
      <c r="AS867">
        <f t="shared" si="111"/>
        <v>0</v>
      </c>
      <c r="AU867">
        <f>AVERAGE(AS867,L867)</f>
        <v>0.3617761808419</v>
      </c>
    </row>
    <row r="868" spans="1:47" x14ac:dyDescent="0.25">
      <c r="A868">
        <v>0.49534592730491045</v>
      </c>
      <c r="B868">
        <v>0.20831934568315683</v>
      </c>
      <c r="D868">
        <f t="shared" si="104"/>
        <v>-1.1666294839486764E-2</v>
      </c>
      <c r="E868">
        <f t="shared" si="105"/>
        <v>-0.81226656499714478</v>
      </c>
      <c r="G868">
        <f t="shared" si="106"/>
        <v>-1.1666294839486764E-2</v>
      </c>
      <c r="H868">
        <f>$K$1*D868+SQRT(1-$K$1^2)*E868</f>
        <v>-0.65681302890140791</v>
      </c>
      <c r="I868">
        <f>EXP((-1/2*$P$3^2*$P$1)+($P$3*SQRT($P$1)*G868))</f>
        <v>0.90012888022380633</v>
      </c>
      <c r="J868">
        <f>EXP((-1/2*$P$4^2*$P$1)+($P$4*SQRT($P$1)*H868))</f>
        <v>0.51396321905850351</v>
      </c>
      <c r="L868">
        <f t="shared" si="107"/>
        <v>0</v>
      </c>
      <c r="T868">
        <f>MAX(I868-$P$5,0)+MAX(J868-$P$5,0)</f>
        <v>0</v>
      </c>
      <c r="U868">
        <f>L868-T868+$U$2</f>
        <v>0.4395</v>
      </c>
      <c r="AB868">
        <f t="shared" si="108"/>
        <v>0</v>
      </c>
      <c r="AC868">
        <f t="shared" si="109"/>
        <v>0.21975</v>
      </c>
      <c r="AH868">
        <v>0.50465407269508955</v>
      </c>
      <c r="AI868">
        <v>0.7916806543168432</v>
      </c>
      <c r="AK868">
        <f>NORMSINV(AH868)</f>
        <v>1.1666294839486764E-2</v>
      </c>
      <c r="AL868">
        <f>NORMSINV(AI868)</f>
        <v>0.81226656499714478</v>
      </c>
      <c r="AN868">
        <f t="shared" si="110"/>
        <v>1.1666294839486764E-2</v>
      </c>
      <c r="AO868">
        <f>$K$1*AK868+SQRT(1-$K$1^2)*AL868</f>
        <v>0.65681302890140791</v>
      </c>
      <c r="AP868">
        <f>EXP((-1/2*$P$3^2*$P$1)+($P$3*SQRT($P$1)*AN868))</f>
        <v>0.90957058601920893</v>
      </c>
      <c r="AQ868">
        <f>EXP((-1/2*$P$4^2*$P$1)+($P$4*SQRT($P$1)*AO868))</f>
        <v>1.2406104716788953</v>
      </c>
      <c r="AS868">
        <f t="shared" si="111"/>
        <v>7.5090528849051985E-2</v>
      </c>
      <c r="AU868">
        <f>AVERAGE(AS868,L868)</f>
        <v>3.7545264424525993E-2</v>
      </c>
    </row>
    <row r="869" spans="1:47" x14ac:dyDescent="0.25">
      <c r="A869">
        <v>9.88494521927549E-2</v>
      </c>
      <c r="B869">
        <v>0.75331888790551471</v>
      </c>
      <c r="D869">
        <f t="shared" si="104"/>
        <v>-1.2881351990633465</v>
      </c>
      <c r="E869">
        <f t="shared" si="105"/>
        <v>0.68497099492785352</v>
      </c>
      <c r="G869">
        <f t="shared" si="106"/>
        <v>-1.2881351990633465</v>
      </c>
      <c r="H869">
        <f>$K$1*D869+SQRT(1-$K$1^2)*E869</f>
        <v>-0.22490432349572498</v>
      </c>
      <c r="I869">
        <f>EXP((-1/2*$P$3^2*$P$1)+($P$3*SQRT($P$1)*G869))</f>
        <v>0.50861111411523152</v>
      </c>
      <c r="J869">
        <f>EXP((-1/2*$P$4^2*$P$1)+($P$4*SQRT($P$1)*H869))</f>
        <v>0.68669131784892534</v>
      </c>
      <c r="L869">
        <f t="shared" si="107"/>
        <v>0</v>
      </c>
      <c r="T869">
        <f>MAX(I869-$P$5,0)+MAX(J869-$P$5,0)</f>
        <v>0</v>
      </c>
      <c r="U869">
        <f>L869-T869+$U$2</f>
        <v>0.4395</v>
      </c>
      <c r="AB869">
        <f t="shared" si="108"/>
        <v>0</v>
      </c>
      <c r="AC869">
        <f t="shared" si="109"/>
        <v>0.21975</v>
      </c>
      <c r="AH869">
        <v>0.90115054780724513</v>
      </c>
      <c r="AI869">
        <v>0.24668111209448529</v>
      </c>
      <c r="AK869">
        <f>NORMSINV(AH869)</f>
        <v>1.2881351990633465</v>
      </c>
      <c r="AL869">
        <f>NORMSINV(AI869)</f>
        <v>-0.68497099492785352</v>
      </c>
      <c r="AN869">
        <f t="shared" si="110"/>
        <v>1.2881351990633465</v>
      </c>
      <c r="AO869">
        <f>$K$1*AK869+SQRT(1-$K$1^2)*AL869</f>
        <v>0.22490432349572498</v>
      </c>
      <c r="AP869">
        <f>EXP((-1/2*$P$3^2*$P$1)+($P$3*SQRT($P$1)*AN869))</f>
        <v>1.6097382270189426</v>
      </c>
      <c r="AQ869">
        <f>EXP((-1/2*$P$4^2*$P$1)+($P$4*SQRT($P$1)*AO869))</f>
        <v>0.92855135203857908</v>
      </c>
      <c r="AS869">
        <f t="shared" si="111"/>
        <v>0.26914478952876086</v>
      </c>
      <c r="AU869">
        <f>AVERAGE(AS869,L869)</f>
        <v>0.13457239476438043</v>
      </c>
    </row>
    <row r="870" spans="1:47" x14ac:dyDescent="0.25">
      <c r="A870">
        <v>0.47166356395153658</v>
      </c>
      <c r="B870">
        <v>0.78933072908719137</v>
      </c>
      <c r="D870">
        <f t="shared" si="104"/>
        <v>-7.1088742228124016E-2</v>
      </c>
      <c r="E870">
        <f t="shared" si="105"/>
        <v>0.80410118231404148</v>
      </c>
      <c r="G870">
        <f t="shared" si="106"/>
        <v>-7.1088742228124016E-2</v>
      </c>
      <c r="H870">
        <f>$K$1*D870+SQRT(1-$K$1^2)*E870</f>
        <v>0.60062770051435876</v>
      </c>
      <c r="I870">
        <f>EXP((-1/2*$P$3^2*$P$1)+($P$3*SQRT($P$1)*G870))</f>
        <v>0.87652342268012928</v>
      </c>
      <c r="J870">
        <f>EXP((-1/2*$P$4^2*$P$1)+($P$4*SQRT($P$1)*H870))</f>
        <v>1.1947217466228892</v>
      </c>
      <c r="L870">
        <f t="shared" si="107"/>
        <v>3.5622584651509248E-2</v>
      </c>
      <c r="T870">
        <f>MAX(I870-$P$5,0)+MAX(J870-$P$5,0)</f>
        <v>0.19472174662288921</v>
      </c>
      <c r="U870">
        <f>L870-T870+$U$2</f>
        <v>0.28040083802862004</v>
      </c>
      <c r="AB870">
        <f t="shared" si="108"/>
        <v>9.7360873311444607E-2</v>
      </c>
      <c r="AC870">
        <f t="shared" si="109"/>
        <v>0.15801171134006464</v>
      </c>
      <c r="AH870">
        <v>0.52833643604846348</v>
      </c>
      <c r="AI870">
        <v>0.21066927091280863</v>
      </c>
      <c r="AK870">
        <f>NORMSINV(AH870)</f>
        <v>7.1088742228124141E-2</v>
      </c>
      <c r="AL870">
        <f>NORMSINV(AI870)</f>
        <v>-0.80410118231404148</v>
      </c>
      <c r="AN870">
        <f t="shared" si="110"/>
        <v>7.1088742228124141E-2</v>
      </c>
      <c r="AO870">
        <f>$K$1*AK870+SQRT(1-$K$1^2)*AL870</f>
        <v>-0.60062770051435865</v>
      </c>
      <c r="AP870">
        <f>EXP((-1/2*$P$3^2*$P$1)+($P$3*SQRT($P$1)*AN870))</f>
        <v>0.93406602937610517</v>
      </c>
      <c r="AQ870">
        <f>EXP((-1/2*$P$4^2*$P$1)+($P$4*SQRT($P$1)*AO870))</f>
        <v>0.53370431518816153</v>
      </c>
      <c r="AS870">
        <f t="shared" si="111"/>
        <v>0</v>
      </c>
      <c r="AU870">
        <f>AVERAGE(AS870,L870)</f>
        <v>1.7811292325754624E-2</v>
      </c>
    </row>
    <row r="871" spans="1:47" x14ac:dyDescent="0.25">
      <c r="A871">
        <v>0.51182592242194891</v>
      </c>
      <c r="B871">
        <v>0.73216956083864859</v>
      </c>
      <c r="D871">
        <f t="shared" si="104"/>
        <v>2.9647534190438137E-2</v>
      </c>
      <c r="E871">
        <f t="shared" si="105"/>
        <v>0.61938785759562642</v>
      </c>
      <c r="G871">
        <f t="shared" si="106"/>
        <v>2.9647534190438137E-2</v>
      </c>
      <c r="H871">
        <f>$K$1*D871+SQRT(1-$K$1^2)*E871</f>
        <v>0.51329880659076399</v>
      </c>
      <c r="I871">
        <f>EXP((-1/2*$P$3^2*$P$1)+($P$3*SQRT($P$1)*G871))</f>
        <v>0.91691434436105856</v>
      </c>
      <c r="J871">
        <f>EXP((-1/2*$P$4^2*$P$1)+($P$4*SQRT($P$1)*H871))</f>
        <v>1.1267431546802584</v>
      </c>
      <c r="L871">
        <f t="shared" si="107"/>
        <v>2.1828749520658608E-2</v>
      </c>
      <c r="T871">
        <f>MAX(I871-$P$5,0)+MAX(J871-$P$5,0)</f>
        <v>0.12674315468025843</v>
      </c>
      <c r="U871">
        <f>L871-T871+$U$2</f>
        <v>0.33458559484040018</v>
      </c>
      <c r="AB871">
        <f t="shared" si="108"/>
        <v>6.3371577340129215E-2</v>
      </c>
      <c r="AC871">
        <f t="shared" si="109"/>
        <v>0.17820717218052939</v>
      </c>
      <c r="AH871">
        <v>0.48817407757805109</v>
      </c>
      <c r="AI871">
        <v>0.26783043916135141</v>
      </c>
      <c r="AK871">
        <f>NORMSINV(AH871)</f>
        <v>-2.9647534190438137E-2</v>
      </c>
      <c r="AL871">
        <f>NORMSINV(AI871)</f>
        <v>-0.61938785759562642</v>
      </c>
      <c r="AN871">
        <f t="shared" si="110"/>
        <v>-2.9647534190438137E-2</v>
      </c>
      <c r="AO871">
        <f>$K$1*AK871+SQRT(1-$K$1^2)*AL871</f>
        <v>-0.51329880659076399</v>
      </c>
      <c r="AP871">
        <f>EXP((-1/2*$P$3^2*$P$1)+($P$3*SQRT($P$1)*AN871))</f>
        <v>0.89291956016731866</v>
      </c>
      <c r="AQ871">
        <f>EXP((-1/2*$P$4^2*$P$1)+($P$4*SQRT($P$1)*AO871))</f>
        <v>0.56590372790213783</v>
      </c>
      <c r="AS871">
        <f t="shared" si="111"/>
        <v>0</v>
      </c>
      <c r="AU871">
        <f>AVERAGE(AS871,L871)</f>
        <v>1.0914374760329304E-2</v>
      </c>
    </row>
    <row r="872" spans="1:47" x14ac:dyDescent="0.25">
      <c r="A872">
        <v>0.29020050660725732</v>
      </c>
      <c r="B872">
        <v>5.9144871364482557E-2</v>
      </c>
      <c r="D872">
        <f t="shared" si="104"/>
        <v>-0.55279905859185452</v>
      </c>
      <c r="E872">
        <f t="shared" si="105"/>
        <v>-1.5619925550773219</v>
      </c>
      <c r="G872">
        <f t="shared" si="106"/>
        <v>-0.55279905859185452</v>
      </c>
      <c r="H872">
        <f>$K$1*D872+SQRT(1-$K$1^2)*E872</f>
        <v>-1.5812734792169703</v>
      </c>
      <c r="I872">
        <f>EXP((-1/2*$P$3^2*$P$1)+($P$3*SQRT($P$1)*G872))</f>
        <v>0.70665037493878258</v>
      </c>
      <c r="J872">
        <f>EXP((-1/2*$P$4^2*$P$1)+($P$4*SQRT($P$1)*H872))</f>
        <v>0.27644303604521137</v>
      </c>
      <c r="L872">
        <f t="shared" si="107"/>
        <v>0</v>
      </c>
      <c r="T872">
        <f>MAX(I872-$P$5,0)+MAX(J872-$P$5,0)</f>
        <v>0</v>
      </c>
      <c r="U872">
        <f>L872-T872+$U$2</f>
        <v>0.4395</v>
      </c>
      <c r="AB872">
        <f t="shared" si="108"/>
        <v>0</v>
      </c>
      <c r="AC872">
        <f t="shared" si="109"/>
        <v>0.21975</v>
      </c>
      <c r="AH872">
        <v>0.70979949339274273</v>
      </c>
      <c r="AI872">
        <v>0.94085512863551746</v>
      </c>
      <c r="AK872">
        <f>NORMSINV(AH872)</f>
        <v>0.55279905859185485</v>
      </c>
      <c r="AL872">
        <f>NORMSINV(AI872)</f>
        <v>1.5619925550773222</v>
      </c>
      <c r="AN872">
        <f t="shared" si="110"/>
        <v>0.55279905859185485</v>
      </c>
      <c r="AO872">
        <f>$K$1*AK872+SQRT(1-$K$1^2)*AL872</f>
        <v>1.5812734792169707</v>
      </c>
      <c r="AP872">
        <f>EXP((-1/2*$P$3^2*$P$1)+($P$3*SQRT($P$1)*AN872))</f>
        <v>1.1586079652882217</v>
      </c>
      <c r="AQ872">
        <f>EXP((-1/2*$P$4^2*$P$1)+($P$4*SQRT($P$1)*AO872))</f>
        <v>2.3065444539449045</v>
      </c>
      <c r="AS872">
        <f t="shared" si="111"/>
        <v>0.73257620961656311</v>
      </c>
      <c r="AU872">
        <f>AVERAGE(AS872,L872)</f>
        <v>0.36628810480828156</v>
      </c>
    </row>
    <row r="873" spans="1:47" x14ac:dyDescent="0.25">
      <c r="A873">
        <v>0.63487655262916964</v>
      </c>
      <c r="B873">
        <v>0.18741416669209876</v>
      </c>
      <c r="D873">
        <f t="shared" si="104"/>
        <v>0.344797124824685</v>
      </c>
      <c r="E873">
        <f t="shared" si="105"/>
        <v>-0.88746549859350687</v>
      </c>
      <c r="G873">
        <f t="shared" si="106"/>
        <v>0.344797124824685</v>
      </c>
      <c r="H873">
        <f>$K$1*D873+SQRT(1-$K$1^2)*E873</f>
        <v>-0.50309412397999453</v>
      </c>
      <c r="I873">
        <f>EXP((-1/2*$P$3^2*$P$1)+($P$3*SQRT($P$1)*G873))</f>
        <v>1.0556935685868578</v>
      </c>
      <c r="J873">
        <f>EXP((-1/2*$P$4^2*$P$1)+($P$4*SQRT($P$1)*H873))</f>
        <v>0.56979091679278493</v>
      </c>
      <c r="L873">
        <f t="shared" si="107"/>
        <v>0</v>
      </c>
      <c r="T873">
        <f>MAX(I873-$P$5,0)+MAX(J873-$P$5,0)</f>
        <v>5.5693568586857811E-2</v>
      </c>
      <c r="U873">
        <f>L873-T873+$U$2</f>
        <v>0.38380643141314219</v>
      </c>
      <c r="AB873">
        <f t="shared" si="108"/>
        <v>2.7846784293428906E-2</v>
      </c>
      <c r="AC873">
        <f t="shared" si="109"/>
        <v>0.1919032157065711</v>
      </c>
      <c r="AH873">
        <v>0.36512344737083036</v>
      </c>
      <c r="AI873">
        <v>0.81258583330790124</v>
      </c>
      <c r="AK873">
        <f>NORMSINV(AH873)</f>
        <v>-0.344797124824685</v>
      </c>
      <c r="AL873">
        <f>NORMSINV(AI873)</f>
        <v>0.88746549859350687</v>
      </c>
      <c r="AN873">
        <f t="shared" si="110"/>
        <v>-0.344797124824685</v>
      </c>
      <c r="AO873">
        <f>$K$1*AK873+SQRT(1-$K$1^2)*AL873</f>
        <v>0.50309412397999453</v>
      </c>
      <c r="AP873">
        <f>EXP((-1/2*$P$3^2*$P$1)+($P$3*SQRT($P$1)*AN873))</f>
        <v>0.77553825981333557</v>
      </c>
      <c r="AQ873">
        <f>EXP((-1/2*$P$4^2*$P$1)+($P$4*SQRT($P$1)*AO873))</f>
        <v>1.1190563640621507</v>
      </c>
      <c r="AS873">
        <f t="shared" si="111"/>
        <v>0</v>
      </c>
      <c r="AU873">
        <f>AVERAGE(AS873,L873)</f>
        <v>0</v>
      </c>
    </row>
    <row r="874" spans="1:47" x14ac:dyDescent="0.25">
      <c r="A874">
        <v>0.9319742423780023</v>
      </c>
      <c r="B874">
        <v>0.24781029694509721</v>
      </c>
      <c r="D874">
        <f t="shared" si="104"/>
        <v>1.4906572120922343</v>
      </c>
      <c r="E874">
        <f t="shared" si="105"/>
        <v>-0.68139656801930804</v>
      </c>
      <c r="G874">
        <f t="shared" si="106"/>
        <v>1.4906572120922343</v>
      </c>
      <c r="H874">
        <f>$K$1*D874+SQRT(1-$K$1^2)*E874</f>
        <v>0.34927707283989418</v>
      </c>
      <c r="I874">
        <f>EXP((-1/2*$P$3^2*$P$1)+($P$3*SQRT($P$1)*G874))</f>
        <v>1.7623394713615859</v>
      </c>
      <c r="J874">
        <f>EXP((-1/2*$P$4^2*$P$1)+($P$4*SQRT($P$1)*H874))</f>
        <v>1.0093455831297395</v>
      </c>
      <c r="L874">
        <f t="shared" si="107"/>
        <v>0.3858425272456627</v>
      </c>
      <c r="T874">
        <f>MAX(I874-$P$5,0)+MAX(J874-$P$5,0)</f>
        <v>0.77168505449132541</v>
      </c>
      <c r="U874">
        <f>L874-T874+$U$2</f>
        <v>5.3657472754337299E-2</v>
      </c>
      <c r="AB874">
        <f t="shared" si="108"/>
        <v>0.3858425272456627</v>
      </c>
      <c r="AC874">
        <f t="shared" si="109"/>
        <v>0.21975</v>
      </c>
      <c r="AH874">
        <v>6.8025757621997696E-2</v>
      </c>
      <c r="AI874">
        <v>0.75218970305490274</v>
      </c>
      <c r="AK874">
        <f>NORMSINV(AH874)</f>
        <v>-1.4906572120922341</v>
      </c>
      <c r="AL874">
        <f>NORMSINV(AI874)</f>
        <v>0.68139656801930792</v>
      </c>
      <c r="AN874">
        <f t="shared" si="110"/>
        <v>-1.4906572120922341</v>
      </c>
      <c r="AO874">
        <f>$K$1*AK874+SQRT(1-$K$1^2)*AL874</f>
        <v>-0.34927707283989406</v>
      </c>
      <c r="AP874">
        <f>EXP((-1/2*$P$3^2*$P$1)+($P$3*SQRT($P$1)*AN874))</f>
        <v>0.46457039996126825</v>
      </c>
      <c r="AQ874">
        <f>EXP((-1/2*$P$4^2*$P$1)+($P$4*SQRT($P$1)*AO874))</f>
        <v>0.6317243194790042</v>
      </c>
      <c r="AS874">
        <f t="shared" si="111"/>
        <v>0</v>
      </c>
      <c r="AU874">
        <f>AVERAGE(AS874,L874)</f>
        <v>0.19292126362283135</v>
      </c>
    </row>
    <row r="875" spans="1:47" x14ac:dyDescent="0.25">
      <c r="A875">
        <v>0.43565172276985992</v>
      </c>
      <c r="B875">
        <v>0.91222876674703213</v>
      </c>
      <c r="D875">
        <f t="shared" si="104"/>
        <v>-0.16200305826325209</v>
      </c>
      <c r="E875">
        <f t="shared" si="105"/>
        <v>1.3546080526134472</v>
      </c>
      <c r="G875">
        <f t="shared" si="106"/>
        <v>-0.16200305826325209</v>
      </c>
      <c r="H875">
        <f>$K$1*D875+SQRT(1-$K$1^2)*E875</f>
        <v>0.9864846071328065</v>
      </c>
      <c r="I875">
        <f>EXP((-1/2*$P$3^2*$P$1)+($P$3*SQRT($P$1)*G875))</f>
        <v>0.84160039288488753</v>
      </c>
      <c r="J875">
        <f>EXP((-1/2*$P$4^2*$P$1)+($P$4*SQRT($P$1)*H875))</f>
        <v>1.5476752898593586</v>
      </c>
      <c r="L875">
        <f t="shared" si="107"/>
        <v>0.19463784137212303</v>
      </c>
      <c r="T875">
        <f>MAX(I875-$P$5,0)+MAX(J875-$P$5,0)</f>
        <v>0.54767528985935865</v>
      </c>
      <c r="U875">
        <f>L875-T875+$U$2</f>
        <v>8.6462551512764385E-2</v>
      </c>
      <c r="AB875">
        <f t="shared" si="108"/>
        <v>0.27383764492967932</v>
      </c>
      <c r="AC875">
        <f t="shared" si="109"/>
        <v>0.14055019644244371</v>
      </c>
      <c r="AH875">
        <v>0.56434827723014003</v>
      </c>
      <c r="AI875">
        <v>8.7771233252967873E-2</v>
      </c>
      <c r="AK875">
        <f>NORMSINV(AH875)</f>
        <v>0.16200305826325198</v>
      </c>
      <c r="AL875">
        <f>NORMSINV(AI875)</f>
        <v>-1.3546080526134472</v>
      </c>
      <c r="AN875">
        <f t="shared" si="110"/>
        <v>0.16200305826325198</v>
      </c>
      <c r="AO875">
        <f>$K$1*AK875+SQRT(1-$K$1^2)*AL875</f>
        <v>-0.9864846071328065</v>
      </c>
      <c r="AP875">
        <f>EXP((-1/2*$P$3^2*$P$1)+($P$3*SQRT($P$1)*AN875))</f>
        <v>0.97282601101395427</v>
      </c>
      <c r="AQ875">
        <f>EXP((-1/2*$P$4^2*$P$1)+($P$4*SQRT($P$1)*AO875))</f>
        <v>0.4119909103670682</v>
      </c>
      <c r="AS875">
        <f t="shared" si="111"/>
        <v>0</v>
      </c>
      <c r="AU875">
        <f>AVERAGE(AS875,L875)</f>
        <v>9.7318920686061516E-2</v>
      </c>
    </row>
    <row r="876" spans="1:47" x14ac:dyDescent="0.25">
      <c r="A876">
        <v>7.5136570329905089E-2</v>
      </c>
      <c r="B876">
        <v>0.33878597369304481</v>
      </c>
      <c r="D876">
        <f t="shared" si="104"/>
        <v>-1.438567356674411</v>
      </c>
      <c r="E876">
        <f t="shared" si="105"/>
        <v>-0.41577869873164158</v>
      </c>
      <c r="G876">
        <f t="shared" si="106"/>
        <v>-1.438567356674411</v>
      </c>
      <c r="H876">
        <f>$K$1*D876+SQRT(1-$K$1^2)*E876</f>
        <v>-1.1957633729899599</v>
      </c>
      <c r="I876">
        <f>EXP((-1/2*$P$3^2*$P$1)+($P$3*SQRT($P$1)*G876))</f>
        <v>0.47551974176682449</v>
      </c>
      <c r="J876">
        <f>EXP((-1/2*$P$4^2*$P$1)+($P$4*SQRT($P$1)*H876))</f>
        <v>0.35802858260023374</v>
      </c>
      <c r="L876">
        <f t="shared" si="107"/>
        <v>0</v>
      </c>
      <c r="T876">
        <f>MAX(I876-$P$5,0)+MAX(J876-$P$5,0)</f>
        <v>0</v>
      </c>
      <c r="U876">
        <f>L876-T876+$U$2</f>
        <v>0.4395</v>
      </c>
      <c r="AB876">
        <f t="shared" si="108"/>
        <v>0</v>
      </c>
      <c r="AC876">
        <f t="shared" si="109"/>
        <v>0.21975</v>
      </c>
      <c r="AH876">
        <v>0.92486342967009494</v>
      </c>
      <c r="AI876">
        <v>0.66121402630695525</v>
      </c>
      <c r="AK876">
        <f>NORMSINV(AH876)</f>
        <v>1.438567356674411</v>
      </c>
      <c r="AL876">
        <f>NORMSINV(AI876)</f>
        <v>0.4157786987316418</v>
      </c>
      <c r="AN876">
        <f t="shared" si="110"/>
        <v>1.438567356674411</v>
      </c>
      <c r="AO876">
        <f>$K$1*AK876+SQRT(1-$K$1^2)*AL876</f>
        <v>1.1957633729899602</v>
      </c>
      <c r="AP876">
        <f>EXP((-1/2*$P$3^2*$P$1)+($P$3*SQRT($P$1)*AN876))</f>
        <v>1.7217597528883544</v>
      </c>
      <c r="AQ876">
        <f>EXP((-1/2*$P$4^2*$P$1)+($P$4*SQRT($P$1)*AO876))</f>
        <v>1.7809420325911074</v>
      </c>
      <c r="AS876">
        <f t="shared" si="111"/>
        <v>0.75135089273973099</v>
      </c>
      <c r="AU876">
        <f>AVERAGE(AS876,L876)</f>
        <v>0.3756754463698655</v>
      </c>
    </row>
    <row r="877" spans="1:47" x14ac:dyDescent="0.25">
      <c r="A877">
        <v>0.19858394116031372</v>
      </c>
      <c r="B877">
        <v>0.43003631702627643</v>
      </c>
      <c r="D877">
        <f t="shared" si="104"/>
        <v>-0.84669009276353546</v>
      </c>
      <c r="E877">
        <f t="shared" si="105"/>
        <v>-0.17628170525609937</v>
      </c>
      <c r="G877">
        <f t="shared" si="106"/>
        <v>-0.84669009276353546</v>
      </c>
      <c r="H877">
        <f>$K$1*D877+SQRT(1-$K$1^2)*E877</f>
        <v>-0.64903941986300084</v>
      </c>
      <c r="I877">
        <f>EXP((-1/2*$P$3^2*$P$1)+($P$3*SQRT($P$1)*G877))</f>
        <v>0.61961849520000412</v>
      </c>
      <c r="J877">
        <f>EXP((-1/2*$P$4^2*$P$1)+($P$4*SQRT($P$1)*H877))</f>
        <v>0.51665038100604088</v>
      </c>
      <c r="L877">
        <f t="shared" si="107"/>
        <v>0</v>
      </c>
      <c r="T877">
        <f>MAX(I877-$P$5,0)+MAX(J877-$P$5,0)</f>
        <v>0</v>
      </c>
      <c r="U877">
        <f>L877-T877+$U$2</f>
        <v>0.4395</v>
      </c>
      <c r="AB877">
        <f t="shared" si="108"/>
        <v>0</v>
      </c>
      <c r="AC877">
        <f t="shared" si="109"/>
        <v>0.21975</v>
      </c>
      <c r="AH877">
        <v>0.80141605883968625</v>
      </c>
      <c r="AI877">
        <v>0.56996368297372357</v>
      </c>
      <c r="AK877">
        <f>NORMSINV(AH877)</f>
        <v>0.84669009276353546</v>
      </c>
      <c r="AL877">
        <f>NORMSINV(AI877)</f>
        <v>0.17628170525609937</v>
      </c>
      <c r="AN877">
        <f t="shared" si="110"/>
        <v>0.84669009276353546</v>
      </c>
      <c r="AO877">
        <f>$K$1*AK877+SQRT(1-$K$1^2)*AL877</f>
        <v>0.64903941986300084</v>
      </c>
      <c r="AP877">
        <f>EXP((-1/2*$P$3^2*$P$1)+($P$3*SQRT($P$1)*AN877))</f>
        <v>1.3213465372974496</v>
      </c>
      <c r="AQ877">
        <f>EXP((-1/2*$P$4^2*$P$1)+($P$4*SQRT($P$1)*AO877))</f>
        <v>1.2341579045778692</v>
      </c>
      <c r="AS877">
        <f t="shared" si="111"/>
        <v>0.27775222093765928</v>
      </c>
      <c r="AU877">
        <f>AVERAGE(AS877,L877)</f>
        <v>0.13887611046882964</v>
      </c>
    </row>
    <row r="878" spans="1:47" x14ac:dyDescent="0.25">
      <c r="A878">
        <v>0.72145756401257366</v>
      </c>
      <c r="B878">
        <v>0.65242469557786797</v>
      </c>
      <c r="D878">
        <f t="shared" si="104"/>
        <v>0.58717694900563</v>
      </c>
      <c r="E878">
        <f t="shared" si="105"/>
        <v>0.3918749551883603</v>
      </c>
      <c r="G878">
        <f t="shared" si="106"/>
        <v>0.58717694900563</v>
      </c>
      <c r="H878">
        <f>$K$1*D878+SQRT(1-$K$1^2)*E878</f>
        <v>0.66580613355406626</v>
      </c>
      <c r="I878">
        <f>EXP((-1/2*$P$3^2*$P$1)+($P$3*SQRT($P$1)*G878))</f>
        <v>1.1765583386391332</v>
      </c>
      <c r="J878">
        <f>EXP((-1/2*$P$4^2*$P$1)+($P$4*SQRT($P$1)*H878))</f>
        <v>1.2481173953860289</v>
      </c>
      <c r="L878">
        <f t="shared" si="107"/>
        <v>0.21233786701258106</v>
      </c>
      <c r="T878">
        <f>MAX(I878-$P$5,0)+MAX(J878-$P$5,0)</f>
        <v>0.42467573402516212</v>
      </c>
      <c r="U878">
        <f>L878-T878+$U$2</f>
        <v>0.22716213298741894</v>
      </c>
      <c r="AB878">
        <f t="shared" si="108"/>
        <v>0.21233786701258106</v>
      </c>
      <c r="AC878">
        <f t="shared" si="109"/>
        <v>0.21975</v>
      </c>
      <c r="AH878">
        <v>0.27854243598742634</v>
      </c>
      <c r="AI878">
        <v>0.34757530442213203</v>
      </c>
      <c r="AK878">
        <f>NORMSINV(AH878)</f>
        <v>-0.58717694900563</v>
      </c>
      <c r="AL878">
        <f>NORMSINV(AI878)</f>
        <v>-0.3918749551883603</v>
      </c>
      <c r="AN878">
        <f t="shared" si="110"/>
        <v>-0.58717694900563</v>
      </c>
      <c r="AO878">
        <f>$K$1*AK878+SQRT(1-$K$1^2)*AL878</f>
        <v>-0.66580613355406626</v>
      </c>
      <c r="AP878">
        <f>EXP((-1/2*$P$3^2*$P$1)+($P$3*SQRT($P$1)*AN878))</f>
        <v>0.69586923673072365</v>
      </c>
      <c r="AQ878">
        <f>EXP((-1/2*$P$4^2*$P$1)+($P$4*SQRT($P$1)*AO878))</f>
        <v>0.51087193719030088</v>
      </c>
      <c r="AS878">
        <f t="shared" si="111"/>
        <v>0</v>
      </c>
      <c r="AU878">
        <f>AVERAGE(AS878,L878)</f>
        <v>0.10616893350629053</v>
      </c>
    </row>
    <row r="879" spans="1:47" x14ac:dyDescent="0.25">
      <c r="A879">
        <v>0.91601306192205567</v>
      </c>
      <c r="B879">
        <v>0.17029328287606432</v>
      </c>
      <c r="D879">
        <f t="shared" si="104"/>
        <v>1.3787434229099169</v>
      </c>
      <c r="E879">
        <f t="shared" si="105"/>
        <v>-0.95300691764600687</v>
      </c>
      <c r="G879">
        <f t="shared" si="106"/>
        <v>1.3787434229099169</v>
      </c>
      <c r="H879">
        <f>$K$1*D879+SQRT(1-$K$1^2)*E879</f>
        <v>6.4840519629144611E-2</v>
      </c>
      <c r="I879">
        <f>EXP((-1/2*$P$3^2*$P$1)+($P$3*SQRT($P$1)*G879))</f>
        <v>1.6763064031033548</v>
      </c>
      <c r="J879">
        <f>EXP((-1/2*$P$4^2*$P$1)+($P$4*SQRT($P$1)*H879))</f>
        <v>0.83401519520104317</v>
      </c>
      <c r="L879">
        <f t="shared" si="107"/>
        <v>0.25516079915219891</v>
      </c>
      <c r="T879">
        <f>MAX(I879-$P$5,0)+MAX(J879-$P$5,0)</f>
        <v>0.67630640310335477</v>
      </c>
      <c r="U879">
        <f>L879-T879+$U$2</f>
        <v>1.8354396048844146E-2</v>
      </c>
      <c r="AB879">
        <f t="shared" si="108"/>
        <v>0.33815320155167738</v>
      </c>
      <c r="AC879">
        <f t="shared" si="109"/>
        <v>0.13675759760052153</v>
      </c>
      <c r="AH879">
        <v>8.3986938077944329E-2</v>
      </c>
      <c r="AI879">
        <v>0.82970671712393562</v>
      </c>
      <c r="AK879">
        <f>NORMSINV(AH879)</f>
        <v>-1.3787434229099169</v>
      </c>
      <c r="AL879">
        <f>NORMSINV(AI879)</f>
        <v>0.95300691764600487</v>
      </c>
      <c r="AN879">
        <f t="shared" si="110"/>
        <v>-1.3787434229099169</v>
      </c>
      <c r="AO879">
        <f>$K$1*AK879+SQRT(1-$K$1^2)*AL879</f>
        <v>-6.4840519629146276E-2</v>
      </c>
      <c r="AP879">
        <f>EXP((-1/2*$P$3^2*$P$1)+($P$3*SQRT($P$1)*AN879))</f>
        <v>0.48841354513844326</v>
      </c>
      <c r="AQ879">
        <f>EXP((-1/2*$P$4^2*$P$1)+($P$4*SQRT($P$1)*AO879))</f>
        <v>0.76452821877911881</v>
      </c>
      <c r="AS879">
        <f t="shared" si="111"/>
        <v>0</v>
      </c>
      <c r="AU879">
        <f>AVERAGE(AS879,L879)</f>
        <v>0.12758039957609946</v>
      </c>
    </row>
    <row r="880" spans="1:47" x14ac:dyDescent="0.25">
      <c r="A880">
        <v>0.21451460310678427</v>
      </c>
      <c r="B880">
        <v>0.54142887661366623</v>
      </c>
      <c r="D880">
        <f t="shared" si="104"/>
        <v>-0.79085397930449874</v>
      </c>
      <c r="E880">
        <f t="shared" si="105"/>
        <v>0.10403415131951745</v>
      </c>
      <c r="G880">
        <f t="shared" si="106"/>
        <v>-0.79085397930449874</v>
      </c>
      <c r="H880">
        <f>$K$1*D880+SQRT(1-$K$1^2)*E880</f>
        <v>-0.39128506652708522</v>
      </c>
      <c r="I880">
        <f>EXP((-1/2*$P$3^2*$P$1)+($P$3*SQRT($P$1)*G880))</f>
        <v>0.63528557828791765</v>
      </c>
      <c r="J880">
        <f>EXP((-1/2*$P$4^2*$P$1)+($P$4*SQRT($P$1)*H880))</f>
        <v>0.61417092984950461</v>
      </c>
      <c r="L880">
        <f t="shared" si="107"/>
        <v>0</v>
      </c>
      <c r="T880">
        <f>MAX(I880-$P$5,0)+MAX(J880-$P$5,0)</f>
        <v>0</v>
      </c>
      <c r="U880">
        <f>L880-T880+$U$2</f>
        <v>0.4395</v>
      </c>
      <c r="AB880">
        <f t="shared" si="108"/>
        <v>0</v>
      </c>
      <c r="AC880">
        <f t="shared" si="109"/>
        <v>0.21975</v>
      </c>
      <c r="AH880">
        <v>0.78548539689321573</v>
      </c>
      <c r="AI880">
        <v>0.45857112338633377</v>
      </c>
      <c r="AK880">
        <f>NORMSINV(AH880)</f>
        <v>0.79085397930449874</v>
      </c>
      <c r="AL880">
        <f>NORMSINV(AI880)</f>
        <v>-0.10403415131951745</v>
      </c>
      <c r="AN880">
        <f t="shared" si="110"/>
        <v>0.79085397930449874</v>
      </c>
      <c r="AO880">
        <f>$K$1*AK880+SQRT(1-$K$1^2)*AL880</f>
        <v>0.39128506652708522</v>
      </c>
      <c r="AP880">
        <f>EXP((-1/2*$P$3^2*$P$1)+($P$3*SQRT($P$1)*AN880))</f>
        <v>1.2887601750451274</v>
      </c>
      <c r="AQ880">
        <f>EXP((-1/2*$P$4^2*$P$1)+($P$4*SQRT($P$1)*AO880))</f>
        <v>1.0381933117186395</v>
      </c>
      <c r="AS880">
        <f t="shared" si="111"/>
        <v>0.16347674338188334</v>
      </c>
      <c r="AU880">
        <f>AVERAGE(AS880,L880)</f>
        <v>8.1738371690941669E-2</v>
      </c>
    </row>
    <row r="881" spans="1:47" x14ac:dyDescent="0.25">
      <c r="A881">
        <v>0.65840632343516348</v>
      </c>
      <c r="B881">
        <v>0.71388897366252635</v>
      </c>
      <c r="D881">
        <f t="shared" si="104"/>
        <v>0.40811758120428698</v>
      </c>
      <c r="E881">
        <f t="shared" si="105"/>
        <v>0.56478199850046973</v>
      </c>
      <c r="G881">
        <f t="shared" si="106"/>
        <v>0.40811758120428698</v>
      </c>
      <c r="H881">
        <f>$K$1*D881+SQRT(1-$K$1^2)*E881</f>
        <v>0.69669614752294806</v>
      </c>
      <c r="I881">
        <f>EXP((-1/2*$P$3^2*$P$1)+($P$3*SQRT($P$1)*G881))</f>
        <v>1.0860157572851072</v>
      </c>
      <c r="J881">
        <f>EXP((-1/2*$P$4^2*$P$1)+($P$4*SQRT($P$1)*H881))</f>
        <v>1.2742502719492486</v>
      </c>
      <c r="L881">
        <f t="shared" si="107"/>
        <v>0.18013301461717779</v>
      </c>
      <c r="T881">
        <f>MAX(I881-$P$5,0)+MAX(J881-$P$5,0)</f>
        <v>0.3602660292343558</v>
      </c>
      <c r="U881">
        <f>L881-T881+$U$2</f>
        <v>0.25936698538282199</v>
      </c>
      <c r="AB881">
        <f t="shared" si="108"/>
        <v>0.1801330146171779</v>
      </c>
      <c r="AC881">
        <f t="shared" si="109"/>
        <v>0.21974999999999989</v>
      </c>
      <c r="AH881">
        <v>0.34159367656483652</v>
      </c>
      <c r="AI881">
        <v>0.28611102633747365</v>
      </c>
      <c r="AK881">
        <f>NORMSINV(AH881)</f>
        <v>-0.40811758120428698</v>
      </c>
      <c r="AL881">
        <f>NORMSINV(AI881)</f>
        <v>-0.56478199850046973</v>
      </c>
      <c r="AN881">
        <f t="shared" si="110"/>
        <v>-0.40811758120428698</v>
      </c>
      <c r="AO881">
        <f>$K$1*AK881+SQRT(1-$K$1^2)*AL881</f>
        <v>-0.69669614752294806</v>
      </c>
      <c r="AP881">
        <f>EXP((-1/2*$P$3^2*$P$1)+($P$3*SQRT($P$1)*AN881))</f>
        <v>0.75388478259716796</v>
      </c>
      <c r="AQ881">
        <f>EXP((-1/2*$P$4^2*$P$1)+($P$4*SQRT($P$1)*AO881))</f>
        <v>0.50039475420034996</v>
      </c>
      <c r="AS881">
        <f t="shared" si="111"/>
        <v>0</v>
      </c>
      <c r="AU881">
        <f>AVERAGE(AS881,L881)</f>
        <v>9.0066507308588895E-2</v>
      </c>
    </row>
    <row r="882" spans="1:47" x14ac:dyDescent="0.25">
      <c r="A882">
        <v>0.85088656270027774</v>
      </c>
      <c r="B882">
        <v>0.65889461958677942</v>
      </c>
      <c r="D882">
        <f t="shared" si="104"/>
        <v>1.0402433099913473</v>
      </c>
      <c r="E882">
        <f t="shared" si="105"/>
        <v>0.40944821735260734</v>
      </c>
      <c r="G882">
        <f t="shared" si="106"/>
        <v>1.0402433099913473</v>
      </c>
      <c r="H882">
        <f>$K$1*D882+SQRT(1-$K$1^2)*E882</f>
        <v>0.95170455987689417</v>
      </c>
      <c r="I882">
        <f>EXP((-1/2*$P$3^2*$P$1)+($P$3*SQRT($P$1)*G882))</f>
        <v>1.4408179178662077</v>
      </c>
      <c r="J882">
        <f>EXP((-1/2*$P$4^2*$P$1)+($P$4*SQRT($P$1)*H882))</f>
        <v>1.5119841987104039</v>
      </c>
      <c r="L882">
        <f t="shared" si="107"/>
        <v>0.47640105828830581</v>
      </c>
      <c r="T882">
        <f>MAX(I882-$P$5,0)+MAX(J882-$P$5,0)</f>
        <v>0.95280211657661162</v>
      </c>
      <c r="U882">
        <f>L882-T882+$U$2</f>
        <v>-3.690105828830581E-2</v>
      </c>
      <c r="AB882">
        <f t="shared" si="108"/>
        <v>0.47640105828830581</v>
      </c>
      <c r="AC882">
        <f t="shared" si="109"/>
        <v>0.21975</v>
      </c>
      <c r="AH882">
        <v>0.14911343729972226</v>
      </c>
      <c r="AI882">
        <v>0.34110538041322058</v>
      </c>
      <c r="AK882">
        <f>NORMSINV(AH882)</f>
        <v>-1.0402433099913473</v>
      </c>
      <c r="AL882">
        <f>NORMSINV(AI882)</f>
        <v>-0.40944821735260734</v>
      </c>
      <c r="AN882">
        <f t="shared" si="110"/>
        <v>-1.0402433099913473</v>
      </c>
      <c r="AO882">
        <f>$K$1*AK882+SQRT(1-$K$1^2)*AL882</f>
        <v>-0.95170455987689417</v>
      </c>
      <c r="AP882">
        <f>EXP((-1/2*$P$3^2*$P$1)+($P$3*SQRT($P$1)*AN882))</f>
        <v>0.56824026334326028</v>
      </c>
      <c r="AQ882">
        <f>EXP((-1/2*$P$4^2*$P$1)+($P$4*SQRT($P$1)*AO882))</f>
        <v>0.42171614767245374</v>
      </c>
      <c r="AS882">
        <f t="shared" si="111"/>
        <v>0</v>
      </c>
      <c r="AU882">
        <f>AVERAGE(AS882,L882)</f>
        <v>0.23820052914415291</v>
      </c>
    </row>
    <row r="883" spans="1:47" x14ac:dyDescent="0.25">
      <c r="A883">
        <v>0.57347331156346326</v>
      </c>
      <c r="B883">
        <v>0.97720267342143008</v>
      </c>
      <c r="D883">
        <f t="shared" si="104"/>
        <v>0.18522396000482985</v>
      </c>
      <c r="E883">
        <f t="shared" si="105"/>
        <v>1.9991266422211951</v>
      </c>
      <c r="G883">
        <f t="shared" si="106"/>
        <v>0.18522396000482985</v>
      </c>
      <c r="H883">
        <f>$K$1*D883+SQRT(1-$K$1^2)*E883</f>
        <v>1.7104356897798541</v>
      </c>
      <c r="I883">
        <f>EXP((-1/2*$P$3^2*$P$1)+($P$3*SQRT($P$1)*G883))</f>
        <v>0.98298115799870855</v>
      </c>
      <c r="J883">
        <f>EXP((-1/2*$P$4^2*$P$1)+($P$4*SQRT($P$1)*H883))</f>
        <v>2.5153077001366952</v>
      </c>
      <c r="L883">
        <f t="shared" si="107"/>
        <v>0.74914442906770184</v>
      </c>
      <c r="T883">
        <f>MAX(I883-$P$5,0)+MAX(J883-$P$5,0)</f>
        <v>1.5153077001366952</v>
      </c>
      <c r="U883">
        <f>L883-T883+$U$2</f>
        <v>-0.3266632710689934</v>
      </c>
      <c r="AB883">
        <f t="shared" si="108"/>
        <v>0.75765385006834762</v>
      </c>
      <c r="AC883">
        <f t="shared" si="109"/>
        <v>0.21124057899935422</v>
      </c>
      <c r="AH883">
        <v>0.42652668843653674</v>
      </c>
      <c r="AI883">
        <v>2.2797326578569921E-2</v>
      </c>
      <c r="AK883">
        <f>NORMSINV(AH883)</f>
        <v>-0.18522396000482985</v>
      </c>
      <c r="AL883">
        <f>NORMSINV(AI883)</f>
        <v>-1.9991266422211951</v>
      </c>
      <c r="AN883">
        <f t="shared" si="110"/>
        <v>-0.18522396000482985</v>
      </c>
      <c r="AO883">
        <f>$K$1*AK883+SQRT(1-$K$1^2)*AL883</f>
        <v>-1.7104356897798541</v>
      </c>
      <c r="AP883">
        <f>EXP((-1/2*$P$3^2*$P$1)+($P$3*SQRT($P$1)*AN883))</f>
        <v>0.83290584607427187</v>
      </c>
      <c r="AQ883">
        <f>EXP((-1/2*$P$4^2*$P$1)+($P$4*SQRT($P$1)*AO883))</f>
        <v>0.2534990655763989</v>
      </c>
      <c r="AS883">
        <f t="shared" si="111"/>
        <v>0</v>
      </c>
      <c r="AU883">
        <f>AVERAGE(AS883,L883)</f>
        <v>0.37457221453385092</v>
      </c>
    </row>
    <row r="884" spans="1:47" x14ac:dyDescent="0.25">
      <c r="A884">
        <v>0.38792077394940033</v>
      </c>
      <c r="B884">
        <v>0.44062623981444748</v>
      </c>
      <c r="D884">
        <f t="shared" si="104"/>
        <v>-0.28474234292444228</v>
      </c>
      <c r="E884">
        <f t="shared" si="105"/>
        <v>-0.14938166370481809</v>
      </c>
      <c r="G884">
        <f t="shared" si="106"/>
        <v>-0.28474234292444228</v>
      </c>
      <c r="H884">
        <f>$K$1*D884+SQRT(1-$K$1^2)*E884</f>
        <v>-0.29035073671851985</v>
      </c>
      <c r="I884">
        <f>EXP((-1/2*$P$3^2*$P$1)+($P$3*SQRT($P$1)*G884))</f>
        <v>0.79664935987230279</v>
      </c>
      <c r="J884">
        <f>EXP((-1/2*$P$4^2*$P$1)+($P$4*SQRT($P$1)*H884))</f>
        <v>0.65719585796608448</v>
      </c>
      <c r="L884">
        <f t="shared" si="107"/>
        <v>0</v>
      </c>
      <c r="T884">
        <f>MAX(I884-$P$5,0)+MAX(J884-$P$5,0)</f>
        <v>0</v>
      </c>
      <c r="U884">
        <f>L884-T884+$U$2</f>
        <v>0.4395</v>
      </c>
      <c r="AB884">
        <f t="shared" si="108"/>
        <v>0</v>
      </c>
      <c r="AC884">
        <f t="shared" si="109"/>
        <v>0.21975</v>
      </c>
      <c r="AH884">
        <v>0.61207922605059961</v>
      </c>
      <c r="AI884">
        <v>0.55937376018555252</v>
      </c>
      <c r="AK884">
        <f>NORMSINV(AH884)</f>
        <v>0.28474234292444217</v>
      </c>
      <c r="AL884">
        <f>NORMSINV(AI884)</f>
        <v>0.14938166370481809</v>
      </c>
      <c r="AN884">
        <f t="shared" si="110"/>
        <v>0.28474234292444217</v>
      </c>
      <c r="AO884">
        <f>$K$1*AK884+SQRT(1-$K$1^2)*AL884</f>
        <v>0.2903507367185198</v>
      </c>
      <c r="AP884">
        <f>EXP((-1/2*$P$3^2*$P$1)+($P$3*SQRT($P$1)*AN884))</f>
        <v>1.02771783210774</v>
      </c>
      <c r="AQ884">
        <f>EXP((-1/2*$P$4^2*$P$1)+($P$4*SQRT($P$1)*AO884))</f>
        <v>0.97022545698192597</v>
      </c>
      <c r="AS884">
        <f t="shared" si="111"/>
        <v>0</v>
      </c>
      <c r="AU884">
        <f>AVERAGE(AS884,L884)</f>
        <v>0</v>
      </c>
    </row>
    <row r="885" spans="1:47" x14ac:dyDescent="0.25">
      <c r="A885">
        <v>0.85100863673818172</v>
      </c>
      <c r="B885">
        <v>0.66011535996581927</v>
      </c>
      <c r="D885">
        <f t="shared" si="104"/>
        <v>1.0407690952310489</v>
      </c>
      <c r="E885">
        <f t="shared" si="105"/>
        <v>0.41277798808154059</v>
      </c>
      <c r="G885">
        <f t="shared" si="106"/>
        <v>1.0407690952310489</v>
      </c>
      <c r="H885">
        <f>$K$1*D885+SQRT(1-$K$1^2)*E885</f>
        <v>0.95468384760386182</v>
      </c>
      <c r="I885">
        <f>EXP((-1/2*$P$3^2*$P$1)+($P$3*SQRT($P$1)*G885))</f>
        <v>1.4411567491873922</v>
      </c>
      <c r="J885">
        <f>EXP((-1/2*$P$4^2*$P$1)+($P$4*SQRT($P$1)*H885))</f>
        <v>1.515009022030108</v>
      </c>
      <c r="L885">
        <f t="shared" si="107"/>
        <v>0.47808288560875001</v>
      </c>
      <c r="T885">
        <f>MAX(I885-$P$5,0)+MAX(J885-$P$5,0)</f>
        <v>0.95616577121750024</v>
      </c>
      <c r="U885">
        <f>L885-T885+$U$2</f>
        <v>-3.8582885608750228E-2</v>
      </c>
      <c r="AB885">
        <f t="shared" si="108"/>
        <v>0.47808288560875012</v>
      </c>
      <c r="AC885">
        <f t="shared" si="109"/>
        <v>0.21974999999999989</v>
      </c>
      <c r="AH885">
        <v>0.14899136326181828</v>
      </c>
      <c r="AI885">
        <v>0.33988464003418073</v>
      </c>
      <c r="AK885">
        <f>NORMSINV(AH885)</f>
        <v>-1.0407690952310489</v>
      </c>
      <c r="AL885">
        <f>NORMSINV(AI885)</f>
        <v>-0.41277798808154059</v>
      </c>
      <c r="AN885">
        <f t="shared" si="110"/>
        <v>-1.0407690952310489</v>
      </c>
      <c r="AO885">
        <f>$K$1*AK885+SQRT(1-$K$1^2)*AL885</f>
        <v>-0.95468384760386182</v>
      </c>
      <c r="AP885">
        <f>EXP((-1/2*$P$3^2*$P$1)+($P$3*SQRT($P$1)*AN885))</f>
        <v>0.56810666399725751</v>
      </c>
      <c r="AQ885">
        <f>EXP((-1/2*$P$4^2*$P$1)+($P$4*SQRT($P$1)*AO885))</f>
        <v>0.42087416137453315</v>
      </c>
      <c r="AS885">
        <f t="shared" si="111"/>
        <v>0</v>
      </c>
      <c r="AU885">
        <f>AVERAGE(AS885,L885)</f>
        <v>0.239041442804375</v>
      </c>
    </row>
    <row r="886" spans="1:47" x14ac:dyDescent="0.25">
      <c r="A886">
        <v>0.68361461226233711</v>
      </c>
      <c r="B886">
        <v>7.8127384258552812E-2</v>
      </c>
      <c r="D886">
        <f t="shared" si="104"/>
        <v>0.47783060606293798</v>
      </c>
      <c r="E886">
        <f t="shared" si="105"/>
        <v>-1.4177808098641471</v>
      </c>
      <c r="G886">
        <f t="shared" si="106"/>
        <v>0.47783060606293798</v>
      </c>
      <c r="H886">
        <f>$K$1*D886+SQRT(1-$K$1^2)*E886</f>
        <v>-0.84752628425355503</v>
      </c>
      <c r="I886">
        <f>EXP((-1/2*$P$3^2*$P$1)+($P$3*SQRT($P$1)*G886))</f>
        <v>1.1204073711061724</v>
      </c>
      <c r="J886">
        <f>EXP((-1/2*$P$4^2*$P$1)+($P$4*SQRT($P$1)*H886))</f>
        <v>0.45224196784635701</v>
      </c>
      <c r="L886">
        <f t="shared" si="107"/>
        <v>0</v>
      </c>
      <c r="T886">
        <f>MAX(I886-$P$5,0)+MAX(J886-$P$5,0)</f>
        <v>0.12040737110617239</v>
      </c>
      <c r="U886">
        <f>L886-T886+$U$2</f>
        <v>0.31909262889382761</v>
      </c>
      <c r="AB886">
        <f t="shared" si="108"/>
        <v>6.0203685553086195E-2</v>
      </c>
      <c r="AC886">
        <f t="shared" si="109"/>
        <v>0.15954631444691381</v>
      </c>
      <c r="AH886">
        <v>0.31638538773766289</v>
      </c>
      <c r="AI886">
        <v>0.92187261574144719</v>
      </c>
      <c r="AK886">
        <f>NORMSINV(AH886)</f>
        <v>-0.47783060606293798</v>
      </c>
      <c r="AL886">
        <f>NORMSINV(AI886)</f>
        <v>1.4177808098641471</v>
      </c>
      <c r="AN886">
        <f t="shared" si="110"/>
        <v>-0.47783060606293798</v>
      </c>
      <c r="AO886">
        <f>$K$1*AK886+SQRT(1-$K$1^2)*AL886</f>
        <v>0.84752628425355503</v>
      </c>
      <c r="AP886">
        <f>EXP((-1/2*$P$3^2*$P$1)+($P$3*SQRT($P$1)*AN886))</f>
        <v>0.73074381175273173</v>
      </c>
      <c r="AQ886">
        <f>EXP((-1/2*$P$4^2*$P$1)+($P$4*SQRT($P$1)*AO886))</f>
        <v>1.4099269792634519</v>
      </c>
      <c r="AS886">
        <f t="shared" si="111"/>
        <v>7.0335395508091869E-2</v>
      </c>
      <c r="AU886">
        <f>AVERAGE(AS886,L886)</f>
        <v>3.5167697754045935E-2</v>
      </c>
    </row>
    <row r="887" spans="1:47" x14ac:dyDescent="0.25">
      <c r="A887">
        <v>0.19739371929074984</v>
      </c>
      <c r="B887">
        <v>0.37723929563280129</v>
      </c>
      <c r="D887">
        <f t="shared" si="104"/>
        <v>-0.8509674425945154</v>
      </c>
      <c r="E887">
        <f t="shared" si="105"/>
        <v>-0.31273948926772327</v>
      </c>
      <c r="G887">
        <f t="shared" si="106"/>
        <v>-0.8509674425945154</v>
      </c>
      <c r="H887">
        <f>$K$1*D887+SQRT(1-$K$1^2)*E887</f>
        <v>-0.76077205697088779</v>
      </c>
      <c r="I887">
        <f>EXP((-1/2*$P$3^2*$P$1)+($P$3*SQRT($P$1)*G887))</f>
        <v>0.61843436671237406</v>
      </c>
      <c r="J887">
        <f>EXP((-1/2*$P$4^2*$P$1)+($P$4*SQRT($P$1)*H887))</f>
        <v>0.47934177875224437</v>
      </c>
      <c r="L887">
        <f t="shared" si="107"/>
        <v>0</v>
      </c>
      <c r="T887">
        <f>MAX(I887-$P$5,0)+MAX(J887-$P$5,0)</f>
        <v>0</v>
      </c>
      <c r="U887">
        <f>L887-T887+$U$2</f>
        <v>0.4395</v>
      </c>
      <c r="AB887">
        <f t="shared" si="108"/>
        <v>0</v>
      </c>
      <c r="AC887">
        <f t="shared" si="109"/>
        <v>0.21975</v>
      </c>
      <c r="AH887">
        <v>0.80260628070925022</v>
      </c>
      <c r="AI887">
        <v>0.62276070436719877</v>
      </c>
      <c r="AK887">
        <f>NORMSINV(AH887)</f>
        <v>0.85096744259451662</v>
      </c>
      <c r="AL887">
        <f>NORMSINV(AI887)</f>
        <v>0.31273948926772344</v>
      </c>
      <c r="AN887">
        <f t="shared" si="110"/>
        <v>0.85096744259451662</v>
      </c>
      <c r="AO887">
        <f>$K$1*AK887+SQRT(1-$K$1^2)*AL887</f>
        <v>0.76077205697088868</v>
      </c>
      <c r="AP887">
        <f>EXP((-1/2*$P$3^2*$P$1)+($P$3*SQRT($P$1)*AN887))</f>
        <v>1.3238765455910757</v>
      </c>
      <c r="AQ887">
        <f>EXP((-1/2*$P$4^2*$P$1)+($P$4*SQRT($P$1)*AO887))</f>
        <v>1.3302161002563939</v>
      </c>
      <c r="AS887">
        <f t="shared" si="111"/>
        <v>0.32704632292373481</v>
      </c>
      <c r="AU887">
        <f>AVERAGE(AS887,L887)</f>
        <v>0.16352316146186741</v>
      </c>
    </row>
    <row r="888" spans="1:47" x14ac:dyDescent="0.25">
      <c r="A888">
        <v>8.9297158726767786E-2</v>
      </c>
      <c r="B888">
        <v>0.97231971190527056</v>
      </c>
      <c r="D888">
        <f t="shared" si="104"/>
        <v>-1.3450957440188585</v>
      </c>
      <c r="E888">
        <f t="shared" si="105"/>
        <v>1.9160355078874738</v>
      </c>
      <c r="G888">
        <f t="shared" si="106"/>
        <v>-1.3450957440188585</v>
      </c>
      <c r="H888">
        <f>$K$1*D888+SQRT(1-$K$1^2)*E888</f>
        <v>0.72577095989866403</v>
      </c>
      <c r="I888">
        <f>EXP((-1/2*$P$3^2*$P$1)+($P$3*SQRT($P$1)*G888))</f>
        <v>0.49581862032027768</v>
      </c>
      <c r="J888">
        <f>EXP((-1/2*$P$4^2*$P$1)+($P$4*SQRT($P$1)*H888))</f>
        <v>1.2993471691128735</v>
      </c>
      <c r="L888">
        <f t="shared" si="107"/>
        <v>0</v>
      </c>
      <c r="T888">
        <f>MAX(I888-$P$5,0)+MAX(J888-$P$5,0)</f>
        <v>0.29934716911287351</v>
      </c>
      <c r="U888">
        <f>L888-T888+$U$2</f>
        <v>0.14015283088712649</v>
      </c>
      <c r="AB888">
        <f t="shared" si="108"/>
        <v>0.14967358455643676</v>
      </c>
      <c r="AC888">
        <f t="shared" si="109"/>
        <v>7.0076415443563245E-2</v>
      </c>
      <c r="AH888">
        <v>0.9107028412732322</v>
      </c>
      <c r="AI888">
        <v>2.7680288094729444E-2</v>
      </c>
      <c r="AK888">
        <f>NORMSINV(AH888)</f>
        <v>1.3450957440188585</v>
      </c>
      <c r="AL888">
        <f>NORMSINV(AI888)</f>
        <v>-1.9160355078874738</v>
      </c>
      <c r="AN888">
        <f t="shared" si="110"/>
        <v>1.3450957440188585</v>
      </c>
      <c r="AO888">
        <f>$K$1*AK888+SQRT(1-$K$1^2)*AL888</f>
        <v>-0.72577095989866403</v>
      </c>
      <c r="AP888">
        <f>EXP((-1/2*$P$3^2*$P$1)+($P$3*SQRT($P$1)*AN888))</f>
        <v>1.6512706855364099</v>
      </c>
      <c r="AQ888">
        <f>EXP((-1/2*$P$4^2*$P$1)+($P$4*SQRT($P$1)*AO888))</f>
        <v>0.49072962698422823</v>
      </c>
      <c r="AS888">
        <f t="shared" si="111"/>
        <v>7.1000156260319081E-2</v>
      </c>
      <c r="AU888">
        <f>AVERAGE(AS888,L888)</f>
        <v>3.550007813015954E-2</v>
      </c>
    </row>
    <row r="889" spans="1:47" x14ac:dyDescent="0.25">
      <c r="A889">
        <v>0.20902127140110477</v>
      </c>
      <c r="B889">
        <v>0.75444807275612658</v>
      </c>
      <c r="D889">
        <f t="shared" si="104"/>
        <v>-0.80982190195757109</v>
      </c>
      <c r="E889">
        <f t="shared" si="105"/>
        <v>0.68855419489957193</v>
      </c>
      <c r="G889">
        <f t="shared" si="106"/>
        <v>-0.80982190195757109</v>
      </c>
      <c r="H889">
        <f>$K$1*D889+SQRT(1-$K$1^2)*E889</f>
        <v>6.4950214745114976E-2</v>
      </c>
      <c r="I889">
        <f>EXP((-1/2*$P$3^2*$P$1)+($P$3*SQRT($P$1)*G889))</f>
        <v>0.6299194250707979</v>
      </c>
      <c r="J889">
        <f>EXP((-1/2*$P$4^2*$P$1)+($P$4*SQRT($P$1)*H889))</f>
        <v>0.83407656906846006</v>
      </c>
      <c r="L889">
        <f t="shared" si="107"/>
        <v>0</v>
      </c>
      <c r="T889">
        <f>MAX(I889-$P$5,0)+MAX(J889-$P$5,0)</f>
        <v>0</v>
      </c>
      <c r="U889">
        <f>L889-T889+$U$2</f>
        <v>0.4395</v>
      </c>
      <c r="AB889">
        <f t="shared" si="108"/>
        <v>0</v>
      </c>
      <c r="AC889">
        <f t="shared" si="109"/>
        <v>0.21975</v>
      </c>
      <c r="AH889">
        <v>0.79097872859889518</v>
      </c>
      <c r="AI889">
        <v>0.24555192724387342</v>
      </c>
      <c r="AK889">
        <f>NORMSINV(AH889)</f>
        <v>0.80982190195757187</v>
      </c>
      <c r="AL889">
        <f>NORMSINV(AI889)</f>
        <v>-0.68855419489957193</v>
      </c>
      <c r="AN889">
        <f t="shared" si="110"/>
        <v>0.80982190195757187</v>
      </c>
      <c r="AO889">
        <f>$K$1*AK889+SQRT(1-$K$1^2)*AL889</f>
        <v>-6.4950214745114532E-2</v>
      </c>
      <c r="AP889">
        <f>EXP((-1/2*$P$3^2*$P$1)+($P$3*SQRT($P$1)*AN889))</f>
        <v>1.2997388562608039</v>
      </c>
      <c r="AQ889">
        <f>EXP((-1/2*$P$4^2*$P$1)+($P$4*SQRT($P$1)*AO889))</f>
        <v>0.76447196248889915</v>
      </c>
      <c r="AS889">
        <f t="shared" si="111"/>
        <v>3.2105409374851401E-2</v>
      </c>
      <c r="AU889">
        <f>AVERAGE(AS889,L889)</f>
        <v>1.6052704687425701E-2</v>
      </c>
    </row>
    <row r="890" spans="1:47" x14ac:dyDescent="0.25">
      <c r="A890">
        <v>0.67796868800927768</v>
      </c>
      <c r="B890">
        <v>7.2664571062349317E-2</v>
      </c>
      <c r="D890">
        <f t="shared" si="104"/>
        <v>0.46202607179190369</v>
      </c>
      <c r="E890">
        <f t="shared" si="105"/>
        <v>-1.4562296627279276</v>
      </c>
      <c r="G890">
        <f t="shared" si="106"/>
        <v>0.46202607179190369</v>
      </c>
      <c r="H890">
        <f>$K$1*D890+SQRT(1-$K$1^2)*E890</f>
        <v>-0.88776808710720001</v>
      </c>
      <c r="I890">
        <f>EXP((-1/2*$P$3^2*$P$1)+($P$3*SQRT($P$1)*G890))</f>
        <v>1.112516248984968</v>
      </c>
      <c r="J890">
        <f>EXP((-1/2*$P$4^2*$P$1)+($P$4*SQRT($P$1)*H890))</f>
        <v>0.440196994580759</v>
      </c>
      <c r="L890">
        <f t="shared" si="107"/>
        <v>0</v>
      </c>
      <c r="T890">
        <f>MAX(I890-$P$5,0)+MAX(J890-$P$5,0)</f>
        <v>0.11251624898496804</v>
      </c>
      <c r="U890">
        <f>L890-T890+$U$2</f>
        <v>0.32698375101503196</v>
      </c>
      <c r="AB890">
        <f t="shared" si="108"/>
        <v>5.6258124492484018E-2</v>
      </c>
      <c r="AC890">
        <f t="shared" si="109"/>
        <v>0.16349187550751598</v>
      </c>
      <c r="AH890">
        <v>0.32203131199072232</v>
      </c>
      <c r="AI890">
        <v>0.92733542893765064</v>
      </c>
      <c r="AK890">
        <f>NORMSINV(AH890)</f>
        <v>-0.46202607179190369</v>
      </c>
      <c r="AL890">
        <f>NORMSINV(AI890)</f>
        <v>1.4562296627279276</v>
      </c>
      <c r="AN890">
        <f t="shared" si="110"/>
        <v>-0.46202607179190369</v>
      </c>
      <c r="AO890">
        <f>$K$1*AK890+SQRT(1-$K$1^2)*AL890</f>
        <v>0.88776808710720001</v>
      </c>
      <c r="AP890">
        <f>EXP((-1/2*$P$3^2*$P$1)+($P$3*SQRT($P$1)*AN890))</f>
        <v>0.73592700675156086</v>
      </c>
      <c r="AQ890">
        <f>EXP((-1/2*$P$4^2*$P$1)+($P$4*SQRT($P$1)*AO890))</f>
        <v>1.4485063720824505</v>
      </c>
      <c r="AS890">
        <f t="shared" si="111"/>
        <v>9.2216689417005782E-2</v>
      </c>
      <c r="AU890">
        <f>AVERAGE(AS890,L890)</f>
        <v>4.6108344708502891E-2</v>
      </c>
    </row>
    <row r="891" spans="1:47" x14ac:dyDescent="0.25">
      <c r="A891">
        <v>0.6437574388866848</v>
      </c>
      <c r="B891">
        <v>0.52397228919339578</v>
      </c>
      <c r="D891">
        <f t="shared" si="104"/>
        <v>0.36852055369392633</v>
      </c>
      <c r="E891">
        <f t="shared" si="105"/>
        <v>6.0125825224250272E-2</v>
      </c>
      <c r="G891">
        <f t="shared" si="106"/>
        <v>0.36852055369392633</v>
      </c>
      <c r="H891">
        <f>$K$1*D891+SQRT(1-$K$1^2)*E891</f>
        <v>0.26921299239575602</v>
      </c>
      <c r="I891">
        <f>EXP((-1/2*$P$3^2*$P$1)+($P$3*SQRT($P$1)*G891))</f>
        <v>1.0669535113036579</v>
      </c>
      <c r="J891">
        <f>EXP((-1/2*$P$4^2*$P$1)+($P$4*SQRT($P$1)*H891))</f>
        <v>0.95656509732833395</v>
      </c>
      <c r="L891">
        <f t="shared" si="107"/>
        <v>1.1759304315996033E-2</v>
      </c>
      <c r="T891">
        <f>MAX(I891-$P$5,0)+MAX(J891-$P$5,0)</f>
        <v>6.6953511303657898E-2</v>
      </c>
      <c r="U891">
        <f>L891-T891+$U$2</f>
        <v>0.38430579301233814</v>
      </c>
      <c r="AB891">
        <f t="shared" si="108"/>
        <v>3.3476755651828949E-2</v>
      </c>
      <c r="AC891">
        <f t="shared" si="109"/>
        <v>0.19803254866416709</v>
      </c>
      <c r="AH891">
        <v>0.3562425611133152</v>
      </c>
      <c r="AI891">
        <v>0.47602771080660422</v>
      </c>
      <c r="AK891">
        <f>NORMSINV(AH891)</f>
        <v>-0.36852055369392633</v>
      </c>
      <c r="AL891">
        <f>NORMSINV(AI891)</f>
        <v>-6.0125825224250272E-2</v>
      </c>
      <c r="AN891">
        <f t="shared" si="110"/>
        <v>-0.36852055369392633</v>
      </c>
      <c r="AO891">
        <f>$K$1*AK891+SQRT(1-$K$1^2)*AL891</f>
        <v>-0.26921299239575602</v>
      </c>
      <c r="AP891">
        <f>EXP((-1/2*$P$3^2*$P$1)+($P$3*SQRT($P$1)*AN891))</f>
        <v>0.76735372666576174</v>
      </c>
      <c r="AQ891">
        <f>EXP((-1/2*$P$4^2*$P$1)+($P$4*SQRT($P$1)*AO891))</f>
        <v>0.66658103395435953</v>
      </c>
      <c r="AS891">
        <f t="shared" si="111"/>
        <v>0</v>
      </c>
      <c r="AU891">
        <f>AVERAGE(AS891,L891)</f>
        <v>5.8796521579980165E-3</v>
      </c>
    </row>
    <row r="892" spans="1:47" x14ac:dyDescent="0.25">
      <c r="A892">
        <v>0.55778679769280071</v>
      </c>
      <c r="B892">
        <v>0.25241859187597276</v>
      </c>
      <c r="D892">
        <f t="shared" si="104"/>
        <v>0.14536030390933116</v>
      </c>
      <c r="E892">
        <f t="shared" si="105"/>
        <v>-0.66689816405139146</v>
      </c>
      <c r="G892">
        <f t="shared" si="106"/>
        <v>0.14536030390933116</v>
      </c>
      <c r="H892">
        <f>$K$1*D892+SQRT(1-$K$1^2)*E892</f>
        <v>-0.44630234889551446</v>
      </c>
      <c r="I892">
        <f>EXP((-1/2*$P$3^2*$P$1)+($P$3*SQRT($P$1)*G892))</f>
        <v>0.96561227609176314</v>
      </c>
      <c r="J892">
        <f>EXP((-1/2*$P$4^2*$P$1)+($P$4*SQRT($P$1)*H892))</f>
        <v>0.59191708253436237</v>
      </c>
      <c r="L892">
        <f t="shared" si="107"/>
        <v>0</v>
      </c>
      <c r="T892">
        <f>MAX(I892-$P$5,0)+MAX(J892-$P$5,0)</f>
        <v>0</v>
      </c>
      <c r="U892">
        <f>L892-T892+$U$2</f>
        <v>0.4395</v>
      </c>
      <c r="AB892">
        <f t="shared" si="108"/>
        <v>0</v>
      </c>
      <c r="AC892">
        <f t="shared" si="109"/>
        <v>0.21975</v>
      </c>
      <c r="AH892">
        <v>0.44221320230719929</v>
      </c>
      <c r="AI892">
        <v>0.74758140812402729</v>
      </c>
      <c r="AK892">
        <f>NORMSINV(AH892)</f>
        <v>-0.14536030390933116</v>
      </c>
      <c r="AL892">
        <f>NORMSINV(AI892)</f>
        <v>0.66689816405139135</v>
      </c>
      <c r="AN892">
        <f t="shared" si="110"/>
        <v>-0.14536030390933116</v>
      </c>
      <c r="AO892">
        <f>$K$1*AK892+SQRT(1-$K$1^2)*AL892</f>
        <v>0.44630234889551446</v>
      </c>
      <c r="AP892">
        <f>EXP((-1/2*$P$3^2*$P$1)+($P$3*SQRT($P$1)*AN892))</f>
        <v>0.84788768054164321</v>
      </c>
      <c r="AQ892">
        <f>EXP((-1/2*$P$4^2*$P$1)+($P$4*SQRT($P$1)*AO892))</f>
        <v>1.0772254601804929</v>
      </c>
      <c r="AS892">
        <f t="shared" si="111"/>
        <v>0</v>
      </c>
      <c r="AU892">
        <f>AVERAGE(AS892,L892)</f>
        <v>0</v>
      </c>
    </row>
    <row r="893" spans="1:47" x14ac:dyDescent="0.25">
      <c r="A893">
        <v>9.3783379619739371E-2</v>
      </c>
      <c r="B893">
        <v>0.41904965361491747</v>
      </c>
      <c r="D893">
        <f t="shared" si="104"/>
        <v>-1.3178114940810834</v>
      </c>
      <c r="E893">
        <f t="shared" si="105"/>
        <v>-0.20432529132953295</v>
      </c>
      <c r="G893">
        <f t="shared" si="106"/>
        <v>-1.3178114940810834</v>
      </c>
      <c r="H893">
        <f>$K$1*D893+SQRT(1-$K$1^2)*E893</f>
        <v>-0.95414712951227643</v>
      </c>
      <c r="I893">
        <f>EXP((-1/2*$P$3^2*$P$1)+($P$3*SQRT($P$1)*G893))</f>
        <v>0.50190560417746366</v>
      </c>
      <c r="J893">
        <f>EXP((-1/2*$P$4^2*$P$1)+($P$4*SQRT($P$1)*H893))</f>
        <v>0.4210257207963834</v>
      </c>
      <c r="L893">
        <f t="shared" si="107"/>
        <v>0</v>
      </c>
      <c r="T893">
        <f>MAX(I893-$P$5,0)+MAX(J893-$P$5,0)</f>
        <v>0</v>
      </c>
      <c r="U893">
        <f>L893-T893+$U$2</f>
        <v>0.4395</v>
      </c>
      <c r="AB893">
        <f t="shared" si="108"/>
        <v>0</v>
      </c>
      <c r="AC893">
        <f t="shared" si="109"/>
        <v>0.21975</v>
      </c>
      <c r="AH893">
        <v>0.90621662038026063</v>
      </c>
      <c r="AI893">
        <v>0.58095034638508247</v>
      </c>
      <c r="AK893">
        <f>NORMSINV(AH893)</f>
        <v>1.3178114940810834</v>
      </c>
      <c r="AL893">
        <f>NORMSINV(AI893)</f>
        <v>0.20432529132953284</v>
      </c>
      <c r="AN893">
        <f t="shared" si="110"/>
        <v>1.3178114940810834</v>
      </c>
      <c r="AO893">
        <f>$K$1*AK893+SQRT(1-$K$1^2)*AL893</f>
        <v>0.95414712951227632</v>
      </c>
      <c r="AP893">
        <f>EXP((-1/2*$P$3^2*$P$1)+($P$3*SQRT($P$1)*AN893))</f>
        <v>1.6312444935133563</v>
      </c>
      <c r="AQ893">
        <f>EXP((-1/2*$P$4^2*$P$1)+($P$4*SQRT($P$1)*AO893))</f>
        <v>1.514463654181696</v>
      </c>
      <c r="AS893">
        <f t="shared" si="111"/>
        <v>0.57285407384752629</v>
      </c>
      <c r="AU893">
        <f>AVERAGE(AS893,L893)</f>
        <v>0.28642703692376315</v>
      </c>
    </row>
    <row r="894" spans="1:47" x14ac:dyDescent="0.25">
      <c r="A894">
        <v>1.425214392529069E-2</v>
      </c>
      <c r="B894">
        <v>0.56590472121341595</v>
      </c>
      <c r="D894">
        <f t="shared" si="104"/>
        <v>-2.1902751510422318</v>
      </c>
      <c r="E894">
        <f t="shared" si="105"/>
        <v>0.16595729516621613</v>
      </c>
      <c r="G894">
        <f t="shared" si="106"/>
        <v>-2.1902751510422318</v>
      </c>
      <c r="H894">
        <f>$K$1*D894+SQRT(1-$K$1^2)*E894</f>
        <v>-1.1813992544923662</v>
      </c>
      <c r="I894">
        <f>EXP((-1/2*$P$3^2*$P$1)+($P$3*SQRT($P$1)*G894))</f>
        <v>0.33975829017749726</v>
      </c>
      <c r="J894">
        <f>EXP((-1/2*$P$4^2*$P$1)+($P$4*SQRT($P$1)*H894))</f>
        <v>0.36149512878401335</v>
      </c>
      <c r="L894">
        <f t="shared" si="107"/>
        <v>0</v>
      </c>
      <c r="T894">
        <f>MAX(I894-$P$5,0)+MAX(J894-$P$5,0)</f>
        <v>0</v>
      </c>
      <c r="U894">
        <f>L894-T894+$U$2</f>
        <v>0.4395</v>
      </c>
      <c r="AB894">
        <f t="shared" si="108"/>
        <v>0</v>
      </c>
      <c r="AC894">
        <f t="shared" si="109"/>
        <v>0.21975</v>
      </c>
      <c r="AH894">
        <v>0.98574785607470927</v>
      </c>
      <c r="AI894">
        <v>0.43409527878658405</v>
      </c>
      <c r="AK894">
        <f>NORMSINV(AH894)</f>
        <v>2.1902751510422309</v>
      </c>
      <c r="AL894">
        <f>NORMSINV(AI894)</f>
        <v>-0.16595729516621613</v>
      </c>
      <c r="AN894">
        <f t="shared" si="110"/>
        <v>2.1902751510422309</v>
      </c>
      <c r="AO894">
        <f>$K$1*AK894+SQRT(1-$K$1^2)*AL894</f>
        <v>1.1813992544923657</v>
      </c>
      <c r="AP894">
        <f>EXP((-1/2*$P$3^2*$P$1)+($P$3*SQRT($P$1)*AN894))</f>
        <v>2.4097447413284852</v>
      </c>
      <c r="AQ894">
        <f>EXP((-1/2*$P$4^2*$P$1)+($P$4*SQRT($P$1)*AO894))</f>
        <v>1.7638637449046903</v>
      </c>
      <c r="AS894">
        <f t="shared" si="111"/>
        <v>1.0868042431165876</v>
      </c>
      <c r="AU894">
        <f>AVERAGE(AS894,L894)</f>
        <v>0.54340212155829382</v>
      </c>
    </row>
    <row r="895" spans="1:47" x14ac:dyDescent="0.25">
      <c r="A895">
        <v>7.904293954283273E-2</v>
      </c>
      <c r="B895">
        <v>0.57734916226691491</v>
      </c>
      <c r="D895">
        <f t="shared" si="104"/>
        <v>-1.4115385431118017</v>
      </c>
      <c r="E895">
        <f t="shared" si="105"/>
        <v>0.19511658970555029</v>
      </c>
      <c r="G895">
        <f t="shared" si="106"/>
        <v>-1.4115385431118017</v>
      </c>
      <c r="H895">
        <f>$K$1*D895+SQRT(1-$K$1^2)*E895</f>
        <v>-0.69082985410264075</v>
      </c>
      <c r="I895">
        <f>EXP((-1/2*$P$3^2*$P$1)+($P$3*SQRT($P$1)*G895))</f>
        <v>0.48130253916321608</v>
      </c>
      <c r="J895">
        <f>EXP((-1/2*$P$4^2*$P$1)+($P$4*SQRT($P$1)*H895))</f>
        <v>0.502367801929549</v>
      </c>
      <c r="L895">
        <f t="shared" si="107"/>
        <v>0</v>
      </c>
      <c r="T895">
        <f>MAX(I895-$P$5,0)+MAX(J895-$P$5,0)</f>
        <v>0</v>
      </c>
      <c r="U895">
        <f>L895-T895+$U$2</f>
        <v>0.4395</v>
      </c>
      <c r="AB895">
        <f t="shared" si="108"/>
        <v>0</v>
      </c>
      <c r="AC895">
        <f t="shared" si="109"/>
        <v>0.21975</v>
      </c>
      <c r="AH895">
        <v>0.9209570604571673</v>
      </c>
      <c r="AI895">
        <v>0.42265083773308509</v>
      </c>
      <c r="AK895">
        <f>NORMSINV(AH895)</f>
        <v>1.4115385431118017</v>
      </c>
      <c r="AL895">
        <f>NORMSINV(AI895)</f>
        <v>-0.19511658970555029</v>
      </c>
      <c r="AN895">
        <f t="shared" si="110"/>
        <v>1.4115385431118017</v>
      </c>
      <c r="AO895">
        <f>$K$1*AK895+SQRT(1-$K$1^2)*AL895</f>
        <v>0.69082985410264075</v>
      </c>
      <c r="AP895">
        <f>EXP((-1/2*$P$3^2*$P$1)+($P$3*SQRT($P$1)*AN895))</f>
        <v>1.7010729976646548</v>
      </c>
      <c r="AQ895">
        <f>EXP((-1/2*$P$4^2*$P$1)+($P$4*SQRT($P$1)*AO895))</f>
        <v>1.2692456586045158</v>
      </c>
      <c r="AS895">
        <f t="shared" si="111"/>
        <v>0.48515932813458518</v>
      </c>
      <c r="AU895">
        <f>AVERAGE(AS895,L895)</f>
        <v>0.24257966406729259</v>
      </c>
    </row>
    <row r="896" spans="1:47" x14ac:dyDescent="0.25">
      <c r="A896">
        <v>0.67131565294351025</v>
      </c>
      <c r="B896">
        <v>0.51069673757133704</v>
      </c>
      <c r="D896">
        <f t="shared" si="104"/>
        <v>0.44354898769413081</v>
      </c>
      <c r="E896">
        <f t="shared" si="105"/>
        <v>2.6815958369037954E-2</v>
      </c>
      <c r="G896">
        <f t="shared" si="106"/>
        <v>0.44354898769413081</v>
      </c>
      <c r="H896">
        <f>$K$1*D896+SQRT(1-$K$1^2)*E896</f>
        <v>0.28758215931170888</v>
      </c>
      <c r="I896">
        <f>EXP((-1/2*$P$3^2*$P$1)+($P$3*SQRT($P$1)*G896))</f>
        <v>1.1033611783383293</v>
      </c>
      <c r="J896">
        <f>EXP((-1/2*$P$4^2*$P$1)+($P$4*SQRT($P$1)*H896))</f>
        <v>0.96842520886411387</v>
      </c>
      <c r="L896">
        <f t="shared" si="107"/>
        <v>3.5893193601221451E-2</v>
      </c>
      <c r="T896">
        <f>MAX(I896-$P$5,0)+MAX(J896-$P$5,0)</f>
        <v>0.10336117833832925</v>
      </c>
      <c r="U896">
        <f>L896-T896+$U$2</f>
        <v>0.3720320152628922</v>
      </c>
      <c r="AB896">
        <f t="shared" si="108"/>
        <v>5.1680589169164626E-2</v>
      </c>
      <c r="AC896">
        <f t="shared" si="109"/>
        <v>0.20396260443205683</v>
      </c>
      <c r="AH896">
        <v>0.32868434705648975</v>
      </c>
      <c r="AI896">
        <v>0.48930326242866296</v>
      </c>
      <c r="AK896">
        <f>NORMSINV(AH896)</f>
        <v>-0.44354898769413081</v>
      </c>
      <c r="AL896">
        <f>NORMSINV(AI896)</f>
        <v>-2.6815958369037954E-2</v>
      </c>
      <c r="AN896">
        <f t="shared" si="110"/>
        <v>-0.44354898769413081</v>
      </c>
      <c r="AO896">
        <f>$K$1*AK896+SQRT(1-$K$1^2)*AL896</f>
        <v>-0.28758215931170888</v>
      </c>
      <c r="AP896">
        <f>EXP((-1/2*$P$3^2*$P$1)+($P$3*SQRT($P$1)*AN896))</f>
        <v>0.74203331524768423</v>
      </c>
      <c r="AQ896">
        <f>EXP((-1/2*$P$4^2*$P$1)+($P$4*SQRT($P$1)*AO896))</f>
        <v>0.65841754818594689</v>
      </c>
      <c r="AS896">
        <f t="shared" si="111"/>
        <v>0</v>
      </c>
      <c r="AU896">
        <f>AVERAGE(AS896,L896)</f>
        <v>1.7946596800610726E-2</v>
      </c>
    </row>
    <row r="897" spans="1:47" x14ac:dyDescent="0.25">
      <c r="A897">
        <v>0.239143040253914</v>
      </c>
      <c r="B897">
        <v>0.33640552995391704</v>
      </c>
      <c r="D897">
        <f t="shared" si="104"/>
        <v>-0.70906187497125628</v>
      </c>
      <c r="E897">
        <f t="shared" si="105"/>
        <v>-0.42229314659541228</v>
      </c>
      <c r="G897">
        <f t="shared" si="106"/>
        <v>-0.70906187497125628</v>
      </c>
      <c r="H897">
        <f>$K$1*D897+SQRT(1-$K$1^2)*E897</f>
        <v>-0.76327164225908362</v>
      </c>
      <c r="I897">
        <f>EXP((-1/2*$P$3^2*$P$1)+($P$3*SQRT($P$1)*G897))</f>
        <v>0.6589536303990835</v>
      </c>
      <c r="J897">
        <f>EXP((-1/2*$P$4^2*$P$1)+($P$4*SQRT($P$1)*H897))</f>
        <v>0.47853870497672885</v>
      </c>
      <c r="L897">
        <f t="shared" si="107"/>
        <v>0</v>
      </c>
      <c r="T897">
        <f>MAX(I897-$P$5,0)+MAX(J897-$P$5,0)</f>
        <v>0</v>
      </c>
      <c r="U897">
        <f>L897-T897+$U$2</f>
        <v>0.4395</v>
      </c>
      <c r="AB897">
        <f t="shared" si="108"/>
        <v>0</v>
      </c>
      <c r="AC897">
        <f t="shared" si="109"/>
        <v>0.21975</v>
      </c>
      <c r="AH897">
        <v>0.76085695974608603</v>
      </c>
      <c r="AI897">
        <v>0.66359447004608296</v>
      </c>
      <c r="AK897">
        <f>NORMSINV(AH897)</f>
        <v>0.70906187497125628</v>
      </c>
      <c r="AL897">
        <f>NORMSINV(AI897)</f>
        <v>0.42229314659541228</v>
      </c>
      <c r="AN897">
        <f t="shared" si="110"/>
        <v>0.70906187497125628</v>
      </c>
      <c r="AO897">
        <f>$K$1*AK897+SQRT(1-$K$1^2)*AL897</f>
        <v>0.76327164225908362</v>
      </c>
      <c r="AP897">
        <f>EXP((-1/2*$P$3^2*$P$1)+($P$3*SQRT($P$1)*AN897))</f>
        <v>1.2424709650391215</v>
      </c>
      <c r="AQ897">
        <f>EXP((-1/2*$P$4^2*$P$1)+($P$4*SQRT($P$1)*AO897))</f>
        <v>1.3324484414542412</v>
      </c>
      <c r="AS897">
        <f t="shared" si="111"/>
        <v>0.28745970324668146</v>
      </c>
      <c r="AU897">
        <f>AVERAGE(AS897,L897)</f>
        <v>0.14372985162334073</v>
      </c>
    </row>
    <row r="898" spans="1:47" x14ac:dyDescent="0.25">
      <c r="A898">
        <v>0.88796655171361427</v>
      </c>
      <c r="B898">
        <v>0.89559617908261357</v>
      </c>
      <c r="D898">
        <f t="shared" si="104"/>
        <v>1.2157848366463706</v>
      </c>
      <c r="E898">
        <f t="shared" si="105"/>
        <v>1.2568508694724789</v>
      </c>
      <c r="G898">
        <f t="shared" si="106"/>
        <v>1.2157848366463706</v>
      </c>
      <c r="H898">
        <f>$K$1*D898+SQRT(1-$K$1^2)*E898</f>
        <v>1.7349515975658054</v>
      </c>
      <c r="I898">
        <f>EXP((-1/2*$P$3^2*$P$1)+($P$3*SQRT($P$1)*G898))</f>
        <v>1.5584870456860387</v>
      </c>
      <c r="J898">
        <f>EXP((-1/2*$P$4^2*$P$1)+($P$4*SQRT($P$1)*H898))</f>
        <v>2.557015895996996</v>
      </c>
      <c r="L898">
        <f t="shared" si="107"/>
        <v>1.0577514708415174</v>
      </c>
      <c r="T898">
        <f>MAX(I898-$P$5,0)+MAX(J898-$P$5,0)</f>
        <v>2.1155029416830349</v>
      </c>
      <c r="U898">
        <f>L898-T898+$U$2</f>
        <v>-0.61825147084151744</v>
      </c>
      <c r="AB898">
        <f t="shared" si="108"/>
        <v>1.0577514708415174</v>
      </c>
      <c r="AC898">
        <f t="shared" si="109"/>
        <v>0.21975</v>
      </c>
      <c r="AH898">
        <v>0.11203344828638573</v>
      </c>
      <c r="AI898">
        <v>0.10440382091738643</v>
      </c>
      <c r="AK898">
        <f>NORMSINV(AH898)</f>
        <v>-1.2157848366463706</v>
      </c>
      <c r="AL898">
        <f>NORMSINV(AI898)</f>
        <v>-1.2568508694724789</v>
      </c>
      <c r="AN898">
        <f t="shared" si="110"/>
        <v>-1.2157848366463706</v>
      </c>
      <c r="AO898">
        <f>$K$1*AK898+SQRT(1-$K$1^2)*AL898</f>
        <v>-1.7349515975658054</v>
      </c>
      <c r="AP898">
        <f>EXP((-1/2*$P$3^2*$P$1)+($P$3*SQRT($P$1)*AN898))</f>
        <v>0.52533689987623888</v>
      </c>
      <c r="AQ898">
        <f>EXP((-1/2*$P$4^2*$P$1)+($P$4*SQRT($P$1)*AO898))</f>
        <v>0.24936417197092095</v>
      </c>
      <c r="AS898">
        <f t="shared" si="111"/>
        <v>0</v>
      </c>
      <c r="AU898">
        <f>AVERAGE(AS898,L898)</f>
        <v>0.52887573542075872</v>
      </c>
    </row>
    <row r="899" spans="1:47" x14ac:dyDescent="0.25">
      <c r="A899">
        <v>0.2259895626697592</v>
      </c>
      <c r="B899">
        <v>0.86831263161107208</v>
      </c>
      <c r="D899">
        <f t="shared" si="104"/>
        <v>-0.75211962115381725</v>
      </c>
      <c r="E899">
        <f t="shared" si="105"/>
        <v>1.1184502648440962</v>
      </c>
      <c r="G899">
        <f t="shared" si="106"/>
        <v>-0.75211962115381725</v>
      </c>
      <c r="H899">
        <f>$K$1*D899+SQRT(1-$K$1^2)*E899</f>
        <v>0.44348843918298664</v>
      </c>
      <c r="I899">
        <f>EXP((-1/2*$P$3^2*$P$1)+($P$3*SQRT($P$1)*G899))</f>
        <v>0.64638620064042707</v>
      </c>
      <c r="J899">
        <f>EXP((-1/2*$P$4^2*$P$1)+($P$4*SQRT($P$1)*H899))</f>
        <v>1.075193977163414</v>
      </c>
      <c r="L899">
        <f t="shared" si="107"/>
        <v>0</v>
      </c>
      <c r="T899">
        <f>MAX(I899-$P$5,0)+MAX(J899-$P$5,0)</f>
        <v>7.5193977163414027E-2</v>
      </c>
      <c r="U899">
        <f>L899-T899+$U$2</f>
        <v>0.36430602283658597</v>
      </c>
      <c r="AB899">
        <f t="shared" si="108"/>
        <v>3.7596988581707014E-2</v>
      </c>
      <c r="AC899">
        <f t="shared" si="109"/>
        <v>0.18215301141829299</v>
      </c>
      <c r="AH899">
        <v>0.77401043733024077</v>
      </c>
      <c r="AI899">
        <v>0.13168736838892792</v>
      </c>
      <c r="AK899">
        <f>NORMSINV(AH899)</f>
        <v>0.75211962115381725</v>
      </c>
      <c r="AL899">
        <f>NORMSINV(AI899)</f>
        <v>-1.1184502648440962</v>
      </c>
      <c r="AN899">
        <f t="shared" si="110"/>
        <v>0.75211962115381725</v>
      </c>
      <c r="AO899">
        <f>$K$1*AK899+SQRT(1-$K$1^2)*AL899</f>
        <v>-0.44348843918298664</v>
      </c>
      <c r="AP899">
        <f>EXP((-1/2*$P$3^2*$P$1)+($P$3*SQRT($P$1)*AN899))</f>
        <v>1.2666278337421175</v>
      </c>
      <c r="AQ899">
        <f>EXP((-1/2*$P$4^2*$P$1)+($P$4*SQRT($P$1)*AO899))</f>
        <v>0.59303545701024984</v>
      </c>
      <c r="AS899">
        <f t="shared" si="111"/>
        <v>0</v>
      </c>
      <c r="AU899">
        <f>AVERAGE(AS899,L899)</f>
        <v>0</v>
      </c>
    </row>
    <row r="900" spans="1:47" x14ac:dyDescent="0.25">
      <c r="A900">
        <v>0.83449812311166727</v>
      </c>
      <c r="B900">
        <v>0.22150334177678763</v>
      </c>
      <c r="D900">
        <f t="shared" si="104"/>
        <v>0.97209406638711116</v>
      </c>
      <c r="E900">
        <f t="shared" si="105"/>
        <v>-0.76712586744940359</v>
      </c>
      <c r="G900">
        <f t="shared" si="106"/>
        <v>0.97209406638711116</v>
      </c>
      <c r="H900">
        <f>$K$1*D900+SQRT(1-$K$1^2)*E900</f>
        <v>-3.0444254127256154E-2</v>
      </c>
      <c r="I900">
        <f>EXP((-1/2*$P$3^2*$P$1)+($P$3*SQRT($P$1)*G900))</f>
        <v>1.3975681389341836</v>
      </c>
      <c r="J900">
        <f>EXP((-1/2*$P$4^2*$P$1)+($P$4*SQRT($P$1)*H900))</f>
        <v>0.78237381643293358</v>
      </c>
      <c r="L900">
        <f t="shared" si="107"/>
        <v>8.9970977683558662E-2</v>
      </c>
      <c r="T900">
        <f>MAX(I900-$P$5,0)+MAX(J900-$P$5,0)</f>
        <v>0.39756813893418363</v>
      </c>
      <c r="U900">
        <f>L900-T900+$U$2</f>
        <v>0.13190283874937503</v>
      </c>
      <c r="AB900">
        <f t="shared" si="108"/>
        <v>0.19878406946709182</v>
      </c>
      <c r="AC900">
        <f t="shared" si="109"/>
        <v>0.11093690821646685</v>
      </c>
      <c r="AH900">
        <v>0.16550187688833273</v>
      </c>
      <c r="AI900">
        <v>0.77849665822321235</v>
      </c>
      <c r="AK900">
        <f>NORMSINV(AH900)</f>
        <v>-0.97209406638711116</v>
      </c>
      <c r="AL900">
        <f>NORMSINV(AI900)</f>
        <v>0.76712586744940359</v>
      </c>
      <c r="AN900">
        <f t="shared" si="110"/>
        <v>-0.97209406638711116</v>
      </c>
      <c r="AO900">
        <f>$K$1*AK900+SQRT(1-$K$1^2)*AL900</f>
        <v>3.0444254127256154E-2</v>
      </c>
      <c r="AP900">
        <f>EXP((-1/2*$P$3^2*$P$1)+($P$3*SQRT($P$1)*AN900))</f>
        <v>0.5858252848425437</v>
      </c>
      <c r="AQ900">
        <f>EXP((-1/2*$P$4^2*$P$1)+($P$4*SQRT($P$1)*AO900))</f>
        <v>0.81499168074016437</v>
      </c>
      <c r="AS900">
        <f t="shared" si="111"/>
        <v>0</v>
      </c>
      <c r="AU900">
        <f>AVERAGE(AS900,L900)</f>
        <v>4.4985488841779331E-2</v>
      </c>
    </row>
    <row r="901" spans="1:47" x14ac:dyDescent="0.25">
      <c r="A901">
        <v>0.2129886776329844</v>
      </c>
      <c r="B901">
        <v>0.18140202032532732</v>
      </c>
      <c r="D901">
        <f t="shared" si="104"/>
        <v>-0.79609407923364728</v>
      </c>
      <c r="E901">
        <f t="shared" si="105"/>
        <v>-0.9100350213591355</v>
      </c>
      <c r="G901">
        <f t="shared" si="106"/>
        <v>-0.79609407923364728</v>
      </c>
      <c r="H901">
        <f>$K$1*D901+SQRT(1-$K$1^2)*E901</f>
        <v>-1.2056844646274967</v>
      </c>
      <c r="I901">
        <f>EXP((-1/2*$P$3^2*$P$1)+($P$3*SQRT($P$1)*G901))</f>
        <v>0.6337985652020206</v>
      </c>
      <c r="J901">
        <f>EXP((-1/2*$P$4^2*$P$1)+($P$4*SQRT($P$1)*H901))</f>
        <v>0.3556537169552208</v>
      </c>
      <c r="L901">
        <f t="shared" si="107"/>
        <v>0</v>
      </c>
      <c r="T901">
        <f>MAX(I901-$P$5,0)+MAX(J901-$P$5,0)</f>
        <v>0</v>
      </c>
      <c r="U901">
        <f>L901-T901+$U$2</f>
        <v>0.4395</v>
      </c>
      <c r="AB901">
        <f t="shared" si="108"/>
        <v>0</v>
      </c>
      <c r="AC901">
        <f t="shared" si="109"/>
        <v>0.21975</v>
      </c>
      <c r="AH901">
        <v>0.78701132236701565</v>
      </c>
      <c r="AI901">
        <v>0.81859797967467274</v>
      </c>
      <c r="AK901">
        <f>NORMSINV(AH901)</f>
        <v>0.79609407923364706</v>
      </c>
      <c r="AL901">
        <f>NORMSINV(AI901)</f>
        <v>0.9100350213591365</v>
      </c>
      <c r="AN901">
        <f t="shared" si="110"/>
        <v>0.79609407923364706</v>
      </c>
      <c r="AO901">
        <f>$K$1*AK901+SQRT(1-$K$1^2)*AL901</f>
        <v>1.2056844646274976</v>
      </c>
      <c r="AP901">
        <f>EXP((-1/2*$P$3^2*$P$1)+($P$3*SQRT($P$1)*AN901))</f>
        <v>1.2917838537817055</v>
      </c>
      <c r="AQ901">
        <f>EXP((-1/2*$P$4^2*$P$1)+($P$4*SQRT($P$1)*AO901))</f>
        <v>1.7928342126733781</v>
      </c>
      <c r="AS901">
        <f t="shared" si="111"/>
        <v>0.54230903322754176</v>
      </c>
      <c r="AU901">
        <f>AVERAGE(AS901,L901)</f>
        <v>0.27115451661377088</v>
      </c>
    </row>
    <row r="902" spans="1:47" x14ac:dyDescent="0.25">
      <c r="A902">
        <v>0.750022888882107</v>
      </c>
      <c r="B902">
        <v>0.24268318735312969</v>
      </c>
      <c r="D902">
        <f t="shared" ref="D902:D965" si="112">NORMSINV(A902)</f>
        <v>0.67456178016968427</v>
      </c>
      <c r="E902">
        <f t="shared" ref="E902:E965" si="113">NORMSINV(B902)</f>
        <v>-0.69769752756952186</v>
      </c>
      <c r="G902">
        <f t="shared" ref="G902:G965" si="114">D902</f>
        <v>0.67456178016968427</v>
      </c>
      <c r="H902">
        <f>$K$1*D902+SQRT(1-$K$1^2)*E902</f>
        <v>-0.15342095395380695</v>
      </c>
      <c r="I902">
        <f>EXP((-1/2*$P$3^2*$P$1)+($P$3*SQRT($P$1)*G902))</f>
        <v>1.223448118822255</v>
      </c>
      <c r="J902">
        <f>EXP((-1/2*$P$4^2*$P$1)+($P$4*SQRT($P$1)*H902))</f>
        <v>0.72042216057695496</v>
      </c>
      <c r="L902">
        <f t="shared" ref="L902:L965" si="115">MAX(1/2*I902+1/2*J902-1,0)</f>
        <v>0</v>
      </c>
      <c r="T902">
        <f>MAX(I902-$P$5,0)+MAX(J902-$P$5,0)</f>
        <v>0.22344811882225502</v>
      </c>
      <c r="U902">
        <f>L902-T902+$U$2</f>
        <v>0.21605188117774499</v>
      </c>
      <c r="AB902">
        <f t="shared" ref="AB902:AB965" si="116">1/2*(MAX(I902-$P$5,0)+MAX(J902-$P$5,0))</f>
        <v>0.11172405941112751</v>
      </c>
      <c r="AC902">
        <f t="shared" ref="AC902:AC965" si="117">L902-AB902+$U$2*1/2</f>
        <v>0.10802594058887249</v>
      </c>
      <c r="AH902">
        <v>0.249977111117893</v>
      </c>
      <c r="AI902">
        <v>0.75731681264687034</v>
      </c>
      <c r="AK902">
        <f>NORMSINV(AH902)</f>
        <v>-0.67456178016968427</v>
      </c>
      <c r="AL902">
        <f>NORMSINV(AI902)</f>
        <v>0.69769752756952186</v>
      </c>
      <c r="AN902">
        <f t="shared" ref="AN902:AN965" si="118">AK902</f>
        <v>-0.67456178016968427</v>
      </c>
      <c r="AO902">
        <f>$K$1*AK902+SQRT(1-$K$1^2)*AL902</f>
        <v>0.15342095395380695</v>
      </c>
      <c r="AP902">
        <f>EXP((-1/2*$P$3^2*$P$1)+($P$3*SQRT($P$1)*AN902))</f>
        <v>0.66919940492951024</v>
      </c>
      <c r="AQ902">
        <f>EXP((-1/2*$P$4^2*$P$1)+($P$4*SQRT($P$1)*AO902))</f>
        <v>0.88507570493268073</v>
      </c>
      <c r="AS902">
        <f t="shared" ref="AS902:AS965" si="119">MAX(1/2*AP902+1/2*AQ902-1,0)</f>
        <v>0</v>
      </c>
      <c r="AU902">
        <f>AVERAGE(AS902,L902)</f>
        <v>0</v>
      </c>
    </row>
    <row r="903" spans="1:47" x14ac:dyDescent="0.25">
      <c r="A903">
        <v>0.76744895779290134</v>
      </c>
      <c r="B903">
        <v>0.73732718894009219</v>
      </c>
      <c r="D903">
        <f t="shared" si="112"/>
        <v>0.73047140695368451</v>
      </c>
      <c r="E903">
        <f t="shared" si="113"/>
        <v>0.63512694909879941</v>
      </c>
      <c r="G903">
        <f t="shared" si="114"/>
        <v>0.73047140695368451</v>
      </c>
      <c r="H903">
        <f>$K$1*D903+SQRT(1-$K$1^2)*E903</f>
        <v>0.9463844034512503</v>
      </c>
      <c r="I903">
        <f>EXP((-1/2*$P$3^2*$P$1)+($P$3*SQRT($P$1)*G903))</f>
        <v>1.2544243026042734</v>
      </c>
      <c r="J903">
        <f>EXP((-1/2*$P$4^2*$P$1)+($P$4*SQRT($P$1)*H903))</f>
        <v>1.5065977420291117</v>
      </c>
      <c r="L903">
        <f t="shared" si="115"/>
        <v>0.38051102231669254</v>
      </c>
      <c r="T903">
        <f>MAX(I903-$P$5,0)+MAX(J903-$P$5,0)</f>
        <v>0.76102204463338508</v>
      </c>
      <c r="U903">
        <f>L903-T903+$U$2</f>
        <v>5.8988977683307464E-2</v>
      </c>
      <c r="AB903">
        <f t="shared" si="116"/>
        <v>0.38051102231669254</v>
      </c>
      <c r="AC903">
        <f t="shared" si="117"/>
        <v>0.21975</v>
      </c>
      <c r="AH903">
        <v>0.23255104220709866</v>
      </c>
      <c r="AI903">
        <v>0.26267281105990781</v>
      </c>
      <c r="AK903">
        <f>NORMSINV(AH903)</f>
        <v>-0.73047140695368451</v>
      </c>
      <c r="AL903">
        <f>NORMSINV(AI903)</f>
        <v>-0.63512694909879941</v>
      </c>
      <c r="AN903">
        <f t="shared" si="118"/>
        <v>-0.73047140695368451</v>
      </c>
      <c r="AO903">
        <f>$K$1*AK903+SQRT(1-$K$1^2)*AL903</f>
        <v>-0.9463844034512503</v>
      </c>
      <c r="AP903">
        <f>EXP((-1/2*$P$3^2*$P$1)+($P$3*SQRT($P$1)*AN903))</f>
        <v>0.65267449887429563</v>
      </c>
      <c r="AQ903">
        <f>EXP((-1/2*$P$4^2*$P$1)+($P$4*SQRT($P$1)*AO903))</f>
        <v>0.42322388639916902</v>
      </c>
      <c r="AS903">
        <f t="shared" si="119"/>
        <v>0</v>
      </c>
      <c r="AU903">
        <f>AVERAGE(AS903,L903)</f>
        <v>0.19025551115834627</v>
      </c>
    </row>
    <row r="904" spans="1:47" x14ac:dyDescent="0.25">
      <c r="A904">
        <v>0.39176610614337598</v>
      </c>
      <c r="B904">
        <v>0.21350749229407637</v>
      </c>
      <c r="D904">
        <f t="shared" si="112"/>
        <v>-0.27471889643808739</v>
      </c>
      <c r="E904">
        <f t="shared" si="113"/>
        <v>-0.79430999873437724</v>
      </c>
      <c r="G904">
        <f t="shared" si="114"/>
        <v>-0.27471889643808739</v>
      </c>
      <c r="H904">
        <f>$K$1*D904+SQRT(1-$K$1^2)*E904</f>
        <v>-0.80027933685035424</v>
      </c>
      <c r="I904">
        <f>EXP((-1/2*$P$3^2*$P$1)+($P$3*SQRT($P$1)*G904))</f>
        <v>0.80022845332219827</v>
      </c>
      <c r="J904">
        <f>EXP((-1/2*$P$4^2*$P$1)+($P$4*SQRT($P$1)*H904))</f>
        <v>0.466804985037025</v>
      </c>
      <c r="L904">
        <f t="shared" si="115"/>
        <v>0</v>
      </c>
      <c r="T904">
        <f>MAX(I904-$P$5,0)+MAX(J904-$P$5,0)</f>
        <v>0</v>
      </c>
      <c r="U904">
        <f>L904-T904+$U$2</f>
        <v>0.4395</v>
      </c>
      <c r="AB904">
        <f t="shared" si="116"/>
        <v>0</v>
      </c>
      <c r="AC904">
        <f t="shared" si="117"/>
        <v>0.21975</v>
      </c>
      <c r="AH904">
        <v>0.60823389385662407</v>
      </c>
      <c r="AI904">
        <v>0.7864925077059236</v>
      </c>
      <c r="AK904">
        <f>NORMSINV(AH904)</f>
        <v>0.27471889643808756</v>
      </c>
      <c r="AL904">
        <f>NORMSINV(AI904)</f>
        <v>0.79430999873437724</v>
      </c>
      <c r="AN904">
        <f t="shared" si="118"/>
        <v>0.27471889643808756</v>
      </c>
      <c r="AO904">
        <f>$K$1*AK904+SQRT(1-$K$1^2)*AL904</f>
        <v>0.80027933685035435</v>
      </c>
      <c r="AP904">
        <f>EXP((-1/2*$P$3^2*$P$1)+($P$3*SQRT($P$1)*AN904))</f>
        <v>1.0231212720304685</v>
      </c>
      <c r="AQ904">
        <f>EXP((-1/2*$P$4^2*$P$1)+($P$4*SQRT($P$1)*AO904))</f>
        <v>1.365941178994049</v>
      </c>
      <c r="AS904">
        <f t="shared" si="119"/>
        <v>0.19453122551225865</v>
      </c>
      <c r="AU904">
        <f>AVERAGE(AS904,L904)</f>
        <v>9.7265612756129327E-2</v>
      </c>
    </row>
    <row r="905" spans="1:47" x14ac:dyDescent="0.25">
      <c r="A905">
        <v>0.30283516953032014</v>
      </c>
      <c r="B905">
        <v>0.41779839472640157</v>
      </c>
      <c r="D905">
        <f t="shared" si="112"/>
        <v>-0.51626356614037849</v>
      </c>
      <c r="E905">
        <f t="shared" si="113"/>
        <v>-0.20752894550166523</v>
      </c>
      <c r="G905">
        <f t="shared" si="114"/>
        <v>-0.51626356614037849</v>
      </c>
      <c r="H905">
        <f>$K$1*D905+SQRT(1-$K$1^2)*E905</f>
        <v>-0.4757812960855593</v>
      </c>
      <c r="I905">
        <f>EXP((-1/2*$P$3^2*$P$1)+($P$3*SQRT($P$1)*G905))</f>
        <v>0.71829129731819485</v>
      </c>
      <c r="J905">
        <f>EXP((-1/2*$P$4^2*$P$1)+($P$4*SQRT($P$1)*H905))</f>
        <v>0.58032685205654011</v>
      </c>
      <c r="L905">
        <f t="shared" si="115"/>
        <v>0</v>
      </c>
      <c r="T905">
        <f>MAX(I905-$P$5,0)+MAX(J905-$P$5,0)</f>
        <v>0</v>
      </c>
      <c r="U905">
        <f>L905-T905+$U$2</f>
        <v>0.4395</v>
      </c>
      <c r="AB905">
        <f t="shared" si="116"/>
        <v>0</v>
      </c>
      <c r="AC905">
        <f t="shared" si="117"/>
        <v>0.21975</v>
      </c>
      <c r="AH905">
        <v>0.69716483046967981</v>
      </c>
      <c r="AI905">
        <v>0.58220160527359843</v>
      </c>
      <c r="AK905">
        <f>NORMSINV(AH905)</f>
        <v>0.51626356614037827</v>
      </c>
      <c r="AL905">
        <f>NORMSINV(AI905)</f>
        <v>0.20752894550166523</v>
      </c>
      <c r="AN905">
        <f t="shared" si="118"/>
        <v>0.51626356614037827</v>
      </c>
      <c r="AO905">
        <f>$K$1*AK905+SQRT(1-$K$1^2)*AL905</f>
        <v>0.47578129608555914</v>
      </c>
      <c r="AP905">
        <f>EXP((-1/2*$P$3^2*$P$1)+($P$3*SQRT($P$1)*AN905))</f>
        <v>1.1398310909999696</v>
      </c>
      <c r="AQ905">
        <f>EXP((-1/2*$P$4^2*$P$1)+($P$4*SQRT($P$1)*AO905))</f>
        <v>1.0987397005018311</v>
      </c>
      <c r="AS905">
        <f t="shared" si="119"/>
        <v>0.11928539575090036</v>
      </c>
      <c r="AU905">
        <f>AVERAGE(AS905,L905)</f>
        <v>5.9642697875450179E-2</v>
      </c>
    </row>
    <row r="906" spans="1:47" x14ac:dyDescent="0.25">
      <c r="A906">
        <v>0.27564317758720663</v>
      </c>
      <c r="B906">
        <v>0.86678670613727227</v>
      </c>
      <c r="D906">
        <f t="shared" si="112"/>
        <v>-0.5958336595520719</v>
      </c>
      <c r="E906">
        <f t="shared" si="113"/>
        <v>1.1113294028498055</v>
      </c>
      <c r="G906">
        <f t="shared" si="114"/>
        <v>-0.5958336595520719</v>
      </c>
      <c r="H906">
        <f>$K$1*D906+SQRT(1-$K$1^2)*E906</f>
        <v>0.53156332654860128</v>
      </c>
      <c r="I906">
        <f>EXP((-1/2*$P$3^2*$P$1)+($P$3*SQRT($P$1)*G906))</f>
        <v>0.6931804575342857</v>
      </c>
      <c r="J906">
        <f>EXP((-1/2*$P$4^2*$P$1)+($P$4*SQRT($P$1)*H906))</f>
        <v>1.1406331691442793</v>
      </c>
      <c r="L906">
        <f t="shared" si="115"/>
        <v>0</v>
      </c>
      <c r="T906">
        <f>MAX(I906-$P$5,0)+MAX(J906-$P$5,0)</f>
        <v>0.14063316914427926</v>
      </c>
      <c r="U906">
        <f>L906-T906+$U$2</f>
        <v>0.29886683085572074</v>
      </c>
      <c r="AB906">
        <f t="shared" si="116"/>
        <v>7.0316584572139629E-2</v>
      </c>
      <c r="AC906">
        <f t="shared" si="117"/>
        <v>0.14943341542786037</v>
      </c>
      <c r="AH906">
        <v>0.72435682241279342</v>
      </c>
      <c r="AI906">
        <v>0.13321329386272773</v>
      </c>
      <c r="AK906">
        <f>NORMSINV(AH906)</f>
        <v>0.59583365955207201</v>
      </c>
      <c r="AL906">
        <f>NORMSINV(AI906)</f>
        <v>-1.1113294028498055</v>
      </c>
      <c r="AN906">
        <f t="shared" si="118"/>
        <v>0.59583365955207201</v>
      </c>
      <c r="AO906">
        <f>$K$1*AK906+SQRT(1-$K$1^2)*AL906</f>
        <v>-0.53156332654860128</v>
      </c>
      <c r="AP906">
        <f>EXP((-1/2*$P$3^2*$P$1)+($P$3*SQRT($P$1)*AN906))</f>
        <v>1.181122093358332</v>
      </c>
      <c r="AQ906">
        <f>EXP((-1/2*$P$4^2*$P$1)+($P$4*SQRT($P$1)*AO906))</f>
        <v>0.55901245805444344</v>
      </c>
      <c r="AS906">
        <f t="shared" si="119"/>
        <v>0</v>
      </c>
      <c r="AU906">
        <f>AVERAGE(AS906,L906)</f>
        <v>0</v>
      </c>
    </row>
    <row r="907" spans="1:47" x14ac:dyDescent="0.25">
      <c r="A907">
        <v>0.56483657338175608</v>
      </c>
      <c r="B907">
        <v>0.95303201391644032</v>
      </c>
      <c r="D907">
        <f t="shared" si="112"/>
        <v>0.16324332759358062</v>
      </c>
      <c r="E907">
        <f t="shared" si="113"/>
        <v>1.6749911291370074</v>
      </c>
      <c r="G907">
        <f t="shared" si="114"/>
        <v>0.16324332759358062</v>
      </c>
      <c r="H907">
        <f>$K$1*D907+SQRT(1-$K$1^2)*E907</f>
        <v>1.4379388998657545</v>
      </c>
      <c r="I907">
        <f>EXP((-1/2*$P$3^2*$P$1)+($P$3*SQRT($P$1)*G907))</f>
        <v>0.9733657535260114</v>
      </c>
      <c r="J907">
        <f>EXP((-1/2*$P$4^2*$P$1)+($P$4*SQRT($P$1)*H907))</f>
        <v>2.0950946645109458</v>
      </c>
      <c r="L907">
        <f t="shared" si="115"/>
        <v>0.53423020901847851</v>
      </c>
      <c r="T907">
        <f>MAX(I907-$P$5,0)+MAX(J907-$P$5,0)</f>
        <v>1.0950946645109458</v>
      </c>
      <c r="U907">
        <f>L907-T907+$U$2</f>
        <v>-0.12136445549246733</v>
      </c>
      <c r="AB907">
        <f t="shared" si="116"/>
        <v>0.54754733225547292</v>
      </c>
      <c r="AC907">
        <f t="shared" si="117"/>
        <v>0.20643287676300559</v>
      </c>
      <c r="AH907">
        <v>0.43516342661824392</v>
      </c>
      <c r="AI907">
        <v>4.6967986083559676E-2</v>
      </c>
      <c r="AK907">
        <f>NORMSINV(AH907)</f>
        <v>-0.16324332759358062</v>
      </c>
      <c r="AL907">
        <f>NORMSINV(AI907)</f>
        <v>-1.6749911291370074</v>
      </c>
      <c r="AN907">
        <f t="shared" si="118"/>
        <v>-0.16324332759358062</v>
      </c>
      <c r="AO907">
        <f>$K$1*AK907+SQRT(1-$K$1^2)*AL907</f>
        <v>-1.4379388998657545</v>
      </c>
      <c r="AP907">
        <f>EXP((-1/2*$P$3^2*$P$1)+($P$3*SQRT($P$1)*AN907))</f>
        <v>0.84113371578169327</v>
      </c>
      <c r="AQ907">
        <f>EXP((-1/2*$P$4^2*$P$1)+($P$4*SQRT($P$1)*AO907))</f>
        <v>0.30434336090995379</v>
      </c>
      <c r="AS907">
        <f t="shared" si="119"/>
        <v>0</v>
      </c>
      <c r="AU907">
        <f>AVERAGE(AS907,L907)</f>
        <v>0.26711510450923925</v>
      </c>
    </row>
    <row r="908" spans="1:47" x14ac:dyDescent="0.25">
      <c r="A908">
        <v>0.59730826746421706</v>
      </c>
      <c r="B908">
        <v>3.8880581072420421E-2</v>
      </c>
      <c r="D908">
        <f t="shared" si="112"/>
        <v>0.24638597102289267</v>
      </c>
      <c r="E908">
        <f t="shared" si="113"/>
        <v>-1.7638266918582906</v>
      </c>
      <c r="G908">
        <f t="shared" si="114"/>
        <v>0.24638597102289267</v>
      </c>
      <c r="H908">
        <f>$K$1*D908+SQRT(1-$K$1^2)*E908</f>
        <v>-1.263229770872897</v>
      </c>
      <c r="I908">
        <f>EXP((-1/2*$P$3^2*$P$1)+($P$3*SQRT($P$1)*G908))</f>
        <v>1.010239221705753</v>
      </c>
      <c r="J908">
        <f>EXP((-1/2*$P$4^2*$P$1)+($P$4*SQRT($P$1)*H908))</f>
        <v>0.34218618424889818</v>
      </c>
      <c r="L908">
        <f t="shared" si="115"/>
        <v>0</v>
      </c>
      <c r="T908">
        <f>MAX(I908-$P$5,0)+MAX(J908-$P$5,0)</f>
        <v>1.0239221705752977E-2</v>
      </c>
      <c r="U908">
        <f>L908-T908+$U$2</f>
        <v>0.42926077829424703</v>
      </c>
      <c r="AB908">
        <f t="shared" si="116"/>
        <v>5.1196108528764883E-3</v>
      </c>
      <c r="AC908">
        <f t="shared" si="117"/>
        <v>0.21463038914712351</v>
      </c>
      <c r="AH908">
        <v>0.40269173253578294</v>
      </c>
      <c r="AI908">
        <v>0.96111941892757957</v>
      </c>
      <c r="AK908">
        <f>NORMSINV(AH908)</f>
        <v>-0.24638597102289267</v>
      </c>
      <c r="AL908">
        <f>NORMSINV(AI908)</f>
        <v>1.7638266918582906</v>
      </c>
      <c r="AN908">
        <f t="shared" si="118"/>
        <v>-0.24638597102289267</v>
      </c>
      <c r="AO908">
        <f>$K$1*AK908+SQRT(1-$K$1^2)*AL908</f>
        <v>1.263229770872897</v>
      </c>
      <c r="AP908">
        <f>EXP((-1/2*$P$3^2*$P$1)+($P$3*SQRT($P$1)*AN908))</f>
        <v>0.81043255447515106</v>
      </c>
      <c r="AQ908">
        <f>EXP((-1/2*$P$4^2*$P$1)+($P$4*SQRT($P$1)*AO908))</f>
        <v>1.8633953706265876</v>
      </c>
      <c r="AS908">
        <f t="shared" si="119"/>
        <v>0.33691396255086925</v>
      </c>
      <c r="AU908">
        <f>AVERAGE(AS908,L908)</f>
        <v>0.16845698127543463</v>
      </c>
    </row>
    <row r="909" spans="1:47" x14ac:dyDescent="0.25">
      <c r="A909">
        <v>0.73104037598803673</v>
      </c>
      <c r="B909">
        <v>0.315469832453383</v>
      </c>
      <c r="D909">
        <f t="shared" si="112"/>
        <v>0.61596253327167083</v>
      </c>
      <c r="E909">
        <f t="shared" si="113"/>
        <v>-0.48040468319585822</v>
      </c>
      <c r="G909">
        <f t="shared" si="114"/>
        <v>0.61596253327167083</v>
      </c>
      <c r="H909">
        <f>$K$1*D909+SQRT(1-$K$1^2)*E909</f>
        <v>-1.4746226593684131E-2</v>
      </c>
      <c r="I909">
        <f>EXP((-1/2*$P$3^2*$P$1)+($P$3*SQRT($P$1)*G909))</f>
        <v>1.1918024430339289</v>
      </c>
      <c r="J909">
        <f>EXP((-1/2*$P$4^2*$P$1)+($P$4*SQRT($P$1)*H909))</f>
        <v>0.79065618092285239</v>
      </c>
      <c r="L909">
        <f t="shared" si="115"/>
        <v>0</v>
      </c>
      <c r="T909">
        <f>MAX(I909-$P$5,0)+MAX(J909-$P$5,0)</f>
        <v>0.1918024430339289</v>
      </c>
      <c r="U909">
        <f>L909-T909+$U$2</f>
        <v>0.2476975569660711</v>
      </c>
      <c r="AB909">
        <f t="shared" si="116"/>
        <v>9.5901221516964452E-2</v>
      </c>
      <c r="AC909">
        <f t="shared" si="117"/>
        <v>0.12384877848303555</v>
      </c>
      <c r="AH909">
        <v>0.26895962401196327</v>
      </c>
      <c r="AI909">
        <v>0.684530167546617</v>
      </c>
      <c r="AK909">
        <f>NORMSINV(AH909)</f>
        <v>-0.61596253327167083</v>
      </c>
      <c r="AL909">
        <f>NORMSINV(AI909)</f>
        <v>0.48040468319585822</v>
      </c>
      <c r="AN909">
        <f t="shared" si="118"/>
        <v>-0.61596253327167083</v>
      </c>
      <c r="AO909">
        <f>$K$1*AK909+SQRT(1-$K$1^2)*AL909</f>
        <v>1.4746226593684131E-2</v>
      </c>
      <c r="AP909">
        <f>EXP((-1/2*$P$3^2*$P$1)+($P$3*SQRT($P$1)*AN909))</f>
        <v>0.68696851383671287</v>
      </c>
      <c r="AQ909">
        <f>EXP((-1/2*$P$4^2*$P$1)+($P$4*SQRT($P$1)*AO909))</f>
        <v>0.8064543944721142</v>
      </c>
      <c r="AS909">
        <f t="shared" si="119"/>
        <v>0</v>
      </c>
      <c r="AU909">
        <f>AVERAGE(AS909,L909)</f>
        <v>0</v>
      </c>
    </row>
    <row r="910" spans="1:47" x14ac:dyDescent="0.25">
      <c r="A910">
        <v>0.34315012054811245</v>
      </c>
      <c r="B910">
        <v>0.67949461348307749</v>
      </c>
      <c r="D910">
        <f t="shared" si="112"/>
        <v>-0.4038809832083935</v>
      </c>
      <c r="E910">
        <f t="shared" si="113"/>
        <v>0.46628603550231557</v>
      </c>
      <c r="G910">
        <f t="shared" si="114"/>
        <v>-0.4038809832083935</v>
      </c>
      <c r="H910">
        <f>$K$1*D910+SQRT(1-$K$1^2)*E910</f>
        <v>0.13070023847681639</v>
      </c>
      <c r="I910">
        <f>EXP((-1/2*$P$3^2*$P$1)+($P$3*SQRT($P$1)*G910))</f>
        <v>0.75531449510746829</v>
      </c>
      <c r="J910">
        <f>EXP((-1/2*$P$4^2*$P$1)+($P$4*SQRT($P$1)*H910))</f>
        <v>0.8716880894667568</v>
      </c>
      <c r="L910">
        <f t="shared" si="115"/>
        <v>0</v>
      </c>
      <c r="T910">
        <f>MAX(I910-$P$5,0)+MAX(J910-$P$5,0)</f>
        <v>0</v>
      </c>
      <c r="U910">
        <f>L910-T910+$U$2</f>
        <v>0.4395</v>
      </c>
      <c r="AB910">
        <f t="shared" si="116"/>
        <v>0</v>
      </c>
      <c r="AC910">
        <f t="shared" si="117"/>
        <v>0.21975</v>
      </c>
      <c r="AH910">
        <v>0.65684987945188755</v>
      </c>
      <c r="AI910">
        <v>0.32050538651692251</v>
      </c>
      <c r="AK910">
        <f>NORMSINV(AH910)</f>
        <v>0.4038809832083935</v>
      </c>
      <c r="AL910">
        <f>NORMSINV(AI910)</f>
        <v>-0.46628603550231557</v>
      </c>
      <c r="AN910">
        <f t="shared" si="118"/>
        <v>0.4038809832083935</v>
      </c>
      <c r="AO910">
        <f>$K$1*AK910+SQRT(1-$K$1^2)*AL910</f>
        <v>-0.13070023847681639</v>
      </c>
      <c r="AP910">
        <f>EXP((-1/2*$P$3^2*$P$1)+($P$3*SQRT($P$1)*AN910))</f>
        <v>1.0839600701181968</v>
      </c>
      <c r="AQ910">
        <f>EXP((-1/2*$P$4^2*$P$1)+($P$4*SQRT($P$1)*AO910))</f>
        <v>0.73148659403139671</v>
      </c>
      <c r="AS910">
        <f t="shared" si="119"/>
        <v>0</v>
      </c>
      <c r="AU910">
        <f>AVERAGE(AS910,L910)</f>
        <v>0</v>
      </c>
    </row>
    <row r="911" spans="1:47" x14ac:dyDescent="0.25">
      <c r="A911">
        <v>0.84722434156315807</v>
      </c>
      <c r="B911">
        <v>0.11694692831202125</v>
      </c>
      <c r="D911">
        <f t="shared" si="112"/>
        <v>1.0246013720300278</v>
      </c>
      <c r="E911">
        <f t="shared" si="113"/>
        <v>-1.1903881800124345</v>
      </c>
      <c r="G911">
        <f t="shared" si="114"/>
        <v>1.0246013720300278</v>
      </c>
      <c r="H911">
        <f>$K$1*D911+SQRT(1-$K$1^2)*E911</f>
        <v>-0.33754972079193102</v>
      </c>
      <c r="I911">
        <f>EXP((-1/2*$P$3^2*$P$1)+($P$3*SQRT($P$1)*G911))</f>
        <v>1.4307741530275002</v>
      </c>
      <c r="J911">
        <f>EXP((-1/2*$P$4^2*$P$1)+($P$4*SQRT($P$1)*H911))</f>
        <v>0.63671366087365588</v>
      </c>
      <c r="L911">
        <f t="shared" si="115"/>
        <v>3.3743906950578051E-2</v>
      </c>
      <c r="T911">
        <f>MAX(I911-$P$5,0)+MAX(J911-$P$5,0)</f>
        <v>0.43077415302750022</v>
      </c>
      <c r="U911">
        <f>L911-T911+$U$2</f>
        <v>4.2469753923077835E-2</v>
      </c>
      <c r="AB911">
        <f t="shared" si="116"/>
        <v>0.21538707651375011</v>
      </c>
      <c r="AC911">
        <f t="shared" si="117"/>
        <v>3.8106830436827943E-2</v>
      </c>
      <c r="AH911">
        <v>0.15277565843684193</v>
      </c>
      <c r="AI911">
        <v>0.88305307168797875</v>
      </c>
      <c r="AK911">
        <f>NORMSINV(AH911)</f>
        <v>-1.0246013720300278</v>
      </c>
      <c r="AL911">
        <f>NORMSINV(AI911)</f>
        <v>1.1903881800124345</v>
      </c>
      <c r="AN911">
        <f t="shared" si="118"/>
        <v>-1.0246013720300278</v>
      </c>
      <c r="AO911">
        <f>$K$1*AK911+SQRT(1-$K$1^2)*AL911</f>
        <v>0.33754972079193102</v>
      </c>
      <c r="AP911">
        <f>EXP((-1/2*$P$3^2*$P$1)+($P$3*SQRT($P$1)*AN911))</f>
        <v>0.57222920287283485</v>
      </c>
      <c r="AQ911">
        <f>EXP((-1/2*$P$4^2*$P$1)+($P$4*SQRT($P$1)*AO911))</f>
        <v>1.0014362668877916</v>
      </c>
      <c r="AS911">
        <f t="shared" si="119"/>
        <v>0</v>
      </c>
      <c r="AU911">
        <f>AVERAGE(AS911,L911)</f>
        <v>1.6871953475289025E-2</v>
      </c>
    </row>
    <row r="912" spans="1:47" x14ac:dyDescent="0.25">
      <c r="A912">
        <v>0.67268898586993009</v>
      </c>
      <c r="B912">
        <v>0.3834955900753807</v>
      </c>
      <c r="D912">
        <f t="shared" si="112"/>
        <v>0.44735047476943574</v>
      </c>
      <c r="E912">
        <f t="shared" si="113"/>
        <v>-0.29631284126978957</v>
      </c>
      <c r="G912">
        <f t="shared" si="114"/>
        <v>0.44735047476943574</v>
      </c>
      <c r="H912">
        <f>$K$1*D912+SQRT(1-$K$1^2)*E912</f>
        <v>3.1360011845829733E-2</v>
      </c>
      <c r="I912">
        <f>EXP((-1/2*$P$3^2*$P$1)+($P$3*SQRT($P$1)*G912))</f>
        <v>1.1052385723775853</v>
      </c>
      <c r="J912">
        <f>EXP((-1/2*$P$4^2*$P$1)+($P$4*SQRT($P$1)*H912))</f>
        <v>0.81549249123661449</v>
      </c>
      <c r="L912">
        <f t="shared" si="115"/>
        <v>0</v>
      </c>
      <c r="T912">
        <f>MAX(I912-$P$5,0)+MAX(J912-$P$5,0)</f>
        <v>0.10523857237758527</v>
      </c>
      <c r="U912">
        <f>L912-T912+$U$2</f>
        <v>0.33426142762241473</v>
      </c>
      <c r="AB912">
        <f t="shared" si="116"/>
        <v>5.2619286188792636E-2</v>
      </c>
      <c r="AC912">
        <f t="shared" si="117"/>
        <v>0.16713071381120737</v>
      </c>
      <c r="AH912">
        <v>0.32731101413006991</v>
      </c>
      <c r="AI912">
        <v>0.6165044099246193</v>
      </c>
      <c r="AK912">
        <f>NORMSINV(AH912)</f>
        <v>-0.44735047476943574</v>
      </c>
      <c r="AL912">
        <f>NORMSINV(AI912)</f>
        <v>0.29631284126978957</v>
      </c>
      <c r="AN912">
        <f t="shared" si="118"/>
        <v>-0.44735047476943574</v>
      </c>
      <c r="AO912">
        <f>$K$1*AK912+SQRT(1-$K$1^2)*AL912</f>
        <v>-3.1360011845829733E-2</v>
      </c>
      <c r="AP912">
        <f>EXP((-1/2*$P$3^2*$P$1)+($P$3*SQRT($P$1)*AN912))</f>
        <v>0.74077287342291287</v>
      </c>
      <c r="AQ912">
        <f>EXP((-1/2*$P$4^2*$P$1)+($P$4*SQRT($P$1)*AO912))</f>
        <v>0.7818933447871147</v>
      </c>
      <c r="AS912">
        <f t="shared" si="119"/>
        <v>0</v>
      </c>
      <c r="AU912">
        <f>AVERAGE(AS912,L912)</f>
        <v>0</v>
      </c>
    </row>
    <row r="913" spans="1:47" x14ac:dyDescent="0.25">
      <c r="A913">
        <v>0.60667744987334815</v>
      </c>
      <c r="B913">
        <v>0.84453871272927028</v>
      </c>
      <c r="D913">
        <f t="shared" si="112"/>
        <v>0.27066967763649014</v>
      </c>
      <c r="E913">
        <f t="shared" si="113"/>
        <v>1.0132880902427326</v>
      </c>
      <c r="G913">
        <f t="shared" si="114"/>
        <v>0.27066967763649014</v>
      </c>
      <c r="H913">
        <f>$K$1*D913+SQRT(1-$K$1^2)*E913</f>
        <v>0.97303227877608023</v>
      </c>
      <c r="I913">
        <f>EXP((-1/2*$P$3^2*$P$1)+($P$3*SQRT($P$1)*G913))</f>
        <v>1.0212702133279914</v>
      </c>
      <c r="J913">
        <f>EXP((-1/2*$P$4^2*$P$1)+($P$4*SQRT($P$1)*H913))</f>
        <v>1.533771746966079</v>
      </c>
      <c r="L913">
        <f t="shared" si="115"/>
        <v>0.27752098014703508</v>
      </c>
      <c r="T913">
        <f>MAX(I913-$P$5,0)+MAX(J913-$P$5,0)</f>
        <v>0.55504196029407038</v>
      </c>
      <c r="U913">
        <f>L913-T913+$U$2</f>
        <v>0.1619790198529647</v>
      </c>
      <c r="AB913">
        <f t="shared" si="116"/>
        <v>0.27752098014703519</v>
      </c>
      <c r="AC913">
        <f t="shared" si="117"/>
        <v>0.21974999999999989</v>
      </c>
      <c r="AH913">
        <v>0.39332255012665185</v>
      </c>
      <c r="AI913">
        <v>0.15546128727072972</v>
      </c>
      <c r="AK913">
        <f>NORMSINV(AH913)</f>
        <v>-0.27066967763649014</v>
      </c>
      <c r="AL913">
        <f>NORMSINV(AI913)</f>
        <v>-1.0132880902427326</v>
      </c>
      <c r="AN913">
        <f t="shared" si="118"/>
        <v>-0.27066967763649014</v>
      </c>
      <c r="AO913">
        <f>$K$1*AK913+SQRT(1-$K$1^2)*AL913</f>
        <v>-0.97303227877608023</v>
      </c>
      <c r="AP913">
        <f>EXP((-1/2*$P$3^2*$P$1)+($P$3*SQRT($P$1)*AN913))</f>
        <v>0.80167887244062619</v>
      </c>
      <c r="AQ913">
        <f>EXP((-1/2*$P$4^2*$P$1)+($P$4*SQRT($P$1)*AO913))</f>
        <v>0.41572558164736828</v>
      </c>
      <c r="AS913">
        <f t="shared" si="119"/>
        <v>0</v>
      </c>
      <c r="AU913">
        <f>AVERAGE(AS913,L913)</f>
        <v>0.13876049007351754</v>
      </c>
    </row>
    <row r="914" spans="1:47" x14ac:dyDescent="0.25">
      <c r="A914">
        <v>0.80336924344615013</v>
      </c>
      <c r="B914">
        <v>0.1868953520310068</v>
      </c>
      <c r="D914">
        <f t="shared" si="112"/>
        <v>0.85371754017318124</v>
      </c>
      <c r="E914">
        <f t="shared" si="113"/>
        <v>-0.88939523662287123</v>
      </c>
      <c r="G914">
        <f t="shared" si="114"/>
        <v>0.85371754017318124</v>
      </c>
      <c r="H914">
        <f>$K$1*D914+SQRT(1-$K$1^2)*E914</f>
        <v>-0.19928566519438839</v>
      </c>
      <c r="I914">
        <f>EXP((-1/2*$P$3^2*$P$1)+($P$3*SQRT($P$1)*G914))</f>
        <v>1.3255057578987262</v>
      </c>
      <c r="J914">
        <f>EXP((-1/2*$P$4^2*$P$1)+($P$4*SQRT($P$1)*H914))</f>
        <v>0.69859445196063141</v>
      </c>
      <c r="L914">
        <f t="shared" si="115"/>
        <v>1.205010492967884E-2</v>
      </c>
      <c r="T914">
        <f>MAX(I914-$P$5,0)+MAX(J914-$P$5,0)</f>
        <v>0.32550575789872616</v>
      </c>
      <c r="U914">
        <f>L914-T914+$U$2</f>
        <v>0.12604434703095269</v>
      </c>
      <c r="AB914">
        <f t="shared" si="116"/>
        <v>0.16275287894936308</v>
      </c>
      <c r="AC914">
        <f t="shared" si="117"/>
        <v>6.9047225980315763E-2</v>
      </c>
      <c r="AH914">
        <v>0.19663075655384987</v>
      </c>
      <c r="AI914">
        <v>0.81310464796899318</v>
      </c>
      <c r="AK914">
        <f>NORMSINV(AH914)</f>
        <v>-0.85371754017318124</v>
      </c>
      <c r="AL914">
        <f>NORMSINV(AI914)</f>
        <v>0.88939523662287123</v>
      </c>
      <c r="AN914">
        <f t="shared" si="118"/>
        <v>-0.85371754017318124</v>
      </c>
      <c r="AO914">
        <f>$K$1*AK914+SQRT(1-$K$1^2)*AL914</f>
        <v>0.19928566519438839</v>
      </c>
      <c r="AP914">
        <f>EXP((-1/2*$P$3^2*$P$1)+($P$3*SQRT($P$1)*AN914))</f>
        <v>0.61767423355133855</v>
      </c>
      <c r="AQ914">
        <f>EXP((-1/2*$P$4^2*$P$1)+($P$4*SQRT($P$1)*AO914))</f>
        <v>0.91273005365594617</v>
      </c>
      <c r="AS914">
        <f t="shared" si="119"/>
        <v>0</v>
      </c>
      <c r="AU914">
        <f>AVERAGE(AS914,L914)</f>
        <v>6.0250524648394199E-3</v>
      </c>
    </row>
    <row r="915" spans="1:47" x14ac:dyDescent="0.25">
      <c r="A915">
        <v>2.7191991943113499E-2</v>
      </c>
      <c r="B915">
        <v>0.96130252998443555</v>
      </c>
      <c r="D915">
        <f t="shared" si="112"/>
        <v>-1.9237654983413977</v>
      </c>
      <c r="E915">
        <f t="shared" si="113"/>
        <v>1.766005417227001</v>
      </c>
      <c r="G915">
        <f t="shared" si="114"/>
        <v>-1.9237654983413977</v>
      </c>
      <c r="H915">
        <f>$K$1*D915+SQRT(1-$K$1^2)*E915</f>
        <v>0.25854503477676238</v>
      </c>
      <c r="I915">
        <f>EXP((-1/2*$P$3^2*$P$1)+($P$3*SQRT($P$1)*G915))</f>
        <v>0.38276498841308404</v>
      </c>
      <c r="J915">
        <f>EXP((-1/2*$P$4^2*$P$1)+($P$4*SQRT($P$1)*H915))</f>
        <v>0.94974408195159421</v>
      </c>
      <c r="L915">
        <f t="shared" si="115"/>
        <v>0</v>
      </c>
      <c r="T915">
        <f>MAX(I915-$P$5,0)+MAX(J915-$P$5,0)</f>
        <v>0</v>
      </c>
      <c r="U915">
        <f>L915-T915+$U$2</f>
        <v>0.4395</v>
      </c>
      <c r="AB915">
        <f t="shared" si="116"/>
        <v>0</v>
      </c>
      <c r="AC915">
        <f t="shared" si="117"/>
        <v>0.21975</v>
      </c>
      <c r="AH915">
        <v>0.9728080080568865</v>
      </c>
      <c r="AI915">
        <v>3.869747001556445E-2</v>
      </c>
      <c r="AK915">
        <f>NORMSINV(AH915)</f>
        <v>1.9237654983413972</v>
      </c>
      <c r="AL915">
        <f>NORMSINV(AI915)</f>
        <v>-1.766005417227001</v>
      </c>
      <c r="AN915">
        <f t="shared" si="118"/>
        <v>1.9237654983413972</v>
      </c>
      <c r="AO915">
        <f>$K$1*AK915+SQRT(1-$K$1^2)*AL915</f>
        <v>-0.25854503477676261</v>
      </c>
      <c r="AP915">
        <f>EXP((-1/2*$P$3^2*$P$1)+($P$3*SQRT($P$1)*AN915))</f>
        <v>2.1389907067320348</v>
      </c>
      <c r="AQ915">
        <f>EXP((-1/2*$P$4^2*$P$1)+($P$4*SQRT($P$1)*AO915))</f>
        <v>0.67136838621993256</v>
      </c>
      <c r="AS915">
        <f t="shared" si="119"/>
        <v>0.40517954647598375</v>
      </c>
      <c r="AU915">
        <f>AVERAGE(AS915,L915)</f>
        <v>0.20258977323799188</v>
      </c>
    </row>
    <row r="916" spans="1:47" x14ac:dyDescent="0.25">
      <c r="A916">
        <v>0.9838557084871975</v>
      </c>
      <c r="B916">
        <v>0.79955442976165048</v>
      </c>
      <c r="D916">
        <f t="shared" si="112"/>
        <v>2.1408196708655551</v>
      </c>
      <c r="E916">
        <f t="shared" si="113"/>
        <v>0.84003075913634651</v>
      </c>
      <c r="G916">
        <f t="shared" si="114"/>
        <v>2.1408196708655551</v>
      </c>
      <c r="H916">
        <f>$K$1*D916+SQRT(1-$K$1^2)*E916</f>
        <v>1.9565164098284102</v>
      </c>
      <c r="I916">
        <f>EXP((-1/2*$P$3^2*$P$1)+($P$3*SQRT($P$1)*G916))</f>
        <v>2.3570330886722952</v>
      </c>
      <c r="J916">
        <f>EXP((-1/2*$P$4^2*$P$1)+($P$4*SQRT($P$1)*H916))</f>
        <v>2.9667619556644609</v>
      </c>
      <c r="L916">
        <f t="shared" si="115"/>
        <v>1.661897522168378</v>
      </c>
      <c r="T916">
        <f>MAX(I916-$P$5,0)+MAX(J916-$P$5,0)</f>
        <v>3.3237950443367561</v>
      </c>
      <c r="U916">
        <f>L916-T916+$U$2</f>
        <v>-1.222397522168378</v>
      </c>
      <c r="AB916">
        <f t="shared" si="116"/>
        <v>1.661897522168378</v>
      </c>
      <c r="AC916">
        <f t="shared" si="117"/>
        <v>0.21975</v>
      </c>
      <c r="AH916">
        <v>1.61442915128025E-2</v>
      </c>
      <c r="AI916">
        <v>0.20044557023834952</v>
      </c>
      <c r="AK916">
        <f>NORMSINV(AH916)</f>
        <v>-2.1408196708655551</v>
      </c>
      <c r="AL916">
        <f>NORMSINV(AI916)</f>
        <v>-0.84003075913634651</v>
      </c>
      <c r="AN916">
        <f t="shared" si="118"/>
        <v>-2.1408196708655551</v>
      </c>
      <c r="AO916">
        <f>$K$1*AK916+SQRT(1-$K$1^2)*AL916</f>
        <v>-1.9565164098284102</v>
      </c>
      <c r="AP916">
        <f>EXP((-1/2*$P$3^2*$P$1)+($P$3*SQRT($P$1)*AN916))</f>
        <v>0.34735649533845481</v>
      </c>
      <c r="AQ916">
        <f>EXP((-1/2*$P$4^2*$P$1)+($P$4*SQRT($P$1)*AO916))</f>
        <v>0.21492393429285589</v>
      </c>
      <c r="AS916">
        <f t="shared" si="119"/>
        <v>0</v>
      </c>
      <c r="AU916">
        <f>AVERAGE(AS916,L916)</f>
        <v>0.83094876108418902</v>
      </c>
    </row>
    <row r="917" spans="1:47" x14ac:dyDescent="0.25">
      <c r="A917">
        <v>0.52000488296151615</v>
      </c>
      <c r="B917">
        <v>0.60274056215094451</v>
      </c>
      <c r="D917">
        <f t="shared" si="112"/>
        <v>5.0165838641432328E-2</v>
      </c>
      <c r="E917">
        <f t="shared" si="113"/>
        <v>0.2604471517138427</v>
      </c>
      <c r="G917">
        <f t="shared" si="114"/>
        <v>5.0165838641432328E-2</v>
      </c>
      <c r="H917">
        <f>$K$1*D917+SQRT(1-$K$1^2)*E917</f>
        <v>0.23845722455593357</v>
      </c>
      <c r="I917">
        <f>EXP((-1/2*$P$3^2*$P$1)+($P$3*SQRT($P$1)*G917))</f>
        <v>0.92536673022799243</v>
      </c>
      <c r="J917">
        <f>EXP((-1/2*$P$4^2*$P$1)+($P$4*SQRT($P$1)*H917))</f>
        <v>0.93703182658282314</v>
      </c>
      <c r="L917">
        <f t="shared" si="115"/>
        <v>0</v>
      </c>
      <c r="T917">
        <f>MAX(I917-$P$5,0)+MAX(J917-$P$5,0)</f>
        <v>0</v>
      </c>
      <c r="U917">
        <f>L917-T917+$U$2</f>
        <v>0.4395</v>
      </c>
      <c r="AB917">
        <f t="shared" si="116"/>
        <v>0</v>
      </c>
      <c r="AC917">
        <f t="shared" si="117"/>
        <v>0.21975</v>
      </c>
      <c r="AH917">
        <v>0.47999511703848385</v>
      </c>
      <c r="AI917">
        <v>0.39725943784905549</v>
      </c>
      <c r="AK917">
        <f>NORMSINV(AH917)</f>
        <v>-5.0165838641432328E-2</v>
      </c>
      <c r="AL917">
        <f>NORMSINV(AI917)</f>
        <v>-0.2604471517138427</v>
      </c>
      <c r="AN917">
        <f t="shared" si="118"/>
        <v>-5.0165838641432328E-2</v>
      </c>
      <c r="AO917">
        <f>$K$1*AK917+SQRT(1-$K$1^2)*AL917</f>
        <v>-0.23845722455593357</v>
      </c>
      <c r="AP917">
        <f>EXP((-1/2*$P$3^2*$P$1)+($P$3*SQRT($P$1)*AN917))</f>
        <v>0.88476354977259919</v>
      </c>
      <c r="AQ917">
        <f>EXP((-1/2*$P$4^2*$P$1)+($P$4*SQRT($P$1)*AO917))</f>
        <v>0.68047651481282323</v>
      </c>
      <c r="AS917">
        <f t="shared" si="119"/>
        <v>0</v>
      </c>
      <c r="AU917">
        <f>AVERAGE(AS917,L917)</f>
        <v>0</v>
      </c>
    </row>
    <row r="918" spans="1:47" x14ac:dyDescent="0.25">
      <c r="A918">
        <v>0.32175664540543841</v>
      </c>
      <c r="B918">
        <v>0.33259071626941739</v>
      </c>
      <c r="D918">
        <f t="shared" si="112"/>
        <v>-0.46279224450025458</v>
      </c>
      <c r="E918">
        <f t="shared" si="113"/>
        <v>-0.43277060204597673</v>
      </c>
      <c r="G918">
        <f t="shared" si="114"/>
        <v>-0.46279224450025458</v>
      </c>
      <c r="H918">
        <f>$K$1*D918+SQRT(1-$K$1^2)*E918</f>
        <v>-0.62389182833693413</v>
      </c>
      <c r="I918">
        <f>EXP((-1/2*$P$3^2*$P$1)+($P$3*SQRT($P$1)*G918))</f>
        <v>0.73567488981884155</v>
      </c>
      <c r="J918">
        <f>EXP((-1/2*$P$4^2*$P$1)+($P$4*SQRT($P$1)*H918))</f>
        <v>0.52543995298768942</v>
      </c>
      <c r="L918">
        <f t="shared" si="115"/>
        <v>0</v>
      </c>
      <c r="T918">
        <f>MAX(I918-$P$5,0)+MAX(J918-$P$5,0)</f>
        <v>0</v>
      </c>
      <c r="U918">
        <f>L918-T918+$U$2</f>
        <v>0.4395</v>
      </c>
      <c r="AB918">
        <f t="shared" si="116"/>
        <v>0</v>
      </c>
      <c r="AC918">
        <f t="shared" si="117"/>
        <v>0.21975</v>
      </c>
      <c r="AH918">
        <v>0.67824335459456164</v>
      </c>
      <c r="AI918">
        <v>0.66740928373058261</v>
      </c>
      <c r="AK918">
        <f>NORMSINV(AH918)</f>
        <v>0.46279224450025475</v>
      </c>
      <c r="AL918">
        <f>NORMSINV(AI918)</f>
        <v>0.43277060204597673</v>
      </c>
      <c r="AN918">
        <f t="shared" si="118"/>
        <v>0.46279224450025475</v>
      </c>
      <c r="AO918">
        <f>$K$1*AK918+SQRT(1-$K$1^2)*AL918</f>
        <v>0.62389182833693424</v>
      </c>
      <c r="AP918">
        <f>EXP((-1/2*$P$3^2*$P$1)+($P$3*SQRT($P$1)*AN918))</f>
        <v>1.1128975100395131</v>
      </c>
      <c r="AQ918">
        <f>EXP((-1/2*$P$4^2*$P$1)+($P$4*SQRT($P$1)*AO918))</f>
        <v>1.2135128819119554</v>
      </c>
      <c r="AS918">
        <f t="shared" si="119"/>
        <v>0.16320519597573435</v>
      </c>
      <c r="AU918">
        <f>AVERAGE(AS918,L918)</f>
        <v>8.1602597987867176E-2</v>
      </c>
    </row>
    <row r="919" spans="1:47" x14ac:dyDescent="0.25">
      <c r="A919">
        <v>0.30045472579119237</v>
      </c>
      <c r="B919">
        <v>0.94494460890530108</v>
      </c>
      <c r="D919">
        <f t="shared" si="112"/>
        <v>-0.52309312209691816</v>
      </c>
      <c r="E919">
        <f t="shared" si="113"/>
        <v>1.5976954036817097</v>
      </c>
      <c r="G919">
        <f t="shared" si="114"/>
        <v>-0.52309312209691816</v>
      </c>
      <c r="H919">
        <f>$K$1*D919+SQRT(1-$K$1^2)*E919</f>
        <v>0.96430044968721695</v>
      </c>
      <c r="I919">
        <f>EXP((-1/2*$P$3^2*$P$1)+($P$3*SQRT($P$1)*G919))</f>
        <v>0.71610078846590641</v>
      </c>
      <c r="J919">
        <f>EXP((-1/2*$P$4^2*$P$1)+($P$4*SQRT($P$1)*H919))</f>
        <v>1.5248139564857968</v>
      </c>
      <c r="L919">
        <f t="shared" si="115"/>
        <v>0.12045737247585153</v>
      </c>
      <c r="T919">
        <f>MAX(I919-$P$5,0)+MAX(J919-$P$5,0)</f>
        <v>0.52481395648579676</v>
      </c>
      <c r="U919">
        <f>L919-T919+$U$2</f>
        <v>3.5143415990054772E-2</v>
      </c>
      <c r="AB919">
        <f t="shared" si="116"/>
        <v>0.26240697824289838</v>
      </c>
      <c r="AC919">
        <f t="shared" si="117"/>
        <v>7.7800394232953152E-2</v>
      </c>
      <c r="AH919">
        <v>0.69954527420880763</v>
      </c>
      <c r="AI919">
        <v>5.5055391094698924E-2</v>
      </c>
      <c r="AK919">
        <f>NORMSINV(AH919)</f>
        <v>0.52309312209691816</v>
      </c>
      <c r="AL919">
        <f>NORMSINV(AI919)</f>
        <v>-1.5976954036817097</v>
      </c>
      <c r="AN919">
        <f t="shared" si="118"/>
        <v>0.52309312209691816</v>
      </c>
      <c r="AO919">
        <f>$K$1*AK919+SQRT(1-$K$1^2)*AL919</f>
        <v>-0.96430044968721695</v>
      </c>
      <c r="AP919">
        <f>EXP((-1/2*$P$3^2*$P$1)+($P$3*SQRT($P$1)*AN919))</f>
        <v>1.1433177651318305</v>
      </c>
      <c r="AQ919">
        <f>EXP((-1/2*$P$4^2*$P$1)+($P$4*SQRT($P$1)*AO919))</f>
        <v>0.41816783543305186</v>
      </c>
      <c r="AS919">
        <f t="shared" si="119"/>
        <v>0</v>
      </c>
      <c r="AU919">
        <f>AVERAGE(AS919,L919)</f>
        <v>6.0228686237925766E-2</v>
      </c>
    </row>
    <row r="920" spans="1:47" x14ac:dyDescent="0.25">
      <c r="A920">
        <v>0.86831263161107208</v>
      </c>
      <c r="B920">
        <v>0.54164250617999821</v>
      </c>
      <c r="D920">
        <f t="shared" si="112"/>
        <v>1.1184502648440962</v>
      </c>
      <c r="E920">
        <f t="shared" si="113"/>
        <v>0.1045725620222577</v>
      </c>
      <c r="G920">
        <f t="shared" si="114"/>
        <v>1.1184502648440962</v>
      </c>
      <c r="H920">
        <f>$K$1*D920+SQRT(1-$K$1^2)*E920</f>
        <v>0.75472820852426392</v>
      </c>
      <c r="I920">
        <f>EXP((-1/2*$P$3^2*$P$1)+($P$3*SQRT($P$1)*G920))</f>
        <v>1.4921024480376124</v>
      </c>
      <c r="J920">
        <f>EXP((-1/2*$P$4^2*$P$1)+($P$4*SQRT($P$1)*H920))</f>
        <v>1.324833874231292</v>
      </c>
      <c r="L920">
        <f t="shared" si="115"/>
        <v>0.40846816113445206</v>
      </c>
      <c r="T920">
        <f>MAX(I920-$P$5,0)+MAX(J920-$P$5,0)</f>
        <v>0.81693632226890434</v>
      </c>
      <c r="U920">
        <f>L920-T920+$U$2</f>
        <v>3.1031838865547723E-2</v>
      </c>
      <c r="AB920">
        <f t="shared" si="116"/>
        <v>0.40846816113445217</v>
      </c>
      <c r="AC920">
        <f t="shared" si="117"/>
        <v>0.21974999999999989</v>
      </c>
      <c r="AH920">
        <v>0.13168736838892792</v>
      </c>
      <c r="AI920">
        <v>0.45835749382000179</v>
      </c>
      <c r="AK920">
        <f>NORMSINV(AH920)</f>
        <v>-1.1184502648440962</v>
      </c>
      <c r="AL920">
        <f>NORMSINV(AI920)</f>
        <v>-0.1045725620222577</v>
      </c>
      <c r="AN920">
        <f t="shared" si="118"/>
        <v>-1.1184502648440962</v>
      </c>
      <c r="AO920">
        <f>$K$1*AK920+SQRT(1-$K$1^2)*AL920</f>
        <v>-0.75472820852426392</v>
      </c>
      <c r="AP920">
        <f>EXP((-1/2*$P$3^2*$P$1)+($P$3*SQRT($P$1)*AN920))</f>
        <v>0.54870947645368617</v>
      </c>
      <c r="AQ920">
        <f>EXP((-1/2*$P$4^2*$P$1)+($P$4*SQRT($P$1)*AO920))</f>
        <v>0.48128913671666507</v>
      </c>
      <c r="AS920">
        <f t="shared" si="119"/>
        <v>0</v>
      </c>
      <c r="AU920">
        <f>AVERAGE(AS920,L920)</f>
        <v>0.20423408056722603</v>
      </c>
    </row>
    <row r="921" spans="1:47" x14ac:dyDescent="0.25">
      <c r="A921">
        <v>0.18549150059511094</v>
      </c>
      <c r="B921">
        <v>0.43229468672750021</v>
      </c>
      <c r="D921">
        <f t="shared" si="112"/>
        <v>-0.89463356847644693</v>
      </c>
      <c r="E921">
        <f t="shared" si="113"/>
        <v>-0.17053504832620972</v>
      </c>
      <c r="G921">
        <f t="shared" si="114"/>
        <v>-0.89463356847644693</v>
      </c>
      <c r="H921">
        <f>$K$1*D921+SQRT(1-$K$1^2)*E921</f>
        <v>-0.67320817974683589</v>
      </c>
      <c r="I921">
        <f>EXP((-1/2*$P$3^2*$P$1)+($P$3*SQRT($P$1)*G921))</f>
        <v>0.60647468266186411</v>
      </c>
      <c r="J921">
        <f>EXP((-1/2*$P$4^2*$P$1)+($P$4*SQRT($P$1)*H921))</f>
        <v>0.50834151895461499</v>
      </c>
      <c r="L921">
        <f t="shared" si="115"/>
        <v>0</v>
      </c>
      <c r="T921">
        <f>MAX(I921-$P$5,0)+MAX(J921-$P$5,0)</f>
        <v>0</v>
      </c>
      <c r="U921">
        <f>L921-T921+$U$2</f>
        <v>0.4395</v>
      </c>
      <c r="AB921">
        <f t="shared" si="116"/>
        <v>0</v>
      </c>
      <c r="AC921">
        <f t="shared" si="117"/>
        <v>0.21975</v>
      </c>
      <c r="AH921">
        <v>0.81450849940488901</v>
      </c>
      <c r="AI921">
        <v>0.56770531327249985</v>
      </c>
      <c r="AK921">
        <f>NORMSINV(AH921)</f>
        <v>0.89463356847644537</v>
      </c>
      <c r="AL921">
        <f>NORMSINV(AI921)</f>
        <v>0.17053504832620986</v>
      </c>
      <c r="AN921">
        <f t="shared" si="118"/>
        <v>0.89463356847644537</v>
      </c>
      <c r="AO921">
        <f>$K$1*AK921+SQRT(1-$K$1^2)*AL921</f>
        <v>0.67320817974683511</v>
      </c>
      <c r="AP921">
        <f>EXP((-1/2*$P$3^2*$P$1)+($P$3*SQRT($P$1)*AN921))</f>
        <v>1.3499833982920917</v>
      </c>
      <c r="AQ921">
        <f>EXP((-1/2*$P$4^2*$P$1)+($P$4*SQRT($P$1)*AO921))</f>
        <v>1.2543302639002043</v>
      </c>
      <c r="AS921">
        <f t="shared" si="119"/>
        <v>0.30215683109614799</v>
      </c>
      <c r="AU921">
        <f>AVERAGE(AS921,L921)</f>
        <v>0.151078415548074</v>
      </c>
    </row>
    <row r="922" spans="1:47" x14ac:dyDescent="0.25">
      <c r="A922">
        <v>7.370220038453322E-2</v>
      </c>
      <c r="B922">
        <v>0.27204199346903896</v>
      </c>
      <c r="D922">
        <f t="shared" si="112"/>
        <v>-1.4487607775411206</v>
      </c>
      <c r="E922">
        <f t="shared" si="113"/>
        <v>-0.60664883060519237</v>
      </c>
      <c r="G922">
        <f t="shared" si="114"/>
        <v>-1.4487607775411206</v>
      </c>
      <c r="H922">
        <f>$K$1*D922+SQRT(1-$K$1^2)*E922</f>
        <v>-1.3545755310088263</v>
      </c>
      <c r="I922">
        <f>EXP((-1/2*$P$3^2*$P$1)+($P$3*SQRT($P$1)*G922))</f>
        <v>0.47335695359275382</v>
      </c>
      <c r="J922">
        <f>EXP((-1/2*$P$4^2*$P$1)+($P$4*SQRT($P$1)*H922))</f>
        <v>0.32184767949736071</v>
      </c>
      <c r="L922">
        <f t="shared" si="115"/>
        <v>0</v>
      </c>
      <c r="T922">
        <f>MAX(I922-$P$5,0)+MAX(J922-$P$5,0)</f>
        <v>0</v>
      </c>
      <c r="U922">
        <f>L922-T922+$U$2</f>
        <v>0.4395</v>
      </c>
      <c r="AB922">
        <f t="shared" si="116"/>
        <v>0</v>
      </c>
      <c r="AC922">
        <f t="shared" si="117"/>
        <v>0.21975</v>
      </c>
      <c r="AH922">
        <v>0.92629779961546677</v>
      </c>
      <c r="AI922">
        <v>0.72795800653096099</v>
      </c>
      <c r="AK922">
        <f>NORMSINV(AH922)</f>
        <v>1.4487607775411209</v>
      </c>
      <c r="AL922">
        <f>NORMSINV(AI922)</f>
        <v>0.60664883060519248</v>
      </c>
      <c r="AN922">
        <f t="shared" si="118"/>
        <v>1.4487607775411209</v>
      </c>
      <c r="AO922">
        <f>$K$1*AK922+SQRT(1-$K$1^2)*AL922</f>
        <v>1.3545755310088265</v>
      </c>
      <c r="AP922">
        <f>EXP((-1/2*$P$3^2*$P$1)+($P$3*SQRT($P$1)*AN922))</f>
        <v>1.7296265468667136</v>
      </c>
      <c r="AQ922">
        <f>EXP((-1/2*$P$4^2*$P$1)+($P$4*SQRT($P$1)*AO922))</f>
        <v>1.9811488236223318</v>
      </c>
      <c r="AS922">
        <f t="shared" si="119"/>
        <v>0.8553876852445228</v>
      </c>
      <c r="AU922">
        <f>AVERAGE(AS922,L922)</f>
        <v>0.4276938426222614</v>
      </c>
    </row>
    <row r="923" spans="1:47" x14ac:dyDescent="0.25">
      <c r="A923">
        <v>0.68419446394238104</v>
      </c>
      <c r="B923">
        <v>5.4963835566270942E-2</v>
      </c>
      <c r="D923">
        <f t="shared" si="112"/>
        <v>0.47946048618234588</v>
      </c>
      <c r="E923">
        <f t="shared" si="113"/>
        <v>-1.598518321976242</v>
      </c>
      <c r="G923">
        <f t="shared" si="114"/>
        <v>0.47946048618234588</v>
      </c>
      <c r="H923">
        <f>$K$1*D923+SQRT(1-$K$1^2)*E923</f>
        <v>-0.99113836587158621</v>
      </c>
      <c r="I923">
        <f>EXP((-1/2*$P$3^2*$P$1)+($P$3*SQRT($P$1)*G923))</f>
        <v>1.1212243388446499</v>
      </c>
      <c r="J923">
        <f>EXP((-1/2*$P$4^2*$P$1)+($P$4*SQRT($P$1)*H923))</f>
        <v>0.41070674771701782</v>
      </c>
      <c r="L923">
        <f t="shared" si="115"/>
        <v>0</v>
      </c>
      <c r="T923">
        <f>MAX(I923-$P$5,0)+MAX(J923-$P$5,0)</f>
        <v>0.12122433884464989</v>
      </c>
      <c r="U923">
        <f>L923-T923+$U$2</f>
        <v>0.31827566115535011</v>
      </c>
      <c r="AB923">
        <f t="shared" si="116"/>
        <v>6.0612169422324946E-2</v>
      </c>
      <c r="AC923">
        <f t="shared" si="117"/>
        <v>0.15913783057767505</v>
      </c>
      <c r="AH923">
        <v>0.31580553605761896</v>
      </c>
      <c r="AI923">
        <v>0.94503616443372906</v>
      </c>
      <c r="AK923">
        <f>NORMSINV(AH923)</f>
        <v>-0.47946048618234588</v>
      </c>
      <c r="AL923">
        <f>NORMSINV(AI923)</f>
        <v>1.598518321976242</v>
      </c>
      <c r="AN923">
        <f t="shared" si="118"/>
        <v>-0.47946048618234588</v>
      </c>
      <c r="AO923">
        <f>$K$1*AK923+SQRT(1-$K$1^2)*AL923</f>
        <v>0.99113836587158621</v>
      </c>
      <c r="AP923">
        <f>EXP((-1/2*$P$3^2*$P$1)+($P$3*SQRT($P$1)*AN923))</f>
        <v>0.73021136334021397</v>
      </c>
      <c r="AQ923">
        <f>EXP((-1/2*$P$4^2*$P$1)+($P$4*SQRT($P$1)*AO923))</f>
        <v>1.5525144282779286</v>
      </c>
      <c r="AS923">
        <f t="shared" si="119"/>
        <v>0.14136289580907135</v>
      </c>
      <c r="AU923">
        <f>AVERAGE(AS923,L923)</f>
        <v>7.0681447904535677E-2</v>
      </c>
    </row>
    <row r="924" spans="1:47" x14ac:dyDescent="0.25">
      <c r="A924">
        <v>0.14410840174565875</v>
      </c>
      <c r="B924">
        <v>0.78756065553758359</v>
      </c>
      <c r="D924">
        <f t="shared" si="112"/>
        <v>-1.0620415928701297</v>
      </c>
      <c r="E924">
        <f t="shared" si="113"/>
        <v>0.79798587173944913</v>
      </c>
      <c r="G924">
        <f t="shared" si="114"/>
        <v>-1.0620415928701297</v>
      </c>
      <c r="H924">
        <f>$K$1*D924+SQRT(1-$K$1^2)*E924</f>
        <v>1.1637416694815217E-3</v>
      </c>
      <c r="I924">
        <f>EXP((-1/2*$P$3^2*$P$1)+($P$3*SQRT($P$1)*G924))</f>
        <v>0.5627276929631041</v>
      </c>
      <c r="J924">
        <f>EXP((-1/2*$P$4^2*$P$1)+($P$4*SQRT($P$1)*H924))</f>
        <v>0.79913983312800252</v>
      </c>
      <c r="L924">
        <f t="shared" si="115"/>
        <v>0</v>
      </c>
      <c r="T924">
        <f>MAX(I924-$P$5,0)+MAX(J924-$P$5,0)</f>
        <v>0</v>
      </c>
      <c r="U924">
        <f>L924-T924+$U$2</f>
        <v>0.4395</v>
      </c>
      <c r="AB924">
        <f t="shared" si="116"/>
        <v>0</v>
      </c>
      <c r="AC924">
        <f t="shared" si="117"/>
        <v>0.21975</v>
      </c>
      <c r="AH924">
        <v>0.85589159825434125</v>
      </c>
      <c r="AI924">
        <v>0.21243934446241641</v>
      </c>
      <c r="AK924">
        <f>NORMSINV(AH924)</f>
        <v>1.0620415928701297</v>
      </c>
      <c r="AL924">
        <f>NORMSINV(AI924)</f>
        <v>-0.79798587173944913</v>
      </c>
      <c r="AN924">
        <f t="shared" si="118"/>
        <v>1.0620415928701297</v>
      </c>
      <c r="AO924">
        <f>$K$1*AK924+SQRT(1-$K$1^2)*AL924</f>
        <v>-1.1637416694815217E-3</v>
      </c>
      <c r="AP924">
        <f>EXP((-1/2*$P$3^2*$P$1)+($P$3*SQRT($P$1)*AN924))</f>
        <v>1.4549324003708894</v>
      </c>
      <c r="AQ924">
        <f>EXP((-1/2*$P$4^2*$P$1)+($P$4*SQRT($P$1)*AO924))</f>
        <v>0.79789309103259398</v>
      </c>
      <c r="AS924">
        <f t="shared" si="119"/>
        <v>0.12641274570174166</v>
      </c>
      <c r="AU924">
        <f>AVERAGE(AS924,L924)</f>
        <v>6.3206372850870829E-2</v>
      </c>
    </row>
    <row r="925" spans="1:47" x14ac:dyDescent="0.25">
      <c r="A925">
        <v>4.0131839960936305E-2</v>
      </c>
      <c r="B925">
        <v>0.88244270149845883</v>
      </c>
      <c r="D925">
        <f t="shared" si="112"/>
        <v>-1.749158184534503</v>
      </c>
      <c r="E925">
        <f t="shared" si="113"/>
        <v>1.1872865868840932</v>
      </c>
      <c r="G925">
        <f t="shared" si="114"/>
        <v>-1.749158184534503</v>
      </c>
      <c r="H925">
        <f>$K$1*D925+SQRT(1-$K$1^2)*E925</f>
        <v>-9.9665641213427136E-2</v>
      </c>
      <c r="I925">
        <f>EXP((-1/2*$P$3^2*$P$1)+($P$3*SQRT($P$1)*G925))</f>
        <v>0.41385180805123012</v>
      </c>
      <c r="J925">
        <f>EXP((-1/2*$P$4^2*$P$1)+($P$4*SQRT($P$1)*H925))</f>
        <v>0.74687477536241265</v>
      </c>
      <c r="L925">
        <f t="shared" si="115"/>
        <v>0</v>
      </c>
      <c r="T925">
        <f>MAX(I925-$P$5,0)+MAX(J925-$P$5,0)</f>
        <v>0</v>
      </c>
      <c r="U925">
        <f>L925-T925+$U$2</f>
        <v>0.4395</v>
      </c>
      <c r="AB925">
        <f t="shared" si="116"/>
        <v>0</v>
      </c>
      <c r="AC925">
        <f t="shared" si="117"/>
        <v>0.21975</v>
      </c>
      <c r="AH925">
        <v>0.95986816003906372</v>
      </c>
      <c r="AI925">
        <v>0.11755729850154117</v>
      </c>
      <c r="AK925">
        <f>NORMSINV(AH925)</f>
        <v>1.749158184534503</v>
      </c>
      <c r="AL925">
        <f>NORMSINV(AI925)</f>
        <v>-1.1872865868840932</v>
      </c>
      <c r="AN925">
        <f t="shared" si="118"/>
        <v>1.749158184534503</v>
      </c>
      <c r="AO925">
        <f>$K$1*AK925+SQRT(1-$K$1^2)*AL925</f>
        <v>9.9665641213427136E-2</v>
      </c>
      <c r="AP925">
        <f>EXP((-1/2*$P$3^2*$P$1)+($P$3*SQRT($P$1)*AN925))</f>
        <v>1.9783186569445468</v>
      </c>
      <c r="AQ925">
        <f>EXP((-1/2*$P$4^2*$P$1)+($P$4*SQRT($P$1)*AO925))</f>
        <v>0.85372832589287995</v>
      </c>
      <c r="AS925">
        <f t="shared" si="119"/>
        <v>0.41602349141871331</v>
      </c>
      <c r="AU925">
        <f>AVERAGE(AS925,L925)</f>
        <v>0.20801174570935665</v>
      </c>
    </row>
    <row r="926" spans="1:47" x14ac:dyDescent="0.25">
      <c r="A926">
        <v>0.5748466444898831</v>
      </c>
      <c r="B926">
        <v>0.61015655995361184</v>
      </c>
      <c r="D926">
        <f t="shared" si="112"/>
        <v>0.18872709937513796</v>
      </c>
      <c r="E926">
        <f t="shared" si="113"/>
        <v>0.2797271066557564</v>
      </c>
      <c r="G926">
        <f t="shared" si="114"/>
        <v>0.18872709937513796</v>
      </c>
      <c r="H926">
        <f>$K$1*D926+SQRT(1-$K$1^2)*E926</f>
        <v>0.3370179449496879</v>
      </c>
      <c r="I926">
        <f>EXP((-1/2*$P$3^2*$P$1)+($P$3*SQRT($P$1)*G926))</f>
        <v>0.98452235390003506</v>
      </c>
      <c r="J926">
        <f>EXP((-1/2*$P$4^2*$P$1)+($P$4*SQRT($P$1)*H926))</f>
        <v>1.001079092164878</v>
      </c>
      <c r="L926">
        <f t="shared" si="115"/>
        <v>0</v>
      </c>
      <c r="T926">
        <f>MAX(I926-$P$5,0)+MAX(J926-$P$5,0)</f>
        <v>1.0790921648780039E-3</v>
      </c>
      <c r="U926">
        <f>L926-T926+$U$2</f>
        <v>0.438420907835122</v>
      </c>
      <c r="AB926">
        <f t="shared" si="116"/>
        <v>5.3954608243900193E-4</v>
      </c>
      <c r="AC926">
        <f t="shared" si="117"/>
        <v>0.219210453917561</v>
      </c>
      <c r="AH926">
        <v>0.4251533555101169</v>
      </c>
      <c r="AI926">
        <v>0.38984344004638816</v>
      </c>
      <c r="AK926">
        <f>NORMSINV(AH926)</f>
        <v>-0.18872709937513796</v>
      </c>
      <c r="AL926">
        <f>NORMSINV(AI926)</f>
        <v>-0.2797271066557564</v>
      </c>
      <c r="AN926">
        <f t="shared" si="118"/>
        <v>-0.18872709937513796</v>
      </c>
      <c r="AO926">
        <f>$K$1*AK926+SQRT(1-$K$1^2)*AL926</f>
        <v>-0.3370179449496879</v>
      </c>
      <c r="AP926">
        <f>EXP((-1/2*$P$3^2*$P$1)+($P$3*SQRT($P$1)*AN926))</f>
        <v>0.83160199444401128</v>
      </c>
      <c r="AQ926">
        <f>EXP((-1/2*$P$4^2*$P$1)+($P$4*SQRT($P$1)*AO926))</f>
        <v>0.63694083375857347</v>
      </c>
      <c r="AS926">
        <f t="shared" si="119"/>
        <v>0</v>
      </c>
      <c r="AU926">
        <f>AVERAGE(AS926,L926)</f>
        <v>0</v>
      </c>
    </row>
    <row r="927" spans="1:47" x14ac:dyDescent="0.25">
      <c r="A927">
        <v>0.65153965880306408</v>
      </c>
      <c r="B927">
        <v>0.21948912015137181</v>
      </c>
      <c r="D927">
        <f t="shared" si="112"/>
        <v>0.3894805682774638</v>
      </c>
      <c r="E927">
        <f t="shared" si="113"/>
        <v>-0.7739197654099248</v>
      </c>
      <c r="G927">
        <f t="shared" si="114"/>
        <v>0.3894805682774638</v>
      </c>
      <c r="H927">
        <f>$K$1*D927+SQRT(1-$K$1^2)*E927</f>
        <v>-0.38544747136146162</v>
      </c>
      <c r="I927">
        <f>EXP((-1/2*$P$3^2*$P$1)+($P$3*SQRT($P$1)*G927))</f>
        <v>1.0770017308938418</v>
      </c>
      <c r="J927">
        <f>EXP((-1/2*$P$4^2*$P$1)+($P$4*SQRT($P$1)*H927))</f>
        <v>0.61658072490075322</v>
      </c>
      <c r="L927">
        <f t="shared" si="115"/>
        <v>0</v>
      </c>
      <c r="T927">
        <f>MAX(I927-$P$5,0)+MAX(J927-$P$5,0)</f>
        <v>7.7001730893841769E-2</v>
      </c>
      <c r="U927">
        <f>L927-T927+$U$2</f>
        <v>0.36249826910615823</v>
      </c>
      <c r="AB927">
        <f t="shared" si="116"/>
        <v>3.8500865446920884E-2</v>
      </c>
      <c r="AC927">
        <f t="shared" si="117"/>
        <v>0.18124913455307912</v>
      </c>
      <c r="AH927">
        <v>0.34846034119693592</v>
      </c>
      <c r="AI927">
        <v>0.78051087984862821</v>
      </c>
      <c r="AK927">
        <f>NORMSINV(AH927)</f>
        <v>-0.3894805682774638</v>
      </c>
      <c r="AL927">
        <f>NORMSINV(AI927)</f>
        <v>0.7739197654099248</v>
      </c>
      <c r="AN927">
        <f t="shared" si="118"/>
        <v>-0.3894805682774638</v>
      </c>
      <c r="AO927">
        <f>$K$1*AK927+SQRT(1-$K$1^2)*AL927</f>
        <v>0.38544747136146162</v>
      </c>
      <c r="AP927">
        <f>EXP((-1/2*$P$3^2*$P$1)+($P$3*SQRT($P$1)*AN927))</f>
        <v>0.76019446356737819</v>
      </c>
      <c r="AQ927">
        <f>EXP((-1/2*$P$4^2*$P$1)+($P$4*SQRT($P$1)*AO927))</f>
        <v>1.0341357195757426</v>
      </c>
      <c r="AS927">
        <f t="shared" si="119"/>
        <v>0</v>
      </c>
      <c r="AU927">
        <f>AVERAGE(AS927,L927)</f>
        <v>0</v>
      </c>
    </row>
    <row r="928" spans="1:47" x14ac:dyDescent="0.25">
      <c r="A928">
        <v>0.8316293832209235</v>
      </c>
      <c r="B928">
        <v>2.5055696279793694E-2</v>
      </c>
      <c r="D928">
        <f t="shared" si="112"/>
        <v>0.96062404633183662</v>
      </c>
      <c r="E928">
        <f t="shared" si="113"/>
        <v>-1.9590119052837685</v>
      </c>
      <c r="G928">
        <f t="shared" si="114"/>
        <v>0.96062404633183662</v>
      </c>
      <c r="H928">
        <f>$K$1*D928+SQRT(1-$K$1^2)*E928</f>
        <v>-0.99083509642791279</v>
      </c>
      <c r="I928">
        <f>EXP((-1/2*$P$3^2*$P$1)+($P$3*SQRT($P$1)*G928))</f>
        <v>1.3904176000098092</v>
      </c>
      <c r="J928">
        <f>EXP((-1/2*$P$4^2*$P$1)+($P$4*SQRT($P$1)*H928))</f>
        <v>0.41079031012121042</v>
      </c>
      <c r="L928">
        <f t="shared" si="115"/>
        <v>0</v>
      </c>
      <c r="T928">
        <f>MAX(I928-$P$5,0)+MAX(J928-$P$5,0)</f>
        <v>0.39041760000980918</v>
      </c>
      <c r="U928">
        <f>L928-T928+$U$2</f>
        <v>4.9082399990190817E-2</v>
      </c>
      <c r="AB928">
        <f t="shared" si="116"/>
        <v>0.19520880000490459</v>
      </c>
      <c r="AC928">
        <f t="shared" si="117"/>
        <v>2.4541199995095409E-2</v>
      </c>
      <c r="AH928">
        <v>0.1683706167790765</v>
      </c>
      <c r="AI928">
        <v>0.97494430372020635</v>
      </c>
      <c r="AK928">
        <f>NORMSINV(AH928)</f>
        <v>-0.96062404633183662</v>
      </c>
      <c r="AL928">
        <f>NORMSINV(AI928)</f>
        <v>1.9590119052837693</v>
      </c>
      <c r="AN928">
        <f t="shared" si="118"/>
        <v>-0.96062404633183662</v>
      </c>
      <c r="AO928">
        <f>$K$1*AK928+SQRT(1-$K$1^2)*AL928</f>
        <v>0.99083509642791368</v>
      </c>
      <c r="AP928">
        <f>EXP((-1/2*$P$3^2*$P$1)+($P$3*SQRT($P$1)*AN928))</f>
        <v>0.58883802468568136</v>
      </c>
      <c r="AQ928">
        <f>EXP((-1/2*$P$4^2*$P$1)+($P$4*SQRT($P$1)*AO928))</f>
        <v>1.5521986179119733</v>
      </c>
      <c r="AS928">
        <f t="shared" si="119"/>
        <v>7.0518321298827402E-2</v>
      </c>
      <c r="AU928">
        <f>AVERAGE(AS928,L928)</f>
        <v>3.5259160649413701E-2</v>
      </c>
    </row>
    <row r="929" spans="1:47" x14ac:dyDescent="0.25">
      <c r="A929">
        <v>0.20310068056276132</v>
      </c>
      <c r="B929">
        <v>0.17371135593737602</v>
      </c>
      <c r="D929">
        <f t="shared" si="112"/>
        <v>-0.8305969450580214</v>
      </c>
      <c r="E929">
        <f t="shared" si="113"/>
        <v>-0.93960012552375116</v>
      </c>
      <c r="G929">
        <f t="shared" si="114"/>
        <v>-0.8305969450580214</v>
      </c>
      <c r="H929">
        <f>$K$1*D929+SQRT(1-$K$1^2)*E929</f>
        <v>-1.2500382674538137</v>
      </c>
      <c r="I929">
        <f>EXP((-1/2*$P$3^2*$P$1)+($P$3*SQRT($P$1)*G929))</f>
        <v>0.62409402166954853</v>
      </c>
      <c r="J929">
        <f>EXP((-1/2*$P$4^2*$P$1)+($P$4*SQRT($P$1)*H929))</f>
        <v>0.34522767152015055</v>
      </c>
      <c r="L929">
        <f t="shared" si="115"/>
        <v>0</v>
      </c>
      <c r="T929">
        <f>MAX(I929-$P$5,0)+MAX(J929-$P$5,0)</f>
        <v>0</v>
      </c>
      <c r="U929">
        <f>L929-T929+$U$2</f>
        <v>0.4395</v>
      </c>
      <c r="AB929">
        <f t="shared" si="116"/>
        <v>0</v>
      </c>
      <c r="AC929">
        <f t="shared" si="117"/>
        <v>0.21975</v>
      </c>
      <c r="AH929">
        <v>0.79689931943723868</v>
      </c>
      <c r="AI929">
        <v>0.82628864406262403</v>
      </c>
      <c r="AK929">
        <f>NORMSINV(AH929)</f>
        <v>0.8305969450580214</v>
      </c>
      <c r="AL929">
        <f>NORMSINV(AI929)</f>
        <v>0.93960012552375038</v>
      </c>
      <c r="AN929">
        <f t="shared" si="118"/>
        <v>0.8305969450580214</v>
      </c>
      <c r="AO929">
        <f>$K$1*AK929+SQRT(1-$K$1^2)*AL929</f>
        <v>1.2500382674538133</v>
      </c>
      <c r="AP929">
        <f>EXP((-1/2*$P$3^2*$P$1)+($P$3*SQRT($P$1)*AN929))</f>
        <v>1.3118708474209539</v>
      </c>
      <c r="AQ929">
        <f>EXP((-1/2*$P$4^2*$P$1)+($P$4*SQRT($P$1)*AO929))</f>
        <v>1.8469786874675704</v>
      </c>
      <c r="AS929">
        <f t="shared" si="119"/>
        <v>0.5794247674442623</v>
      </c>
      <c r="AU929">
        <f>AVERAGE(AS929,L929)</f>
        <v>0.28971238372213115</v>
      </c>
    </row>
    <row r="930" spans="1:47" x14ac:dyDescent="0.25">
      <c r="A930">
        <v>0.42719809564500871</v>
      </c>
      <c r="B930">
        <v>0.1326944792016358</v>
      </c>
      <c r="D930">
        <f t="shared" si="112"/>
        <v>-0.18351214368455157</v>
      </c>
      <c r="E930">
        <f t="shared" si="113"/>
        <v>-1.1137441605561791</v>
      </c>
      <c r="G930">
        <f t="shared" si="114"/>
        <v>-0.18351214368455157</v>
      </c>
      <c r="H930">
        <f>$K$1*D930+SQRT(1-$K$1^2)*E930</f>
        <v>-1.0011026146556743</v>
      </c>
      <c r="I930">
        <f>EXP((-1/2*$P$3^2*$P$1)+($P$3*SQRT($P$1)*G930))</f>
        <v>0.83354371921859793</v>
      </c>
      <c r="J930">
        <f>EXP((-1/2*$P$4^2*$P$1)+($P$4*SQRT($P$1)*H930))</f>
        <v>0.40797064746779294</v>
      </c>
      <c r="L930">
        <f t="shared" si="115"/>
        <v>0</v>
      </c>
      <c r="T930">
        <f>MAX(I930-$P$5,0)+MAX(J930-$P$5,0)</f>
        <v>0</v>
      </c>
      <c r="U930">
        <f>L930-T930+$U$2</f>
        <v>0.4395</v>
      </c>
      <c r="AB930">
        <f t="shared" si="116"/>
        <v>0</v>
      </c>
      <c r="AC930">
        <f t="shared" si="117"/>
        <v>0.21975</v>
      </c>
      <c r="AH930">
        <v>0.57280190435499123</v>
      </c>
      <c r="AI930">
        <v>0.8673055207983642</v>
      </c>
      <c r="AK930">
        <f>NORMSINV(AH930)</f>
        <v>0.18351214368455149</v>
      </c>
      <c r="AL930">
        <f>NORMSINV(AI930)</f>
        <v>1.1137441605561791</v>
      </c>
      <c r="AN930">
        <f t="shared" si="118"/>
        <v>0.18351214368455149</v>
      </c>
      <c r="AO930">
        <f>$K$1*AK930+SQRT(1-$K$1^2)*AL930</f>
        <v>1.0011026146556743</v>
      </c>
      <c r="AP930">
        <f>EXP((-1/2*$P$3^2*$P$1)+($P$3*SQRT($P$1)*AN930))</f>
        <v>0.98222892717072774</v>
      </c>
      <c r="AQ930">
        <f>EXP((-1/2*$P$4^2*$P$1)+($P$4*SQRT($P$1)*AO930))</f>
        <v>1.5629265379247919</v>
      </c>
      <c r="AS930">
        <f t="shared" si="119"/>
        <v>0.27257773254775985</v>
      </c>
      <c r="AU930">
        <f>AVERAGE(AS930,L930)</f>
        <v>0.13628886627387993</v>
      </c>
    </row>
    <row r="931" spans="1:47" x14ac:dyDescent="0.25">
      <c r="A931">
        <v>1.8066957609790338E-2</v>
      </c>
      <c r="B931">
        <v>0.23776970732749411</v>
      </c>
      <c r="D931">
        <f t="shared" si="112"/>
        <v>-2.0954172747213784</v>
      </c>
      <c r="E931">
        <f t="shared" si="113"/>
        <v>-0.7134951477013256</v>
      </c>
      <c r="G931">
        <f t="shared" si="114"/>
        <v>-2.0954172747213784</v>
      </c>
      <c r="H931">
        <f>$K$1*D931+SQRT(1-$K$1^2)*E931</f>
        <v>-1.8280464829938876</v>
      </c>
      <c r="I931">
        <f>EXP((-1/2*$P$3^2*$P$1)+($P$3*SQRT($P$1)*G931))</f>
        <v>0.35448150958820895</v>
      </c>
      <c r="J931">
        <f>EXP((-1/2*$P$4^2*$P$1)+($P$4*SQRT($P$1)*H931))</f>
        <v>0.23426768590134647</v>
      </c>
      <c r="L931">
        <f t="shared" si="115"/>
        <v>0</v>
      </c>
      <c r="T931">
        <f>MAX(I931-$P$5,0)+MAX(J931-$P$5,0)</f>
        <v>0</v>
      </c>
      <c r="U931">
        <f>L931-T931+$U$2</f>
        <v>0.4395</v>
      </c>
      <c r="AB931">
        <f t="shared" si="116"/>
        <v>0</v>
      </c>
      <c r="AC931">
        <f t="shared" si="117"/>
        <v>0.21975</v>
      </c>
      <c r="AH931">
        <v>0.98193304239020962</v>
      </c>
      <c r="AI931">
        <v>0.76223029267250586</v>
      </c>
      <c r="AK931">
        <f>NORMSINV(AH931)</f>
        <v>2.0954172747213771</v>
      </c>
      <c r="AL931">
        <f>NORMSINV(AI931)</f>
        <v>0.7134951477013256</v>
      </c>
      <c r="AN931">
        <f t="shared" si="118"/>
        <v>2.0954172747213771</v>
      </c>
      <c r="AO931">
        <f>$K$1*AK931+SQRT(1-$K$1^2)*AL931</f>
        <v>1.8280464829938867</v>
      </c>
      <c r="AP931">
        <f>EXP((-1/2*$P$3^2*$P$1)+($P$3*SQRT($P$1)*AN931))</f>
        <v>2.3096571497595955</v>
      </c>
      <c r="AQ931">
        <f>EXP((-1/2*$P$4^2*$P$1)+($P$4*SQRT($P$1)*AO931))</f>
        <v>2.7217930171141376</v>
      </c>
      <c r="AS931">
        <f t="shared" si="119"/>
        <v>1.5157250834368665</v>
      </c>
      <c r="AU931">
        <f>AVERAGE(AS931,L931)</f>
        <v>0.75786254171843326</v>
      </c>
    </row>
    <row r="932" spans="1:47" x14ac:dyDescent="0.25">
      <c r="A932">
        <v>0.11938840907010102</v>
      </c>
      <c r="B932">
        <v>0.88619647816400648</v>
      </c>
      <c r="D932">
        <f t="shared" si="112"/>
        <v>-1.1780496373112275</v>
      </c>
      <c r="E932">
        <f t="shared" si="113"/>
        <v>1.2065459739683677</v>
      </c>
      <c r="G932">
        <f t="shared" si="114"/>
        <v>-1.1780496373112275</v>
      </c>
      <c r="H932">
        <f>$K$1*D932+SQRT(1-$K$1^2)*E932</f>
        <v>0.25840699678795775</v>
      </c>
      <c r="I932">
        <f>EXP((-1/2*$P$3^2*$P$1)+($P$3*SQRT($P$1)*G932))</f>
        <v>0.53427755241221619</v>
      </c>
      <c r="J932">
        <f>EXP((-1/2*$P$4^2*$P$1)+($P$4*SQRT($P$1)*H932))</f>
        <v>0.94965614095790918</v>
      </c>
      <c r="L932">
        <f t="shared" si="115"/>
        <v>0</v>
      </c>
      <c r="T932">
        <f>MAX(I932-$P$5,0)+MAX(J932-$P$5,0)</f>
        <v>0</v>
      </c>
      <c r="U932">
        <f>L932-T932+$U$2</f>
        <v>0.4395</v>
      </c>
      <c r="AB932">
        <f t="shared" si="116"/>
        <v>0</v>
      </c>
      <c r="AC932">
        <f t="shared" si="117"/>
        <v>0.21975</v>
      </c>
      <c r="AH932">
        <v>0.88061159092989894</v>
      </c>
      <c r="AI932">
        <v>0.11380352183599352</v>
      </c>
      <c r="AK932">
        <f>NORMSINV(AH932)</f>
        <v>1.1780496373112268</v>
      </c>
      <c r="AL932">
        <f>NORMSINV(AI932)</f>
        <v>-1.2065459739683677</v>
      </c>
      <c r="AN932">
        <f t="shared" si="118"/>
        <v>1.1780496373112268</v>
      </c>
      <c r="AO932">
        <f>$K$1*AK932+SQRT(1-$K$1^2)*AL932</f>
        <v>-0.25840699678795809</v>
      </c>
      <c r="AP932">
        <f>EXP((-1/2*$P$3^2*$P$1)+($P$3*SQRT($P$1)*AN932))</f>
        <v>1.5324071718556846</v>
      </c>
      <c r="AQ932">
        <f>EXP((-1/2*$P$4^2*$P$1)+($P$4*SQRT($P$1)*AO932))</f>
        <v>0.67143055693674936</v>
      </c>
      <c r="AS932">
        <f t="shared" si="119"/>
        <v>0.101918864396217</v>
      </c>
      <c r="AU932">
        <f>AVERAGE(AS932,L932)</f>
        <v>5.0959432198108501E-2</v>
      </c>
    </row>
    <row r="933" spans="1:47" x14ac:dyDescent="0.25">
      <c r="A933">
        <v>0.70284127323221535</v>
      </c>
      <c r="B933">
        <v>0.82100894192327645</v>
      </c>
      <c r="D933">
        <f t="shared" si="112"/>
        <v>0.53258996014458326</v>
      </c>
      <c r="E933">
        <f t="shared" si="113"/>
        <v>0.91921693267610038</v>
      </c>
      <c r="G933">
        <f t="shared" si="114"/>
        <v>0.53258996014458326</v>
      </c>
      <c r="H933">
        <f>$K$1*D933+SQRT(1-$K$1^2)*E933</f>
        <v>1.0549275222276302</v>
      </c>
      <c r="I933">
        <f>EXP((-1/2*$P$3^2*$P$1)+($P$3*SQRT($P$1)*G933))</f>
        <v>1.1481838934527606</v>
      </c>
      <c r="J933">
        <f>EXP((-1/2*$P$4^2*$P$1)+($P$4*SQRT($P$1)*H933))</f>
        <v>1.620390055578226</v>
      </c>
      <c r="L933">
        <f t="shared" si="115"/>
        <v>0.38428697451549332</v>
      </c>
      <c r="T933">
        <f>MAX(I933-$P$5,0)+MAX(J933-$P$5,0)</f>
        <v>0.76857394903098664</v>
      </c>
      <c r="U933">
        <f>L933-T933+$U$2</f>
        <v>5.5213025484506684E-2</v>
      </c>
      <c r="AB933">
        <f t="shared" si="116"/>
        <v>0.38428697451549332</v>
      </c>
      <c r="AC933">
        <f t="shared" si="117"/>
        <v>0.21975</v>
      </c>
      <c r="AH933">
        <v>0.29715872676778465</v>
      </c>
      <c r="AI933">
        <v>0.17899105807672355</v>
      </c>
      <c r="AK933">
        <f>NORMSINV(AH933)</f>
        <v>-0.53258996014458326</v>
      </c>
      <c r="AL933">
        <f>NORMSINV(AI933)</f>
        <v>-0.91921693267610038</v>
      </c>
      <c r="AN933">
        <f t="shared" si="118"/>
        <v>-0.53258996014458326</v>
      </c>
      <c r="AO933">
        <f>$K$1*AK933+SQRT(1-$K$1^2)*AL933</f>
        <v>-1.0549275222276302</v>
      </c>
      <c r="AP933">
        <f>EXP((-1/2*$P$3^2*$P$1)+($P$3*SQRT($P$1)*AN933))</f>
        <v>0.71306587537640509</v>
      </c>
      <c r="AQ933">
        <f>EXP((-1/2*$P$4^2*$P$1)+($P$4*SQRT($P$1)*AO933))</f>
        <v>0.39350287878324436</v>
      </c>
      <c r="AS933">
        <f t="shared" si="119"/>
        <v>0</v>
      </c>
      <c r="AU933">
        <f>AVERAGE(AS933,L933)</f>
        <v>0.19214348725774666</v>
      </c>
    </row>
    <row r="934" spans="1:47" x14ac:dyDescent="0.25">
      <c r="A934">
        <v>0.26261177404095581</v>
      </c>
      <c r="B934">
        <v>0.56346324045533613</v>
      </c>
      <c r="D934">
        <f t="shared" si="112"/>
        <v>-0.63531414799260955</v>
      </c>
      <c r="E934">
        <f t="shared" si="113"/>
        <v>0.15975570376828299</v>
      </c>
      <c r="G934">
        <f t="shared" si="114"/>
        <v>-0.63531414799260955</v>
      </c>
      <c r="H934">
        <f>$K$1*D934+SQRT(1-$K$1^2)*E934</f>
        <v>-0.25338392578093932</v>
      </c>
      <c r="I934">
        <f>EXP((-1/2*$P$3^2*$P$1)+($P$3*SQRT($P$1)*G934))</f>
        <v>0.68104893054327031</v>
      </c>
      <c r="J934">
        <f>EXP((-1/2*$P$4^2*$P$1)+($P$4*SQRT($P$1)*H934))</f>
        <v>0.67369681090034395</v>
      </c>
      <c r="L934">
        <f t="shared" si="115"/>
        <v>0</v>
      </c>
      <c r="T934">
        <f>MAX(I934-$P$5,0)+MAX(J934-$P$5,0)</f>
        <v>0</v>
      </c>
      <c r="U934">
        <f>L934-T934+$U$2</f>
        <v>0.4395</v>
      </c>
      <c r="AB934">
        <f t="shared" si="116"/>
        <v>0</v>
      </c>
      <c r="AC934">
        <f t="shared" si="117"/>
        <v>0.21975</v>
      </c>
      <c r="AH934">
        <v>0.73738822595904419</v>
      </c>
      <c r="AI934">
        <v>0.43653675954466387</v>
      </c>
      <c r="AK934">
        <f>NORMSINV(AH934)</f>
        <v>0.63531414799260955</v>
      </c>
      <c r="AL934">
        <f>NORMSINV(AI934)</f>
        <v>-0.15975570376828299</v>
      </c>
      <c r="AN934">
        <f t="shared" si="118"/>
        <v>0.63531414799260955</v>
      </c>
      <c r="AO934">
        <f>$K$1*AK934+SQRT(1-$K$1^2)*AL934</f>
        <v>0.25338392578093932</v>
      </c>
      <c r="AP934">
        <f>EXP((-1/2*$P$3^2*$P$1)+($P$3*SQRT($P$1)*AN934))</f>
        <v>1.2021614253543915</v>
      </c>
      <c r="AQ934">
        <f>EXP((-1/2*$P$4^2*$P$1)+($P$4*SQRT($P$1)*AO934))</f>
        <v>0.94646158524875945</v>
      </c>
      <c r="AS934">
        <f t="shared" si="119"/>
        <v>7.4311505301575487E-2</v>
      </c>
      <c r="AU934">
        <f>AVERAGE(AS934,L934)</f>
        <v>3.7155752650787743E-2</v>
      </c>
    </row>
    <row r="935" spans="1:47" x14ac:dyDescent="0.25">
      <c r="A935">
        <v>0.23630481887264626</v>
      </c>
      <c r="B935">
        <v>0.63444929349650558</v>
      </c>
      <c r="D935">
        <f t="shared" si="112"/>
        <v>-0.7182394818542075</v>
      </c>
      <c r="E935">
        <f t="shared" si="113"/>
        <v>0.34366077549228929</v>
      </c>
      <c r="G935">
        <f t="shared" si="114"/>
        <v>-0.7182394818542075</v>
      </c>
      <c r="H935">
        <f>$K$1*D935+SQRT(1-$K$1^2)*E935</f>
        <v>-0.15601506871869308</v>
      </c>
      <c r="I935">
        <f>EXP((-1/2*$P$3^2*$P$1)+($P$3*SQRT($P$1)*G935))</f>
        <v>0.65625459636895223</v>
      </c>
      <c r="J935">
        <f>EXP((-1/2*$P$4^2*$P$1)+($P$4*SQRT($P$1)*H935))</f>
        <v>0.71916958285161026</v>
      </c>
      <c r="L935">
        <f t="shared" si="115"/>
        <v>0</v>
      </c>
      <c r="T935">
        <f>MAX(I935-$P$5,0)+MAX(J935-$P$5,0)</f>
        <v>0</v>
      </c>
      <c r="U935">
        <f>L935-T935+$U$2</f>
        <v>0.4395</v>
      </c>
      <c r="AB935">
        <f t="shared" si="116"/>
        <v>0</v>
      </c>
      <c r="AC935">
        <f t="shared" si="117"/>
        <v>0.21975</v>
      </c>
      <c r="AH935">
        <v>0.76369518112735379</v>
      </c>
      <c r="AI935">
        <v>0.36555070650349442</v>
      </c>
      <c r="AK935">
        <f>NORMSINV(AH935)</f>
        <v>0.71823948185420716</v>
      </c>
      <c r="AL935">
        <f>NORMSINV(AI935)</f>
        <v>-0.34366077549228929</v>
      </c>
      <c r="AN935">
        <f t="shared" si="118"/>
        <v>0.71823948185420716</v>
      </c>
      <c r="AO935">
        <f>$K$1*AK935+SQRT(1-$K$1^2)*AL935</f>
        <v>0.15601506871869286</v>
      </c>
      <c r="AP935">
        <f>EXP((-1/2*$P$3^2*$P$1)+($P$3*SQRT($P$1)*AN935))</f>
        <v>1.2475809809302789</v>
      </c>
      <c r="AQ935">
        <f>EXP((-1/2*$P$4^2*$P$1)+($P$4*SQRT($P$1)*AO935))</f>
        <v>0.88661724136536246</v>
      </c>
      <c r="AS935">
        <f t="shared" si="119"/>
        <v>6.7099111147820745E-2</v>
      </c>
      <c r="AU935">
        <f>AVERAGE(AS935,L935)</f>
        <v>3.3549555573910372E-2</v>
      </c>
    </row>
    <row r="936" spans="1:47" x14ac:dyDescent="0.25">
      <c r="A936">
        <v>0.10559404278695028</v>
      </c>
      <c r="B936">
        <v>0.20960112308114873</v>
      </c>
      <c r="D936">
        <f t="shared" si="112"/>
        <v>-1.2503051836335368</v>
      </c>
      <c r="E936">
        <f t="shared" si="113"/>
        <v>-0.80780604240711229</v>
      </c>
      <c r="G936">
        <f t="shared" si="114"/>
        <v>-1.2503051836335368</v>
      </c>
      <c r="H936">
        <f>$K$1*D936+SQRT(1-$K$1^2)*E936</f>
        <v>-1.3964279441058118</v>
      </c>
      <c r="I936">
        <f>EXP((-1/2*$P$3^2*$P$1)+($P$3*SQRT($P$1)*G936))</f>
        <v>0.51728904645797724</v>
      </c>
      <c r="J936">
        <f>EXP((-1/2*$P$4^2*$P$1)+($P$4*SQRT($P$1)*H936))</f>
        <v>0.31293732672083119</v>
      </c>
      <c r="L936">
        <f t="shared" si="115"/>
        <v>0</v>
      </c>
      <c r="T936">
        <f>MAX(I936-$P$5,0)+MAX(J936-$P$5,0)</f>
        <v>0</v>
      </c>
      <c r="U936">
        <f>L936-T936+$U$2</f>
        <v>0.4395</v>
      </c>
      <c r="AB936">
        <f t="shared" si="116"/>
        <v>0</v>
      </c>
      <c r="AC936">
        <f t="shared" si="117"/>
        <v>0.21975</v>
      </c>
      <c r="AH936">
        <v>0.89440595721304972</v>
      </c>
      <c r="AI936">
        <v>0.79039887691885125</v>
      </c>
      <c r="AK936">
        <f>NORMSINV(AH936)</f>
        <v>1.2503051836335368</v>
      </c>
      <c r="AL936">
        <f>NORMSINV(AI936)</f>
        <v>0.80780604240711229</v>
      </c>
      <c r="AN936">
        <f t="shared" si="118"/>
        <v>1.2503051836335368</v>
      </c>
      <c r="AO936">
        <f>$K$1*AK936+SQRT(1-$K$1^2)*AL936</f>
        <v>1.3964279441058118</v>
      </c>
      <c r="AP936">
        <f>EXP((-1/2*$P$3^2*$P$1)+($P$3*SQRT($P$1)*AN936))</f>
        <v>1.5827335967851246</v>
      </c>
      <c r="AQ936">
        <f>EXP((-1/2*$P$4^2*$P$1)+($P$4*SQRT($P$1)*AO936))</f>
        <v>2.037558632916284</v>
      </c>
      <c r="AS936">
        <f t="shared" si="119"/>
        <v>0.81014611485070431</v>
      </c>
      <c r="AU936">
        <f>AVERAGE(AS936,L936)</f>
        <v>0.40507305742535216</v>
      </c>
    </row>
    <row r="937" spans="1:47" x14ac:dyDescent="0.25">
      <c r="A937">
        <v>0.37815485091708123</v>
      </c>
      <c r="B937">
        <v>0.57032990508743553</v>
      </c>
      <c r="D937">
        <f t="shared" si="112"/>
        <v>-0.3103304181724979</v>
      </c>
      <c r="E937">
        <f t="shared" si="113"/>
        <v>0.17721413937562291</v>
      </c>
      <c r="G937">
        <f t="shared" si="114"/>
        <v>-0.3103304181724979</v>
      </c>
      <c r="H937">
        <f>$K$1*D937+SQRT(1-$K$1^2)*E937</f>
        <v>-4.4426939403000382E-2</v>
      </c>
      <c r="I937">
        <f>EXP((-1/2*$P$3^2*$P$1)+($P$3*SQRT($P$1)*G937))</f>
        <v>0.7875849964520949</v>
      </c>
      <c r="J937">
        <f>EXP((-1/2*$P$4^2*$P$1)+($P$4*SQRT($P$1)*H937))</f>
        <v>0.77506956143898875</v>
      </c>
      <c r="L937">
        <f t="shared" si="115"/>
        <v>0</v>
      </c>
      <c r="T937">
        <f>MAX(I937-$P$5,0)+MAX(J937-$P$5,0)</f>
        <v>0</v>
      </c>
      <c r="U937">
        <f>L937-T937+$U$2</f>
        <v>0.4395</v>
      </c>
      <c r="AB937">
        <f t="shared" si="116"/>
        <v>0</v>
      </c>
      <c r="AC937">
        <f t="shared" si="117"/>
        <v>0.21975</v>
      </c>
      <c r="AH937">
        <v>0.62184514908291877</v>
      </c>
      <c r="AI937">
        <v>0.42967009491256447</v>
      </c>
      <c r="AK937">
        <f>NORMSINV(AH937)</f>
        <v>0.3103304181724979</v>
      </c>
      <c r="AL937">
        <f>NORMSINV(AI937)</f>
        <v>-0.17721413937562291</v>
      </c>
      <c r="AN937">
        <f t="shared" si="118"/>
        <v>0.3103304181724979</v>
      </c>
      <c r="AO937">
        <f>$K$1*AK937+SQRT(1-$K$1^2)*AL937</f>
        <v>4.4426939403000382E-2</v>
      </c>
      <c r="AP937">
        <f>EXP((-1/2*$P$3^2*$P$1)+($P$3*SQRT($P$1)*AN937))</f>
        <v>1.0395458988759207</v>
      </c>
      <c r="AQ937">
        <f>EXP((-1/2*$P$4^2*$P$1)+($P$4*SQRT($P$1)*AO937))</f>
        <v>0.82267216175791669</v>
      </c>
      <c r="AS937">
        <f t="shared" si="119"/>
        <v>0</v>
      </c>
      <c r="AU937">
        <f>AVERAGE(AS937,L937)</f>
        <v>0</v>
      </c>
    </row>
    <row r="938" spans="1:47" x14ac:dyDescent="0.25">
      <c r="A938">
        <v>0.6649372844630268</v>
      </c>
      <c r="B938">
        <v>0.37760551774651324</v>
      </c>
      <c r="D938">
        <f t="shared" si="112"/>
        <v>0.42597586714620272</v>
      </c>
      <c r="E938">
        <f t="shared" si="113"/>
        <v>-0.31177564379913714</v>
      </c>
      <c r="G938">
        <f t="shared" si="114"/>
        <v>0.42597586714620272</v>
      </c>
      <c r="H938">
        <f>$K$1*D938+SQRT(1-$K$1^2)*E938</f>
        <v>6.1650052484119033E-3</v>
      </c>
      <c r="I938">
        <f>EXP((-1/2*$P$3^2*$P$1)+($P$3*SQRT($P$1)*G938))</f>
        <v>1.0947239150930683</v>
      </c>
      <c r="J938">
        <f>EXP((-1/2*$P$4^2*$P$1)+($P$4*SQRT($P$1)*H938))</f>
        <v>0.80182540945973146</v>
      </c>
      <c r="L938">
        <f t="shared" si="115"/>
        <v>0</v>
      </c>
      <c r="T938">
        <f>MAX(I938-$P$5,0)+MAX(J938-$P$5,0)</f>
        <v>9.4723915093068323E-2</v>
      </c>
      <c r="U938">
        <f>L938-T938+$U$2</f>
        <v>0.34477608490693168</v>
      </c>
      <c r="AB938">
        <f t="shared" si="116"/>
        <v>4.7361957546534161E-2</v>
      </c>
      <c r="AC938">
        <f t="shared" si="117"/>
        <v>0.17238804245346584</v>
      </c>
      <c r="AH938">
        <v>0.3350627155369732</v>
      </c>
      <c r="AI938">
        <v>0.62239448225348681</v>
      </c>
      <c r="AK938">
        <f>NORMSINV(AH938)</f>
        <v>-0.42597586714620272</v>
      </c>
      <c r="AL938">
        <f>NORMSINV(AI938)</f>
        <v>0.3117756437991373</v>
      </c>
      <c r="AN938">
        <f t="shared" si="118"/>
        <v>-0.42597586714620272</v>
      </c>
      <c r="AO938">
        <f>$K$1*AK938+SQRT(1-$K$1^2)*AL938</f>
        <v>-6.1650052484117923E-3</v>
      </c>
      <c r="AP938">
        <f>EXP((-1/2*$P$3^2*$P$1)+($P$3*SQRT($P$1)*AN938))</f>
        <v>0.74788788459817024</v>
      </c>
      <c r="AQ938">
        <f>EXP((-1/2*$P$4^2*$P$1)+($P$4*SQRT($P$1)*AO938))</f>
        <v>0.79522068532525814</v>
      </c>
      <c r="AS938">
        <f t="shared" si="119"/>
        <v>0</v>
      </c>
      <c r="AU938">
        <f>AVERAGE(AS938,L938)</f>
        <v>0</v>
      </c>
    </row>
    <row r="939" spans="1:47" x14ac:dyDescent="0.25">
      <c r="A939">
        <v>0.75460066530350656</v>
      </c>
      <c r="B939">
        <v>0.34366893520920438</v>
      </c>
      <c r="D939">
        <f t="shared" si="112"/>
        <v>0.68903908885834553</v>
      </c>
      <c r="E939">
        <f t="shared" si="113"/>
        <v>-0.40247039702081494</v>
      </c>
      <c r="G939">
        <f t="shared" si="114"/>
        <v>0.68903908885834553</v>
      </c>
      <c r="H939">
        <f>$K$1*D939+SQRT(1-$K$1^2)*E939</f>
        <v>9.1447135698355331E-2</v>
      </c>
      <c r="I939">
        <f>EXP((-1/2*$P$3^2*$P$1)+($P$3*SQRT($P$1)*G939))</f>
        <v>1.2313949695853588</v>
      </c>
      <c r="J939">
        <f>EXP((-1/2*$P$4^2*$P$1)+($P$4*SQRT($P$1)*H939))</f>
        <v>0.84903455177816645</v>
      </c>
      <c r="L939">
        <f t="shared" si="115"/>
        <v>4.0214760681762662E-2</v>
      </c>
      <c r="T939">
        <f>MAX(I939-$P$5,0)+MAX(J939-$P$5,0)</f>
        <v>0.23139496958535877</v>
      </c>
      <c r="U939">
        <f>L939-T939+$U$2</f>
        <v>0.2483197910964039</v>
      </c>
      <c r="AB939">
        <f t="shared" si="116"/>
        <v>0.11569748479267938</v>
      </c>
      <c r="AC939">
        <f t="shared" si="117"/>
        <v>0.14426727588908328</v>
      </c>
      <c r="AH939">
        <v>0.24539933469649344</v>
      </c>
      <c r="AI939">
        <v>0.65633106479079562</v>
      </c>
      <c r="AK939">
        <f>NORMSINV(AH939)</f>
        <v>-0.68903908885834553</v>
      </c>
      <c r="AL939">
        <f>NORMSINV(AI939)</f>
        <v>0.40247039702081494</v>
      </c>
      <c r="AN939">
        <f t="shared" si="118"/>
        <v>-0.68903908885834553</v>
      </c>
      <c r="AO939">
        <f>$K$1*AK939+SQRT(1-$K$1^2)*AL939</f>
        <v>-9.1447135698355331E-2</v>
      </c>
      <c r="AP939">
        <f>EXP((-1/2*$P$3^2*$P$1)+($P$3*SQRT($P$1)*AN939))</f>
        <v>0.66488070302387925</v>
      </c>
      <c r="AQ939">
        <f>EXP((-1/2*$P$4^2*$P$1)+($P$4*SQRT($P$1)*AO939))</f>
        <v>0.75100377279860242</v>
      </c>
      <c r="AS939">
        <f t="shared" si="119"/>
        <v>0</v>
      </c>
      <c r="AU939">
        <f>AVERAGE(AS939,L939)</f>
        <v>2.0107380340881331E-2</v>
      </c>
    </row>
    <row r="940" spans="1:47" x14ac:dyDescent="0.25">
      <c r="A940">
        <v>0.34601886043885616</v>
      </c>
      <c r="B940">
        <v>0.61320841090121159</v>
      </c>
      <c r="D940">
        <f t="shared" si="112"/>
        <v>-0.39609123939650975</v>
      </c>
      <c r="E940">
        <f t="shared" si="113"/>
        <v>0.28769113280915071</v>
      </c>
      <c r="G940">
        <f t="shared" si="114"/>
        <v>-0.39609123939650975</v>
      </c>
      <c r="H940">
        <f>$K$1*D940+SQRT(1-$K$1^2)*E940</f>
        <v>-7.5018373905852698E-3</v>
      </c>
      <c r="I940">
        <f>EXP((-1/2*$P$3^2*$P$1)+($P$3*SQRT($P$1)*G940))</f>
        <v>0.75795035719126924</v>
      </c>
      <c r="J940">
        <f>EXP((-1/2*$P$4^2*$P$1)+($P$4*SQRT($P$1)*H940))</f>
        <v>0.79450787154529412</v>
      </c>
      <c r="L940">
        <f t="shared" si="115"/>
        <v>0</v>
      </c>
      <c r="T940">
        <f>MAX(I940-$P$5,0)+MAX(J940-$P$5,0)</f>
        <v>0</v>
      </c>
      <c r="U940">
        <f>L940-T940+$U$2</f>
        <v>0.4395</v>
      </c>
      <c r="AB940">
        <f t="shared" si="116"/>
        <v>0</v>
      </c>
      <c r="AC940">
        <f t="shared" si="117"/>
        <v>0.21975</v>
      </c>
      <c r="AH940">
        <v>0.6539811395611439</v>
      </c>
      <c r="AI940">
        <v>0.38679158909878841</v>
      </c>
      <c r="AK940">
        <f>NORMSINV(AH940)</f>
        <v>0.39609123939650992</v>
      </c>
      <c r="AL940">
        <f>NORMSINV(AI940)</f>
        <v>-0.28769113280915071</v>
      </c>
      <c r="AN940">
        <f t="shared" si="118"/>
        <v>0.39609123939650992</v>
      </c>
      <c r="AO940">
        <f>$K$1*AK940+SQRT(1-$K$1^2)*AL940</f>
        <v>7.5018373905853808E-3</v>
      </c>
      <c r="AP940">
        <f>EXP((-1/2*$P$3^2*$P$1)+($P$3*SQRT($P$1)*AN940))</f>
        <v>1.0801904706687468</v>
      </c>
      <c r="AQ940">
        <f>EXP((-1/2*$P$4^2*$P$1)+($P$4*SQRT($P$1)*AO940))</f>
        <v>0.80254478836264476</v>
      </c>
      <c r="AS940">
        <f t="shared" si="119"/>
        <v>0</v>
      </c>
      <c r="AU940">
        <f>AVERAGE(AS940,L940)</f>
        <v>0</v>
      </c>
    </row>
    <row r="941" spans="1:47" x14ac:dyDescent="0.25">
      <c r="A941">
        <v>0.35917233802301096</v>
      </c>
      <c r="B941">
        <v>0.80681783501693782</v>
      </c>
      <c r="D941">
        <f t="shared" si="112"/>
        <v>-0.36067197657165084</v>
      </c>
      <c r="E941">
        <f t="shared" si="113"/>
        <v>0.866229479797191</v>
      </c>
      <c r="G941">
        <f t="shared" si="114"/>
        <v>-0.36067197657165084</v>
      </c>
      <c r="H941">
        <f>$K$1*D941+SQRT(1-$K$1^2)*E941</f>
        <v>0.47658039789476236</v>
      </c>
      <c r="I941">
        <f>EXP((-1/2*$P$3^2*$P$1)+($P$3*SQRT($P$1)*G941))</f>
        <v>0.77005186332225428</v>
      </c>
      <c r="J941">
        <f>EXP((-1/2*$P$4^2*$P$1)+($P$4*SQRT($P$1)*H941))</f>
        <v>1.0993288419740466</v>
      </c>
      <c r="L941">
        <f t="shared" si="115"/>
        <v>0</v>
      </c>
      <c r="T941">
        <f>MAX(I941-$P$5,0)+MAX(J941-$P$5,0)</f>
        <v>9.9328841974046567E-2</v>
      </c>
      <c r="U941">
        <f>L941-T941+$U$2</f>
        <v>0.34017115802595344</v>
      </c>
      <c r="AB941">
        <f t="shared" si="116"/>
        <v>4.9664420987023283E-2</v>
      </c>
      <c r="AC941">
        <f t="shared" si="117"/>
        <v>0.17008557901297672</v>
      </c>
      <c r="AH941">
        <v>0.64082766197698904</v>
      </c>
      <c r="AI941">
        <v>0.19318216498306218</v>
      </c>
      <c r="AK941">
        <f>NORMSINV(AH941)</f>
        <v>0.36067197657165084</v>
      </c>
      <c r="AL941">
        <f>NORMSINV(AI941)</f>
        <v>-0.866229479797191</v>
      </c>
      <c r="AN941">
        <f t="shared" si="118"/>
        <v>0.36067197657165084</v>
      </c>
      <c r="AO941">
        <f>$K$1*AK941+SQRT(1-$K$1^2)*AL941</f>
        <v>-0.47658039789476236</v>
      </c>
      <c r="AP941">
        <f>EXP((-1/2*$P$3^2*$P$1)+($P$3*SQRT($P$1)*AN941))</f>
        <v>1.0632150794956992</v>
      </c>
      <c r="AQ941">
        <f>EXP((-1/2*$P$4^2*$P$1)+($P$4*SQRT($P$1)*AO941))</f>
        <v>0.58001584901274394</v>
      </c>
      <c r="AS941">
        <f t="shared" si="119"/>
        <v>0</v>
      </c>
      <c r="AU941">
        <f>AVERAGE(AS941,L941)</f>
        <v>0</v>
      </c>
    </row>
    <row r="942" spans="1:47" x14ac:dyDescent="0.25">
      <c r="A942">
        <v>0.35151219214453566</v>
      </c>
      <c r="B942">
        <v>0.20337534714804528</v>
      </c>
      <c r="D942">
        <f t="shared" si="112"/>
        <v>-0.38124105977021067</v>
      </c>
      <c r="E942">
        <f t="shared" si="113"/>
        <v>-0.82962525322610137</v>
      </c>
      <c r="G942">
        <f t="shared" si="114"/>
        <v>-0.38124105977021067</v>
      </c>
      <c r="H942">
        <f>$K$1*D942+SQRT(1-$K$1^2)*E942</f>
        <v>-0.89244483844300748</v>
      </c>
      <c r="I942">
        <f>EXP((-1/2*$P$3^2*$P$1)+($P$3*SQRT($P$1)*G942))</f>
        <v>0.76300081076852622</v>
      </c>
      <c r="J942">
        <f>EXP((-1/2*$P$4^2*$P$1)+($P$4*SQRT($P$1)*H942))</f>
        <v>0.43881814611672587</v>
      </c>
      <c r="L942">
        <f t="shared" si="115"/>
        <v>0</v>
      </c>
      <c r="T942">
        <f>MAX(I942-$P$5,0)+MAX(J942-$P$5,0)</f>
        <v>0</v>
      </c>
      <c r="U942">
        <f>L942-T942+$U$2</f>
        <v>0.4395</v>
      </c>
      <c r="AB942">
        <f t="shared" si="116"/>
        <v>0</v>
      </c>
      <c r="AC942">
        <f t="shared" si="117"/>
        <v>0.21975</v>
      </c>
      <c r="AH942">
        <v>0.64848780785546434</v>
      </c>
      <c r="AI942">
        <v>0.79662465285195472</v>
      </c>
      <c r="AK942">
        <f>NORMSINV(AH942)</f>
        <v>0.38124105977021067</v>
      </c>
      <c r="AL942">
        <f>NORMSINV(AI942)</f>
        <v>0.82962525322610137</v>
      </c>
      <c r="AN942">
        <f t="shared" si="118"/>
        <v>0.38124105977021067</v>
      </c>
      <c r="AO942">
        <f>$K$1*AK942+SQRT(1-$K$1^2)*AL942</f>
        <v>0.89244483844300748</v>
      </c>
      <c r="AP942">
        <f>EXP((-1/2*$P$3^2*$P$1)+($P$3*SQRT($P$1)*AN942))</f>
        <v>1.0730404758722629</v>
      </c>
      <c r="AQ942">
        <f>EXP((-1/2*$P$4^2*$P$1)+($P$4*SQRT($P$1)*AO942))</f>
        <v>1.4530578492808359</v>
      </c>
      <c r="AS942">
        <f t="shared" si="119"/>
        <v>0.26304916257654942</v>
      </c>
      <c r="AU942">
        <f>AVERAGE(AS942,L942)</f>
        <v>0.13152458128827471</v>
      </c>
    </row>
    <row r="943" spans="1:47" x14ac:dyDescent="0.25">
      <c r="A943">
        <v>0.5969420453505051</v>
      </c>
      <c r="B943">
        <v>0.62971892452772604</v>
      </c>
      <c r="D943">
        <f t="shared" si="112"/>
        <v>0.24543980773754917</v>
      </c>
      <c r="E943">
        <f t="shared" si="113"/>
        <v>0.33110900365547941</v>
      </c>
      <c r="G943">
        <f t="shared" si="114"/>
        <v>0.24543980773754917</v>
      </c>
      <c r="H943">
        <f>$K$1*D943+SQRT(1-$K$1^2)*E943</f>
        <v>0.41215108756691304</v>
      </c>
      <c r="I943">
        <f>EXP((-1/2*$P$3^2*$P$1)+($P$3*SQRT($P$1)*G943))</f>
        <v>1.0098118424529439</v>
      </c>
      <c r="J943">
        <f>EXP((-1/2*$P$4^2*$P$1)+($P$4*SQRT($P$1)*H943))</f>
        <v>1.0528274500660606</v>
      </c>
      <c r="L943">
        <f t="shared" si="115"/>
        <v>3.1319646259502232E-2</v>
      </c>
      <c r="T943">
        <f>MAX(I943-$P$5,0)+MAX(J943-$P$5,0)</f>
        <v>6.2639292519004464E-2</v>
      </c>
      <c r="U943">
        <f>L943-T943+$U$2</f>
        <v>0.40818035374049777</v>
      </c>
      <c r="AB943">
        <f t="shared" si="116"/>
        <v>3.1319646259502232E-2</v>
      </c>
      <c r="AC943">
        <f t="shared" si="117"/>
        <v>0.21975</v>
      </c>
      <c r="AH943">
        <v>0.4030579546494949</v>
      </c>
      <c r="AI943">
        <v>0.37028107547227396</v>
      </c>
      <c r="AK943">
        <f>NORMSINV(AH943)</f>
        <v>-0.24543980773754917</v>
      </c>
      <c r="AL943">
        <f>NORMSINV(AI943)</f>
        <v>-0.33110900365547941</v>
      </c>
      <c r="AN943">
        <f t="shared" si="118"/>
        <v>-0.24543980773754917</v>
      </c>
      <c r="AO943">
        <f>$K$1*AK943+SQRT(1-$K$1^2)*AL943</f>
        <v>-0.41215108756691304</v>
      </c>
      <c r="AP943">
        <f>EXP((-1/2*$P$3^2*$P$1)+($P$3*SQRT($P$1)*AN943))</f>
        <v>0.81077555110583266</v>
      </c>
      <c r="AQ943">
        <f>EXP((-1/2*$P$4^2*$P$1)+($P$4*SQRT($P$1)*AO943))</f>
        <v>0.60563404913289898</v>
      </c>
      <c r="AS943">
        <f t="shared" si="119"/>
        <v>0</v>
      </c>
      <c r="AU943">
        <f>AVERAGE(AS943,L943)</f>
        <v>1.5659823129751116E-2</v>
      </c>
    </row>
    <row r="944" spans="1:47" x14ac:dyDescent="0.25">
      <c r="A944">
        <v>0.7397686696981719</v>
      </c>
      <c r="B944">
        <v>0.35737174596392712</v>
      </c>
      <c r="D944">
        <f t="shared" si="112"/>
        <v>0.64263239038134112</v>
      </c>
      <c r="E944">
        <f t="shared" si="113"/>
        <v>-0.36549291854117871</v>
      </c>
      <c r="G944">
        <f t="shared" si="114"/>
        <v>0.64263239038134112</v>
      </c>
      <c r="H944">
        <f>$K$1*D944+SQRT(1-$K$1^2)*E944</f>
        <v>9.318509939586167E-2</v>
      </c>
      <c r="I944">
        <f>EXP((-1/2*$P$3^2*$P$1)+($P$3*SQRT($P$1)*G944))</f>
        <v>1.2061023257008854</v>
      </c>
      <c r="J944">
        <f>EXP((-1/2*$P$4^2*$P$1)+($P$4*SQRT($P$1)*H944))</f>
        <v>0.85002498570882978</v>
      </c>
      <c r="L944">
        <f t="shared" si="115"/>
        <v>2.8063655704857471E-2</v>
      </c>
      <c r="T944">
        <f>MAX(I944-$P$5,0)+MAX(J944-$P$5,0)</f>
        <v>0.20610232570088538</v>
      </c>
      <c r="U944">
        <f>L944-T944+$U$2</f>
        <v>0.26146133000397209</v>
      </c>
      <c r="AB944">
        <f t="shared" si="116"/>
        <v>0.10305116285044269</v>
      </c>
      <c r="AC944">
        <f t="shared" si="117"/>
        <v>0.14476249285441478</v>
      </c>
      <c r="AH944">
        <v>0.2602313303018281</v>
      </c>
      <c r="AI944">
        <v>0.64262825403607282</v>
      </c>
      <c r="AK944">
        <f>NORMSINV(AH944)</f>
        <v>-0.64263239038134112</v>
      </c>
      <c r="AL944">
        <f>NORMSINV(AI944)</f>
        <v>0.36549291854117849</v>
      </c>
      <c r="AN944">
        <f t="shared" si="118"/>
        <v>-0.64263239038134112</v>
      </c>
      <c r="AO944">
        <f>$K$1*AK944+SQRT(1-$K$1^2)*AL944</f>
        <v>-9.3185099395861837E-2</v>
      </c>
      <c r="AP944">
        <f>EXP((-1/2*$P$3^2*$P$1)+($P$3*SQRT($P$1)*AN944))</f>
        <v>0.67882362518636574</v>
      </c>
      <c r="AQ944">
        <f>EXP((-1/2*$P$4^2*$P$1)+($P$4*SQRT($P$1)*AO944))</f>
        <v>0.75012871661655889</v>
      </c>
      <c r="AS944">
        <f t="shared" si="119"/>
        <v>0</v>
      </c>
      <c r="AU944">
        <f>AVERAGE(AS944,L944)</f>
        <v>1.4031827852428735E-2</v>
      </c>
    </row>
    <row r="945" spans="1:47" x14ac:dyDescent="0.25">
      <c r="A945">
        <v>0.5348673970763268</v>
      </c>
      <c r="B945">
        <v>8.9510788293099761E-2</v>
      </c>
      <c r="D945">
        <f t="shared" si="112"/>
        <v>8.7511171599659876E-2</v>
      </c>
      <c r="E945">
        <f t="shared" si="113"/>
        <v>-1.3437736999538916</v>
      </c>
      <c r="G945">
        <f t="shared" si="114"/>
        <v>8.7511171599659876E-2</v>
      </c>
      <c r="H945">
        <f>$K$1*D945+SQRT(1-$K$1^2)*E945</f>
        <v>-1.0225122570033174</v>
      </c>
      <c r="I945">
        <f>EXP((-1/2*$P$3^2*$P$1)+($P$3*SQRT($P$1)*G945))</f>
        <v>0.94095137517004657</v>
      </c>
      <c r="J945">
        <f>EXP((-1/2*$P$4^2*$P$1)+($P$4*SQRT($P$1)*H945))</f>
        <v>0.40215323783778495</v>
      </c>
      <c r="L945">
        <f t="shared" si="115"/>
        <v>0</v>
      </c>
      <c r="T945">
        <f>MAX(I945-$P$5,0)+MAX(J945-$P$5,0)</f>
        <v>0</v>
      </c>
      <c r="U945">
        <f>L945-T945+$U$2</f>
        <v>0.4395</v>
      </c>
      <c r="AB945">
        <f t="shared" si="116"/>
        <v>0</v>
      </c>
      <c r="AC945">
        <f t="shared" si="117"/>
        <v>0.21975</v>
      </c>
      <c r="AH945">
        <v>0.4651326029236732</v>
      </c>
      <c r="AI945">
        <v>0.91048921170690023</v>
      </c>
      <c r="AK945">
        <f>NORMSINV(AH945)</f>
        <v>-8.7511171599659876E-2</v>
      </c>
      <c r="AL945">
        <f>NORMSINV(AI945)</f>
        <v>1.3437736999538916</v>
      </c>
      <c r="AN945">
        <f t="shared" si="118"/>
        <v>-8.7511171599659876E-2</v>
      </c>
      <c r="AO945">
        <f>$K$1*AK945+SQRT(1-$K$1^2)*AL945</f>
        <v>1.0225122570033174</v>
      </c>
      <c r="AP945">
        <f>EXP((-1/2*$P$3^2*$P$1)+($P$3*SQRT($P$1)*AN945))</f>
        <v>0.87010952391670893</v>
      </c>
      <c r="AQ945">
        <f>EXP((-1/2*$P$4^2*$P$1)+($P$4*SQRT($P$1)*AO945))</f>
        <v>1.5855352925915542</v>
      </c>
      <c r="AS945">
        <f t="shared" si="119"/>
        <v>0.22782240825413158</v>
      </c>
      <c r="AU945">
        <f>AVERAGE(AS945,L945)</f>
        <v>0.11391120412706579</v>
      </c>
    </row>
    <row r="946" spans="1:47" x14ac:dyDescent="0.25">
      <c r="A946">
        <v>0.39619129001739556</v>
      </c>
      <c r="B946">
        <v>0.8426770836512345</v>
      </c>
      <c r="D946">
        <f t="shared" si="112"/>
        <v>-0.26321797121823509</v>
      </c>
      <c r="E946">
        <f t="shared" si="113"/>
        <v>1.0055214363546079</v>
      </c>
      <c r="G946">
        <f t="shared" si="114"/>
        <v>-0.26321797121823509</v>
      </c>
      <c r="H946">
        <f>$K$1*D946+SQRT(1-$K$1^2)*E946</f>
        <v>0.64648636635274526</v>
      </c>
      <c r="I946">
        <f>EXP((-1/2*$P$3^2*$P$1)+($P$3*SQRT($P$1)*G946))</f>
        <v>0.8043549273321704</v>
      </c>
      <c r="J946">
        <f>EXP((-1/2*$P$4^2*$P$1)+($P$4*SQRT($P$1)*H946))</f>
        <v>1.2320460448844701</v>
      </c>
      <c r="L946">
        <f t="shared" si="115"/>
        <v>1.8200486108320257E-2</v>
      </c>
      <c r="T946">
        <f>MAX(I946-$P$5,0)+MAX(J946-$P$5,0)</f>
        <v>0.23204604488447012</v>
      </c>
      <c r="U946">
        <f>L946-T946+$U$2</f>
        <v>0.22565444122385014</v>
      </c>
      <c r="AB946">
        <f t="shared" si="116"/>
        <v>0.11602302244223506</v>
      </c>
      <c r="AC946">
        <f t="shared" si="117"/>
        <v>0.1219274636660852</v>
      </c>
      <c r="AH946">
        <v>0.60380870998260439</v>
      </c>
      <c r="AI946">
        <v>0.1573229163487655</v>
      </c>
      <c r="AK946">
        <f>NORMSINV(AH946)</f>
        <v>0.26321797121823493</v>
      </c>
      <c r="AL946">
        <f>NORMSINV(AI946)</f>
        <v>-1.0055214363546079</v>
      </c>
      <c r="AN946">
        <f t="shared" si="118"/>
        <v>0.26321797121823493</v>
      </c>
      <c r="AO946">
        <f>$K$1*AK946+SQRT(1-$K$1^2)*AL946</f>
        <v>-0.64648636635274537</v>
      </c>
      <c r="AP946">
        <f>EXP((-1/2*$P$3^2*$P$1)+($P$3*SQRT($P$1)*AN946))</f>
        <v>1.0178724904358976</v>
      </c>
      <c r="AQ946">
        <f>EXP((-1/2*$P$4^2*$P$1)+($P$4*SQRT($P$1)*AO946))</f>
        <v>0.51753597543634355</v>
      </c>
      <c r="AS946">
        <f t="shared" si="119"/>
        <v>0</v>
      </c>
      <c r="AU946">
        <f>AVERAGE(AS946,L946)</f>
        <v>9.1002430541601287E-3</v>
      </c>
    </row>
    <row r="947" spans="1:47" x14ac:dyDescent="0.25">
      <c r="A947">
        <v>0.81963560899685661</v>
      </c>
      <c r="B947">
        <v>0.1500595110934782</v>
      </c>
      <c r="D947">
        <f t="shared" si="112"/>
        <v>0.91397728413368939</v>
      </c>
      <c r="E947">
        <f t="shared" si="113"/>
        <v>-1.0361781847562277</v>
      </c>
      <c r="G947">
        <f t="shared" si="114"/>
        <v>0.91397728413368939</v>
      </c>
      <c r="H947">
        <f>$K$1*D947+SQRT(1-$K$1^2)*E947</f>
        <v>-0.28055617732476856</v>
      </c>
      <c r="I947">
        <f>EXP((-1/2*$P$3^2*$P$1)+($P$3*SQRT($P$1)*G947))</f>
        <v>1.3617124572893589</v>
      </c>
      <c r="J947">
        <f>EXP((-1/2*$P$4^2*$P$1)+($P$4*SQRT($P$1)*H947))</f>
        <v>0.66152810788127048</v>
      </c>
      <c r="L947">
        <f t="shared" si="115"/>
        <v>1.1620282585314667E-2</v>
      </c>
      <c r="T947">
        <f>MAX(I947-$P$5,0)+MAX(J947-$P$5,0)</f>
        <v>0.36171245728935886</v>
      </c>
      <c r="U947">
        <f>L947-T947+$U$2</f>
        <v>8.9407825295955812E-2</v>
      </c>
      <c r="AB947">
        <f t="shared" si="116"/>
        <v>0.18085622864467943</v>
      </c>
      <c r="AC947">
        <f t="shared" si="117"/>
        <v>5.051405394063524E-2</v>
      </c>
      <c r="AH947">
        <v>0.18036439100314339</v>
      </c>
      <c r="AI947">
        <v>0.84994048890652185</v>
      </c>
      <c r="AK947">
        <f>NORMSINV(AH947)</f>
        <v>-0.91397728413368939</v>
      </c>
      <c r="AL947">
        <f>NORMSINV(AI947)</f>
        <v>1.0361781847562279</v>
      </c>
      <c r="AN947">
        <f t="shared" si="118"/>
        <v>-0.91397728413368939</v>
      </c>
      <c r="AO947">
        <f>$K$1*AK947+SQRT(1-$K$1^2)*AL947</f>
        <v>0.28055617732476867</v>
      </c>
      <c r="AP947">
        <f>EXP((-1/2*$P$3^2*$P$1)+($P$3*SQRT($P$1)*AN947))</f>
        <v>0.60125083580990157</v>
      </c>
      <c r="AQ947">
        <f>EXP((-1/2*$P$4^2*$P$1)+($P$4*SQRT($P$1)*AO947))</f>
        <v>0.9638715937013721</v>
      </c>
      <c r="AS947">
        <f t="shared" si="119"/>
        <v>0</v>
      </c>
      <c r="AU947">
        <f>AVERAGE(AS947,L947)</f>
        <v>5.8101412926573337E-3</v>
      </c>
    </row>
    <row r="948" spans="1:47" x14ac:dyDescent="0.25">
      <c r="A948">
        <v>0.78441724906155585</v>
      </c>
      <c r="B948">
        <v>0.78081606494338818</v>
      </c>
      <c r="D948">
        <f t="shared" si="112"/>
        <v>0.7871987961095519</v>
      </c>
      <c r="E948">
        <f t="shared" si="113"/>
        <v>0.77495225947867907</v>
      </c>
      <c r="G948">
        <f t="shared" si="114"/>
        <v>0.7871987961095519</v>
      </c>
      <c r="H948">
        <f>$K$1*D948+SQRT(1-$K$1^2)*E948</f>
        <v>1.0922810852486744</v>
      </c>
      <c r="I948">
        <f>EXP((-1/2*$P$3^2*$P$1)+($P$3*SQRT($P$1)*G948))</f>
        <v>1.2866552271864726</v>
      </c>
      <c r="J948">
        <f>EXP((-1/2*$P$4^2*$P$1)+($P$4*SQRT($P$1)*H948))</f>
        <v>1.6615060118719398</v>
      </c>
      <c r="L948">
        <f t="shared" si="115"/>
        <v>0.47408061952920622</v>
      </c>
      <c r="T948">
        <f>MAX(I948-$P$5,0)+MAX(J948-$P$5,0)</f>
        <v>0.94816123905841243</v>
      </c>
      <c r="U948">
        <f>L948-T948+$U$2</f>
        <v>-3.4580619529206214E-2</v>
      </c>
      <c r="AB948">
        <f t="shared" si="116"/>
        <v>0.47408061952920622</v>
      </c>
      <c r="AC948">
        <f t="shared" si="117"/>
        <v>0.21975</v>
      </c>
      <c r="AH948">
        <v>0.21558275093844415</v>
      </c>
      <c r="AI948">
        <v>0.21918393505661182</v>
      </c>
      <c r="AK948">
        <f>NORMSINV(AH948)</f>
        <v>-0.7871987961095519</v>
      </c>
      <c r="AL948">
        <f>NORMSINV(AI948)</f>
        <v>-0.77495225947867907</v>
      </c>
      <c r="AN948">
        <f t="shared" si="118"/>
        <v>-0.7871987961095519</v>
      </c>
      <c r="AO948">
        <f>$K$1*AK948+SQRT(1-$K$1^2)*AL948</f>
        <v>-1.0922810852486744</v>
      </c>
      <c r="AP948">
        <f>EXP((-1/2*$P$3^2*$P$1)+($P$3*SQRT($P$1)*AN948))</f>
        <v>0.63632489557307381</v>
      </c>
      <c r="AQ948">
        <f>EXP((-1/2*$P$4^2*$P$1)+($P$4*SQRT($P$1)*AO948))</f>
        <v>0.38376517873888882</v>
      </c>
      <c r="AS948">
        <f t="shared" si="119"/>
        <v>0</v>
      </c>
      <c r="AU948">
        <f>AVERAGE(AS948,L948)</f>
        <v>0.23704030976460311</v>
      </c>
    </row>
    <row r="949" spans="1:47" x14ac:dyDescent="0.25">
      <c r="A949">
        <v>0.91302224799340803</v>
      </c>
      <c r="B949">
        <v>0.96942045350505079</v>
      </c>
      <c r="D949">
        <f t="shared" si="112"/>
        <v>1.3596032661943076</v>
      </c>
      <c r="E949">
        <f t="shared" si="113"/>
        <v>1.8723435236953434</v>
      </c>
      <c r="G949">
        <f t="shared" si="114"/>
        <v>1.3596032661943076</v>
      </c>
      <c r="H949">
        <f>$K$1*D949+SQRT(1-$K$1^2)*E949</f>
        <v>2.3136367786728593</v>
      </c>
      <c r="I949">
        <f>EXP((-1/2*$P$3^2*$P$1)+($P$3*SQRT($P$1)*G949))</f>
        <v>1.662018894878472</v>
      </c>
      <c r="J949">
        <f>EXP((-1/2*$P$4^2*$P$1)+($P$4*SQRT($P$1)*H949))</f>
        <v>3.7698481936273804</v>
      </c>
      <c r="L949">
        <f t="shared" si="115"/>
        <v>1.715933544252926</v>
      </c>
      <c r="T949">
        <f>MAX(I949-$P$5,0)+MAX(J949-$P$5,0)</f>
        <v>3.4318670885058524</v>
      </c>
      <c r="U949">
        <f>L949-T949+$U$2</f>
        <v>-1.2764335442529264</v>
      </c>
      <c r="AB949">
        <f t="shared" si="116"/>
        <v>1.7159335442529262</v>
      </c>
      <c r="AC949">
        <f t="shared" si="117"/>
        <v>0.21974999999999978</v>
      </c>
      <c r="AH949">
        <v>8.6977752006591968E-2</v>
      </c>
      <c r="AI949">
        <v>3.0579546494949206E-2</v>
      </c>
      <c r="AK949">
        <f>NORMSINV(AH949)</f>
        <v>-1.3596032661943076</v>
      </c>
      <c r="AL949">
        <f>NORMSINV(AI949)</f>
        <v>-1.8723435236953434</v>
      </c>
      <c r="AN949">
        <f t="shared" si="118"/>
        <v>-1.3596032661943076</v>
      </c>
      <c r="AO949">
        <f>$K$1*AK949+SQRT(1-$K$1^2)*AL949</f>
        <v>-2.3136367786728593</v>
      </c>
      <c r="AP949">
        <f>EXP((-1/2*$P$3^2*$P$1)+($P$3*SQRT($P$1)*AN949))</f>
        <v>0.49261218124589856</v>
      </c>
      <c r="AQ949">
        <f>EXP((-1/2*$P$4^2*$P$1)+($P$4*SQRT($P$1)*AO949))</f>
        <v>0.16913894641689595</v>
      </c>
      <c r="AS949">
        <f t="shared" si="119"/>
        <v>0</v>
      </c>
      <c r="AU949">
        <f>AVERAGE(AS949,L949)</f>
        <v>0.857966772126463</v>
      </c>
    </row>
    <row r="950" spans="1:47" x14ac:dyDescent="0.25">
      <c r="A950">
        <v>0.77434614093447673</v>
      </c>
      <c r="B950">
        <v>0.44187749870296333</v>
      </c>
      <c r="D950">
        <f t="shared" si="112"/>
        <v>0.75323665196747647</v>
      </c>
      <c r="E950">
        <f t="shared" si="113"/>
        <v>-0.14621077797223817</v>
      </c>
      <c r="G950">
        <f t="shared" si="114"/>
        <v>0.75323665196747647</v>
      </c>
      <c r="H950">
        <f>$K$1*D950+SQRT(1-$K$1^2)*E950</f>
        <v>0.33497336880269529</v>
      </c>
      <c r="I950">
        <f>EXP((-1/2*$P$3^2*$P$1)+($P$3*SQRT($P$1)*G950))</f>
        <v>1.2672607374780618</v>
      </c>
      <c r="J950">
        <f>EXP((-1/2*$P$4^2*$P$1)+($P$4*SQRT($P$1)*H950))</f>
        <v>0.99970700991845973</v>
      </c>
      <c r="L950">
        <f t="shared" si="115"/>
        <v>0.13348387369826087</v>
      </c>
      <c r="T950">
        <f>MAX(I950-$P$5,0)+MAX(J950-$P$5,0)</f>
        <v>0.26726073747806178</v>
      </c>
      <c r="U950">
        <f>L950-T950+$U$2</f>
        <v>0.30572313622019909</v>
      </c>
      <c r="AB950">
        <f t="shared" si="116"/>
        <v>0.13363036873903089</v>
      </c>
      <c r="AC950">
        <f t="shared" si="117"/>
        <v>0.21960350495922998</v>
      </c>
      <c r="AH950">
        <v>0.22565385906552327</v>
      </c>
      <c r="AI950">
        <v>0.55812250129703667</v>
      </c>
      <c r="AK950">
        <f>NORMSINV(AH950)</f>
        <v>-0.75323665196747647</v>
      </c>
      <c r="AL950">
        <f>NORMSINV(AI950)</f>
        <v>0.14621077797223817</v>
      </c>
      <c r="AN950">
        <f t="shared" si="118"/>
        <v>-0.75323665196747647</v>
      </c>
      <c r="AO950">
        <f>$K$1*AK950+SQRT(1-$K$1^2)*AL950</f>
        <v>-0.33497336880269529</v>
      </c>
      <c r="AP950">
        <f>EXP((-1/2*$P$3^2*$P$1)+($P$3*SQRT($P$1)*AN950))</f>
        <v>0.64606337817055215</v>
      </c>
      <c r="AQ950">
        <f>EXP((-1/2*$P$4^2*$P$1)+($P$4*SQRT($P$1)*AO950))</f>
        <v>0.63781502509798438</v>
      </c>
      <c r="AS950">
        <f t="shared" si="119"/>
        <v>0</v>
      </c>
      <c r="AU950">
        <f>AVERAGE(AS950,L950)</f>
        <v>6.6741936849130434E-2</v>
      </c>
    </row>
    <row r="951" spans="1:47" x14ac:dyDescent="0.25">
      <c r="A951">
        <v>1.1597033600878933E-3</v>
      </c>
      <c r="B951">
        <v>0.56730857264931178</v>
      </c>
      <c r="D951">
        <f t="shared" si="112"/>
        <v>-3.0459574293090697</v>
      </c>
      <c r="E951">
        <f t="shared" si="113"/>
        <v>0.16952608719607742</v>
      </c>
      <c r="G951">
        <f t="shared" si="114"/>
        <v>-3.0459574293090697</v>
      </c>
      <c r="H951">
        <f>$K$1*D951+SQRT(1-$K$1^2)*E951</f>
        <v>-1.6919535878285799</v>
      </c>
      <c r="I951">
        <f>EXP((-1/2*$P$3^2*$P$1)+($P$3*SQRT($P$1)*G951))</f>
        <v>0.23172740567000588</v>
      </c>
      <c r="J951">
        <f>EXP((-1/2*$P$4^2*$P$1)+($P$4*SQRT($P$1)*H951))</f>
        <v>0.25666155434228966</v>
      </c>
      <c r="L951">
        <f t="shared" si="115"/>
        <v>0</v>
      </c>
      <c r="T951">
        <f>MAX(I951-$P$5,0)+MAX(J951-$P$5,0)</f>
        <v>0</v>
      </c>
      <c r="U951">
        <f>L951-T951+$U$2</f>
        <v>0.4395</v>
      </c>
      <c r="AB951">
        <f t="shared" si="116"/>
        <v>0</v>
      </c>
      <c r="AC951">
        <f t="shared" si="117"/>
        <v>0.21975</v>
      </c>
      <c r="AH951">
        <v>0.99884029663991214</v>
      </c>
      <c r="AI951">
        <v>0.43269142735068822</v>
      </c>
      <c r="AK951">
        <f>NORMSINV(AH951)</f>
        <v>3.0459574293090785</v>
      </c>
      <c r="AL951">
        <f>NORMSINV(AI951)</f>
        <v>-0.16952608719607742</v>
      </c>
      <c r="AN951">
        <f t="shared" si="118"/>
        <v>3.0459574293090785</v>
      </c>
      <c r="AO951">
        <f>$K$1*AK951+SQRT(1-$K$1^2)*AL951</f>
        <v>1.6919535878285852</v>
      </c>
      <c r="AP951">
        <f>EXP((-1/2*$P$3^2*$P$1)+($P$3*SQRT($P$1)*AN951))</f>
        <v>3.53316324718151</v>
      </c>
      <c r="AQ951">
        <f>EXP((-1/2*$P$4^2*$P$1)+($P$4*SQRT($P$1)*AO951))</f>
        <v>2.4843150087504742</v>
      </c>
      <c r="AS951">
        <f t="shared" si="119"/>
        <v>2.0087391279659919</v>
      </c>
      <c r="AU951">
        <f>AVERAGE(AS951,L951)</f>
        <v>1.0043695639829959</v>
      </c>
    </row>
    <row r="952" spans="1:47" x14ac:dyDescent="0.25">
      <c r="A952">
        <v>0.73140659810174868</v>
      </c>
      <c r="B952">
        <v>8.9510788293099761E-2</v>
      </c>
      <c r="D952">
        <f t="shared" si="112"/>
        <v>0.61707265566731995</v>
      </c>
      <c r="E952">
        <f t="shared" si="113"/>
        <v>-1.3437736999538916</v>
      </c>
      <c r="G952">
        <f t="shared" si="114"/>
        <v>0.61707265566731995</v>
      </c>
      <c r="H952">
        <f>$K$1*D952+SQRT(1-$K$1^2)*E952</f>
        <v>-0.70477536656272122</v>
      </c>
      <c r="I952">
        <f>EXP((-1/2*$P$3^2*$P$1)+($P$3*SQRT($P$1)*G952))</f>
        <v>1.1923942743520894</v>
      </c>
      <c r="J952">
        <f>EXP((-1/2*$P$4^2*$P$1)+($P$4*SQRT($P$1)*H952))</f>
        <v>0.4976900981415745</v>
      </c>
      <c r="L952">
        <f t="shared" si="115"/>
        <v>0</v>
      </c>
      <c r="T952">
        <f>MAX(I952-$P$5,0)+MAX(J952-$P$5,0)</f>
        <v>0.19239427435208944</v>
      </c>
      <c r="U952">
        <f>L952-T952+$U$2</f>
        <v>0.24710572564791056</v>
      </c>
      <c r="AB952">
        <f t="shared" si="116"/>
        <v>9.6197137176044722E-2</v>
      </c>
      <c r="AC952">
        <f t="shared" si="117"/>
        <v>0.12355286282395528</v>
      </c>
      <c r="AH952">
        <v>0.26859340189825132</v>
      </c>
      <c r="AI952">
        <v>0.91048921170690023</v>
      </c>
      <c r="AK952">
        <f>NORMSINV(AH952)</f>
        <v>-0.61707265566731995</v>
      </c>
      <c r="AL952">
        <f>NORMSINV(AI952)</f>
        <v>1.3437736999538916</v>
      </c>
      <c r="AN952">
        <f t="shared" si="118"/>
        <v>-0.61707265566731995</v>
      </c>
      <c r="AO952">
        <f>$K$1*AK952+SQRT(1-$K$1^2)*AL952</f>
        <v>0.70477536656272122</v>
      </c>
      <c r="AP952">
        <f>EXP((-1/2*$P$3^2*$P$1)+($P$3*SQRT($P$1)*AN952))</f>
        <v>0.68662754483860222</v>
      </c>
      <c r="AQ952">
        <f>EXP((-1/2*$P$4^2*$P$1)+($P$4*SQRT($P$1)*AO952))</f>
        <v>1.2811750806430382</v>
      </c>
      <c r="AS952">
        <f t="shared" si="119"/>
        <v>0</v>
      </c>
      <c r="AU952">
        <f>AVERAGE(AS952,L952)</f>
        <v>0</v>
      </c>
    </row>
    <row r="953" spans="1:47" x14ac:dyDescent="0.25">
      <c r="A953">
        <v>0.27887813959166236</v>
      </c>
      <c r="B953">
        <v>0.74678792687765128</v>
      </c>
      <c r="D953">
        <f t="shared" si="112"/>
        <v>-0.58617744189635967</v>
      </c>
      <c r="E953">
        <f t="shared" si="113"/>
        <v>0.66441592014594653</v>
      </c>
      <c r="G953">
        <f t="shared" si="114"/>
        <v>-0.58617744189635967</v>
      </c>
      <c r="H953">
        <f>$K$1*D953+SQRT(1-$K$1^2)*E953</f>
        <v>0.17982627097894144</v>
      </c>
      <c r="I953">
        <f>EXP((-1/2*$P$3^2*$P$1)+($P$3*SQRT($P$1)*G953))</f>
        <v>0.6961803550541108</v>
      </c>
      <c r="J953">
        <f>EXP((-1/2*$P$4^2*$P$1)+($P$4*SQRT($P$1)*H953))</f>
        <v>0.9008929235839731</v>
      </c>
      <c r="L953">
        <f t="shared" si="115"/>
        <v>0</v>
      </c>
      <c r="T953">
        <f>MAX(I953-$P$5,0)+MAX(J953-$P$5,0)</f>
        <v>0</v>
      </c>
      <c r="U953">
        <f>L953-T953+$U$2</f>
        <v>0.4395</v>
      </c>
      <c r="AB953">
        <f t="shared" si="116"/>
        <v>0</v>
      </c>
      <c r="AC953">
        <f t="shared" si="117"/>
        <v>0.21975</v>
      </c>
      <c r="AH953">
        <v>0.72112186040833759</v>
      </c>
      <c r="AI953">
        <v>0.25321207312234872</v>
      </c>
      <c r="AK953">
        <f>NORMSINV(AH953)</f>
        <v>0.58617744189635945</v>
      </c>
      <c r="AL953">
        <f>NORMSINV(AI953)</f>
        <v>-0.66441592014594653</v>
      </c>
      <c r="AN953">
        <f t="shared" si="118"/>
        <v>0.58617744189635945</v>
      </c>
      <c r="AO953">
        <f>$K$1*AK953+SQRT(1-$K$1^2)*AL953</f>
        <v>-0.17982627097894155</v>
      </c>
      <c r="AP953">
        <f>EXP((-1/2*$P$3^2*$P$1)+($P$3*SQRT($P$1)*AN953))</f>
        <v>1.1760325426223002</v>
      </c>
      <c r="AQ953">
        <f>EXP((-1/2*$P$4^2*$P$1)+($P$4*SQRT($P$1)*AO953))</f>
        <v>0.70777351550851575</v>
      </c>
      <c r="AS953">
        <f t="shared" si="119"/>
        <v>0</v>
      </c>
      <c r="AU953">
        <f>AVERAGE(AS953,L953)</f>
        <v>0</v>
      </c>
    </row>
    <row r="954" spans="1:47" x14ac:dyDescent="0.25">
      <c r="A954">
        <v>1.1230811487166967E-2</v>
      </c>
      <c r="B954">
        <v>0.84487441633350624</v>
      </c>
      <c r="D954">
        <f t="shared" si="112"/>
        <v>-2.2824697240488705</v>
      </c>
      <c r="E954">
        <f t="shared" si="113"/>
        <v>1.0146951487982268</v>
      </c>
      <c r="G954">
        <f t="shared" si="114"/>
        <v>-2.2824697240488705</v>
      </c>
      <c r="H954">
        <f>$K$1*D954+SQRT(1-$K$1^2)*E954</f>
        <v>-0.55772571539074078</v>
      </c>
      <c r="I954">
        <f>EXP((-1/2*$P$3^2*$P$1)+($P$3*SQRT($P$1)*G954))</f>
        <v>0.32603469010499808</v>
      </c>
      <c r="J954">
        <f>EXP((-1/2*$P$4^2*$P$1)+($P$4*SQRT($P$1)*H954))</f>
        <v>0.54928723162021376</v>
      </c>
      <c r="L954">
        <f t="shared" si="115"/>
        <v>0</v>
      </c>
      <c r="T954">
        <f>MAX(I954-$P$5,0)+MAX(J954-$P$5,0)</f>
        <v>0</v>
      </c>
      <c r="U954">
        <f>L954-T954+$U$2</f>
        <v>0.4395</v>
      </c>
      <c r="AB954">
        <f t="shared" si="116"/>
        <v>0</v>
      </c>
      <c r="AC954">
        <f t="shared" si="117"/>
        <v>0.21975</v>
      </c>
      <c r="AH954">
        <v>0.98876918851283302</v>
      </c>
      <c r="AI954">
        <v>0.15512558366649376</v>
      </c>
      <c r="AK954">
        <f>NORMSINV(AH954)</f>
        <v>2.2824697240488692</v>
      </c>
      <c r="AL954">
        <f>NORMSINV(AI954)</f>
        <v>-1.0146951487982268</v>
      </c>
      <c r="AN954">
        <f t="shared" si="118"/>
        <v>2.2824697240488692</v>
      </c>
      <c r="AO954">
        <f>$K$1*AK954+SQRT(1-$K$1^2)*AL954</f>
        <v>0.5577257153907399</v>
      </c>
      <c r="AP954">
        <f>EXP((-1/2*$P$3^2*$P$1)+($P$3*SQRT($P$1)*AN954))</f>
        <v>2.5111768100943883</v>
      </c>
      <c r="AQ954">
        <f>EXP((-1/2*$P$4^2*$P$1)+($P$4*SQRT($P$1)*AO954))</f>
        <v>1.1608282787513247</v>
      </c>
      <c r="AS954">
        <f t="shared" si="119"/>
        <v>0.83600254442285649</v>
      </c>
      <c r="AU954">
        <f>AVERAGE(AS954,L954)</f>
        <v>0.41800127221142824</v>
      </c>
    </row>
    <row r="955" spans="1:47" x14ac:dyDescent="0.25">
      <c r="A955">
        <v>0.42149113437299723</v>
      </c>
      <c r="B955">
        <v>0.61613818781090735</v>
      </c>
      <c r="D955">
        <f t="shared" si="112"/>
        <v>-0.19808026041253363</v>
      </c>
      <c r="E955">
        <f t="shared" si="113"/>
        <v>0.29535379697539604</v>
      </c>
      <c r="G955">
        <f t="shared" si="114"/>
        <v>-0.19808026041253363</v>
      </c>
      <c r="H955">
        <f>$K$1*D955+SQRT(1-$K$1^2)*E955</f>
        <v>0.11743488133279668</v>
      </c>
      <c r="I955">
        <f>EXP((-1/2*$P$3^2*$P$1)+($P$3*SQRT($P$1)*G955))</f>
        <v>0.82813078393578166</v>
      </c>
      <c r="J955">
        <f>EXP((-1/2*$P$4^2*$P$1)+($P$4*SQRT($P$1)*H955))</f>
        <v>0.86396563374861668</v>
      </c>
      <c r="L955">
        <f t="shared" si="115"/>
        <v>0</v>
      </c>
      <c r="T955">
        <f>MAX(I955-$P$5,0)+MAX(J955-$P$5,0)</f>
        <v>0</v>
      </c>
      <c r="U955">
        <f>L955-T955+$U$2</f>
        <v>0.4395</v>
      </c>
      <c r="AB955">
        <f t="shared" si="116"/>
        <v>0</v>
      </c>
      <c r="AC955">
        <f t="shared" si="117"/>
        <v>0.21975</v>
      </c>
      <c r="AH955">
        <v>0.57850886562700277</v>
      </c>
      <c r="AI955">
        <v>0.38386181218909265</v>
      </c>
      <c r="AK955">
        <f>NORMSINV(AH955)</f>
        <v>0.19808026041253363</v>
      </c>
      <c r="AL955">
        <f>NORMSINV(AI955)</f>
        <v>-0.29535379697539604</v>
      </c>
      <c r="AN955">
        <f t="shared" si="118"/>
        <v>0.19808026041253363</v>
      </c>
      <c r="AO955">
        <f>$K$1*AK955+SQRT(1-$K$1^2)*AL955</f>
        <v>-0.11743488133279668</v>
      </c>
      <c r="AP955">
        <f>EXP((-1/2*$P$3^2*$P$1)+($P$3*SQRT($P$1)*AN955))</f>
        <v>0.98864909862047978</v>
      </c>
      <c r="AQ955">
        <f>EXP((-1/2*$P$4^2*$P$1)+($P$4*SQRT($P$1)*AO955))</f>
        <v>0.73802490135539411</v>
      </c>
      <c r="AS955">
        <f t="shared" si="119"/>
        <v>0</v>
      </c>
      <c r="AU955">
        <f>AVERAGE(AS955,L955)</f>
        <v>0</v>
      </c>
    </row>
    <row r="956" spans="1:47" x14ac:dyDescent="0.25">
      <c r="A956">
        <v>0.67296365245521406</v>
      </c>
      <c r="B956">
        <v>0.78099917600024416</v>
      </c>
      <c r="D956">
        <f t="shared" si="112"/>
        <v>0.44811154681564841</v>
      </c>
      <c r="E956">
        <f t="shared" si="113"/>
        <v>0.77557215262621149</v>
      </c>
      <c r="G956">
        <f t="shared" si="114"/>
        <v>0.44811154681564841</v>
      </c>
      <c r="H956">
        <f>$K$1*D956+SQRT(1-$K$1^2)*E956</f>
        <v>0.88932465019035833</v>
      </c>
      <c r="I956">
        <f>EXP((-1/2*$P$3^2*$P$1)+($P$3*SQRT($P$1)*G956))</f>
        <v>1.1056148173562461</v>
      </c>
      <c r="J956">
        <f>EXP((-1/2*$P$4^2*$P$1)+($P$4*SQRT($P$1)*H956))</f>
        <v>1.4500196550790732</v>
      </c>
      <c r="L956">
        <f t="shared" si="115"/>
        <v>0.27781723621765964</v>
      </c>
      <c r="T956">
        <f>MAX(I956-$P$5,0)+MAX(J956-$P$5,0)</f>
        <v>0.55563447243531927</v>
      </c>
      <c r="U956">
        <f>L956-T956+$U$2</f>
        <v>0.16168276378234037</v>
      </c>
      <c r="AB956">
        <f t="shared" si="116"/>
        <v>0.27781723621765964</v>
      </c>
      <c r="AC956">
        <f t="shared" si="117"/>
        <v>0.21975</v>
      </c>
      <c r="AH956">
        <v>0.32703634754478594</v>
      </c>
      <c r="AI956">
        <v>0.21900082399975584</v>
      </c>
      <c r="AK956">
        <f>NORMSINV(AH956)</f>
        <v>-0.44811154681564841</v>
      </c>
      <c r="AL956">
        <f>NORMSINV(AI956)</f>
        <v>-0.77557215262621149</v>
      </c>
      <c r="AN956">
        <f t="shared" si="118"/>
        <v>-0.44811154681564841</v>
      </c>
      <c r="AO956">
        <f>$K$1*AK956+SQRT(1-$K$1^2)*AL956</f>
        <v>-0.88932465019035833</v>
      </c>
      <c r="AP956">
        <f>EXP((-1/2*$P$3^2*$P$1)+($P$3*SQRT($P$1)*AN956))</f>
        <v>0.74052078556231415</v>
      </c>
      <c r="AQ956">
        <f>EXP((-1/2*$P$4^2*$P$1)+($P$4*SQRT($P$1)*AO956))</f>
        <v>0.43973759209974422</v>
      </c>
      <c r="AS956">
        <f t="shared" si="119"/>
        <v>0</v>
      </c>
      <c r="AU956">
        <f>AVERAGE(AS956,L956)</f>
        <v>0.13890861810882982</v>
      </c>
    </row>
    <row r="957" spans="1:47" x14ac:dyDescent="0.25">
      <c r="A957">
        <v>5.9358500930814538E-2</v>
      </c>
      <c r="B957">
        <v>0.32435071871089816</v>
      </c>
      <c r="D957">
        <f t="shared" si="112"/>
        <v>-1.5601814758795753</v>
      </c>
      <c r="E957">
        <f t="shared" si="113"/>
        <v>-0.45556691716684689</v>
      </c>
      <c r="G957">
        <f t="shared" si="114"/>
        <v>-1.5601814758795753</v>
      </c>
      <c r="H957">
        <f>$K$1*D957+SQRT(1-$K$1^2)*E957</f>
        <v>-1.3005624192612228</v>
      </c>
      <c r="I957">
        <f>EXP((-1/2*$P$3^2*$P$1)+($P$3*SQRT($P$1)*G957))</f>
        <v>0.4503481325338563</v>
      </c>
      <c r="J957">
        <f>EXP((-1/2*$P$4^2*$P$1)+($P$4*SQRT($P$1)*H957))</f>
        <v>0.33372305936320984</v>
      </c>
      <c r="L957">
        <f t="shared" si="115"/>
        <v>0</v>
      </c>
      <c r="T957">
        <f>MAX(I957-$P$5,0)+MAX(J957-$P$5,0)</f>
        <v>0</v>
      </c>
      <c r="U957">
        <f>L957-T957+$U$2</f>
        <v>0.4395</v>
      </c>
      <c r="AB957">
        <f t="shared" si="116"/>
        <v>0</v>
      </c>
      <c r="AC957">
        <f t="shared" si="117"/>
        <v>0.21975</v>
      </c>
      <c r="AH957">
        <v>0.94064149906918548</v>
      </c>
      <c r="AI957">
        <v>0.67564928128910184</v>
      </c>
      <c r="AK957">
        <f>NORMSINV(AH957)</f>
        <v>1.5601814758795758</v>
      </c>
      <c r="AL957">
        <f>NORMSINV(AI957)</f>
        <v>0.45556691716684689</v>
      </c>
      <c r="AN957">
        <f t="shared" si="118"/>
        <v>1.5601814758795758</v>
      </c>
      <c r="AO957">
        <f>$K$1*AK957+SQRT(1-$K$1^2)*AL957</f>
        <v>1.3005624192612228</v>
      </c>
      <c r="AP957">
        <f>EXP((-1/2*$P$3^2*$P$1)+($P$3*SQRT($P$1)*AN957))</f>
        <v>1.8179952217664219</v>
      </c>
      <c r="AQ957">
        <f>EXP((-1/2*$P$4^2*$P$1)+($P$4*SQRT($P$1)*AO957))</f>
        <v>1.9106505640888489</v>
      </c>
      <c r="AS957">
        <f t="shared" si="119"/>
        <v>0.86432289292763542</v>
      </c>
      <c r="AU957">
        <f>AVERAGE(AS957,L957)</f>
        <v>0.43216144646381771</v>
      </c>
    </row>
    <row r="958" spans="1:47" x14ac:dyDescent="0.25">
      <c r="A958">
        <v>0.21558275093844417</v>
      </c>
      <c r="B958">
        <v>0.6582232123783075</v>
      </c>
      <c r="D958">
        <f t="shared" si="112"/>
        <v>-0.7871987961095519</v>
      </c>
      <c r="E958">
        <f t="shared" si="113"/>
        <v>0.4076187790140261</v>
      </c>
      <c r="G958">
        <f t="shared" si="114"/>
        <v>-0.7871987961095519</v>
      </c>
      <c r="H958">
        <f>$K$1*D958+SQRT(1-$K$1^2)*E958</f>
        <v>-0.14622425445451021</v>
      </c>
      <c r="I958">
        <f>EXP((-1/2*$P$3^2*$P$1)+($P$3*SQRT($P$1)*G958))</f>
        <v>0.63632489557307381</v>
      </c>
      <c r="J958">
        <f>EXP((-1/2*$P$4^2*$P$1)+($P$4*SQRT($P$1)*H958))</f>
        <v>0.72390854627427115</v>
      </c>
      <c r="L958">
        <f t="shared" si="115"/>
        <v>0</v>
      </c>
      <c r="T958">
        <f>MAX(I958-$P$5,0)+MAX(J958-$P$5,0)</f>
        <v>0</v>
      </c>
      <c r="U958">
        <f>L958-T958+$U$2</f>
        <v>0.4395</v>
      </c>
      <c r="AB958">
        <f t="shared" si="116"/>
        <v>0</v>
      </c>
      <c r="AC958">
        <f t="shared" si="117"/>
        <v>0.21975</v>
      </c>
      <c r="AH958">
        <v>0.78441724906155585</v>
      </c>
      <c r="AI958">
        <v>0.3417767876216925</v>
      </c>
      <c r="AK958">
        <f>NORMSINV(AH958)</f>
        <v>0.7871987961095519</v>
      </c>
      <c r="AL958">
        <f>NORMSINV(AI958)</f>
        <v>-0.4076187790140261</v>
      </c>
      <c r="AN958">
        <f t="shared" si="118"/>
        <v>0.7871987961095519</v>
      </c>
      <c r="AO958">
        <f>$K$1*AK958+SQRT(1-$K$1^2)*AL958</f>
        <v>0.14622425445451021</v>
      </c>
      <c r="AP958">
        <f>EXP((-1/2*$P$3^2*$P$1)+($P$3*SQRT($P$1)*AN958))</f>
        <v>1.2866552271864726</v>
      </c>
      <c r="AQ958">
        <f>EXP((-1/2*$P$4^2*$P$1)+($P$4*SQRT($P$1)*AO958))</f>
        <v>0.88081312881778262</v>
      </c>
      <c r="AS958">
        <f t="shared" si="119"/>
        <v>8.3734178002127679E-2</v>
      </c>
      <c r="AU958">
        <f>AVERAGE(AS958,L958)</f>
        <v>4.186708900106384E-2</v>
      </c>
    </row>
    <row r="959" spans="1:47" x14ac:dyDescent="0.25">
      <c r="A959">
        <v>8.7069307535019985E-2</v>
      </c>
      <c r="B959">
        <v>3.1861323892941072E-2</v>
      </c>
      <c r="D959">
        <f t="shared" si="112"/>
        <v>-1.3590251633726846</v>
      </c>
      <c r="E959">
        <f t="shared" si="113"/>
        <v>-1.8541154290818771</v>
      </c>
      <c r="G959">
        <f t="shared" si="114"/>
        <v>-1.3590251633726846</v>
      </c>
      <c r="H959">
        <f>$K$1*D959+SQRT(1-$K$1^2)*E959</f>
        <v>-2.2987074412891126</v>
      </c>
      <c r="I959">
        <f>EXP((-1/2*$P$3^2*$P$1)+($P$3*SQRT($P$1)*G959))</f>
        <v>0.49273955541828857</v>
      </c>
      <c r="J959">
        <f>EXP((-1/2*$P$4^2*$P$1)+($P$4*SQRT($P$1)*H959))</f>
        <v>0.17084136728527174</v>
      </c>
      <c r="L959">
        <f t="shared" si="115"/>
        <v>0</v>
      </c>
      <c r="T959">
        <f>MAX(I959-$P$5,0)+MAX(J959-$P$5,0)</f>
        <v>0</v>
      </c>
      <c r="U959">
        <f>L959-T959+$U$2</f>
        <v>0.4395</v>
      </c>
      <c r="AB959">
        <f t="shared" si="116"/>
        <v>0</v>
      </c>
      <c r="AC959">
        <f t="shared" si="117"/>
        <v>0.21975</v>
      </c>
      <c r="AH959">
        <v>0.91293069246498004</v>
      </c>
      <c r="AI959">
        <v>0.96813867610705895</v>
      </c>
      <c r="AK959">
        <f>NORMSINV(AH959)</f>
        <v>1.3590251633726846</v>
      </c>
      <c r="AL959">
        <f>NORMSINV(AI959)</f>
        <v>1.8541154290818771</v>
      </c>
      <c r="AN959">
        <f t="shared" si="118"/>
        <v>1.3590251633726846</v>
      </c>
      <c r="AO959">
        <f>$K$1*AK959+SQRT(1-$K$1^2)*AL959</f>
        <v>2.2987074412891126</v>
      </c>
      <c r="AP959">
        <f>EXP((-1/2*$P$3^2*$P$1)+($P$3*SQRT($P$1)*AN959))</f>
        <v>1.6615892596301878</v>
      </c>
      <c r="AQ959">
        <f>EXP((-1/2*$P$4^2*$P$1)+($P$4*SQRT($P$1)*AO959))</f>
        <v>3.7322819511099943</v>
      </c>
      <c r="AS959">
        <f t="shared" si="119"/>
        <v>1.6969356053700908</v>
      </c>
      <c r="AU959">
        <f>AVERAGE(AS959,L959)</f>
        <v>0.8484678026850454</v>
      </c>
    </row>
    <row r="960" spans="1:47" x14ac:dyDescent="0.25">
      <c r="A960">
        <v>9.2135380108035528E-2</v>
      </c>
      <c r="B960">
        <v>0.48390148625141149</v>
      </c>
      <c r="D960">
        <f t="shared" si="112"/>
        <v>-1.3277195874952694</v>
      </c>
      <c r="E960">
        <f t="shared" si="113"/>
        <v>-4.0363947545559442E-2</v>
      </c>
      <c r="G960">
        <f t="shared" si="114"/>
        <v>-1.3277195874952694</v>
      </c>
      <c r="H960">
        <f>$K$1*D960+SQRT(1-$K$1^2)*E960</f>
        <v>-0.82892291053360923</v>
      </c>
      <c r="I960">
        <f>EXP((-1/2*$P$3^2*$P$1)+($P$3*SQRT($P$1)*G960))</f>
        <v>0.49968656329387756</v>
      </c>
      <c r="J960">
        <f>EXP((-1/2*$P$4^2*$P$1)+($P$4*SQRT($P$1)*H960))</f>
        <v>0.45792109433669786</v>
      </c>
      <c r="L960">
        <f t="shared" si="115"/>
        <v>0</v>
      </c>
      <c r="T960">
        <f>MAX(I960-$P$5,0)+MAX(J960-$P$5,0)</f>
        <v>0</v>
      </c>
      <c r="U960">
        <f>L960-T960+$U$2</f>
        <v>0.4395</v>
      </c>
      <c r="AB960">
        <f t="shared" si="116"/>
        <v>0</v>
      </c>
      <c r="AC960">
        <f t="shared" si="117"/>
        <v>0.21975</v>
      </c>
      <c r="AH960">
        <v>0.90786461989196443</v>
      </c>
      <c r="AI960">
        <v>0.51609851374858851</v>
      </c>
      <c r="AK960">
        <f>NORMSINV(AH960)</f>
        <v>1.3277195874952685</v>
      </c>
      <c r="AL960">
        <f>NORMSINV(AI960)</f>
        <v>4.0363947545559442E-2</v>
      </c>
      <c r="AN960">
        <f t="shared" si="118"/>
        <v>1.3277195874952685</v>
      </c>
      <c r="AO960">
        <f>$K$1*AK960+SQRT(1-$K$1^2)*AL960</f>
        <v>0.82892291053360867</v>
      </c>
      <c r="AP960">
        <f>EXP((-1/2*$P$3^2*$P$1)+($P$3*SQRT($P$1)*AN960))</f>
        <v>1.6384886311150746</v>
      </c>
      <c r="AQ960">
        <f>EXP((-1/2*$P$4^2*$P$1)+($P$4*SQRT($P$1)*AO960))</f>
        <v>1.392441098494015</v>
      </c>
      <c r="AS960">
        <f t="shared" si="119"/>
        <v>0.51546486480454479</v>
      </c>
      <c r="AU960">
        <f>AVERAGE(AS960,L960)</f>
        <v>0.25773243240227239</v>
      </c>
    </row>
    <row r="961" spans="1:47" x14ac:dyDescent="0.25">
      <c r="A961">
        <v>0.79796746726889856</v>
      </c>
      <c r="B961">
        <v>0.81252479628894925</v>
      </c>
      <c r="D961">
        <f t="shared" si="112"/>
        <v>0.83438322782941332</v>
      </c>
      <c r="E961">
        <f t="shared" si="113"/>
        <v>0.88723868784777515</v>
      </c>
      <c r="G961">
        <f t="shared" si="114"/>
        <v>0.83438322782941332</v>
      </c>
      <c r="H961">
        <f>$K$1*D961+SQRT(1-$K$1^2)*E961</f>
        <v>1.2104208869758681</v>
      </c>
      <c r="I961">
        <f>EXP((-1/2*$P$3^2*$P$1)+($P$3*SQRT($P$1)*G961))</f>
        <v>1.3140940900785032</v>
      </c>
      <c r="J961">
        <f>EXP((-1/2*$P$4^2*$P$1)+($P$4*SQRT($P$1)*H961))</f>
        <v>1.7985396236315951</v>
      </c>
      <c r="L961">
        <f t="shared" si="115"/>
        <v>0.55631685685504917</v>
      </c>
      <c r="T961">
        <f>MAX(I961-$P$5,0)+MAX(J961-$P$5,0)</f>
        <v>1.1126337137100983</v>
      </c>
      <c r="U961">
        <f>L961-T961+$U$2</f>
        <v>-0.11681685685504917</v>
      </c>
      <c r="AB961">
        <f t="shared" si="116"/>
        <v>0.55631685685504917</v>
      </c>
      <c r="AC961">
        <f t="shared" si="117"/>
        <v>0.21975</v>
      </c>
      <c r="AH961">
        <v>0.20203253273110144</v>
      </c>
      <c r="AI961">
        <v>0.18747520371105075</v>
      </c>
      <c r="AK961">
        <f>NORMSINV(AH961)</f>
        <v>-0.83438322782941332</v>
      </c>
      <c r="AL961">
        <f>NORMSINV(AI961)</f>
        <v>-0.88723868784777515</v>
      </c>
      <c r="AN961">
        <f t="shared" si="118"/>
        <v>-0.83438322782941332</v>
      </c>
      <c r="AO961">
        <f>$K$1*AK961+SQRT(1-$K$1^2)*AL961</f>
        <v>-1.2104208869758681</v>
      </c>
      <c r="AP961">
        <f>EXP((-1/2*$P$3^2*$P$1)+($P$3*SQRT($P$1)*AN961))</f>
        <v>0.623038151727074</v>
      </c>
      <c r="AQ961">
        <f>EXP((-1/2*$P$4^2*$P$1)+($P$4*SQRT($P$1)*AO961))</f>
        <v>0.3545254957098361</v>
      </c>
      <c r="AS961">
        <f t="shared" si="119"/>
        <v>0</v>
      </c>
      <c r="AU961">
        <f>AVERAGE(AS961,L961)</f>
        <v>0.27815842842752458</v>
      </c>
    </row>
    <row r="962" spans="1:47" x14ac:dyDescent="0.25">
      <c r="A962">
        <v>0.27878658406323437</v>
      </c>
      <c r="B962">
        <v>6.1159092989898377E-2</v>
      </c>
      <c r="D962">
        <f t="shared" si="112"/>
        <v>-0.58644997663149001</v>
      </c>
      <c r="E962">
        <f t="shared" si="113"/>
        <v>-1.5451160891071467</v>
      </c>
      <c r="G962">
        <f t="shared" si="114"/>
        <v>-0.58644997663149001</v>
      </c>
      <c r="H962">
        <f>$K$1*D962+SQRT(1-$K$1^2)*E962</f>
        <v>-1.5879628572646116</v>
      </c>
      <c r="I962">
        <f>EXP((-1/2*$P$3^2*$P$1)+($P$3*SQRT($P$1)*G962))</f>
        <v>0.69609550890069338</v>
      </c>
      <c r="J962">
        <f>EXP((-1/2*$P$4^2*$P$1)+($P$4*SQRT($P$1)*H962))</f>
        <v>0.27520531266245063</v>
      </c>
      <c r="L962">
        <f t="shared" si="115"/>
        <v>0</v>
      </c>
      <c r="T962">
        <f>MAX(I962-$P$5,0)+MAX(J962-$P$5,0)</f>
        <v>0</v>
      </c>
      <c r="U962">
        <f>L962-T962+$U$2</f>
        <v>0.4395</v>
      </c>
      <c r="AB962">
        <f t="shared" si="116"/>
        <v>0</v>
      </c>
      <c r="AC962">
        <f t="shared" si="117"/>
        <v>0.21975</v>
      </c>
      <c r="AH962">
        <v>0.72121341593676558</v>
      </c>
      <c r="AI962">
        <v>0.93884090701010159</v>
      </c>
      <c r="AK962">
        <f>NORMSINV(AH962)</f>
        <v>0.5864499766314899</v>
      </c>
      <c r="AL962">
        <f>NORMSINV(AI962)</f>
        <v>1.545116089107146</v>
      </c>
      <c r="AN962">
        <f t="shared" si="118"/>
        <v>0.5864499766314899</v>
      </c>
      <c r="AO962">
        <f>$K$1*AK962+SQRT(1-$K$1^2)*AL962</f>
        <v>1.5879628572646107</v>
      </c>
      <c r="AP962">
        <f>EXP((-1/2*$P$3^2*$P$1)+($P$3*SQRT($P$1)*AN962))</f>
        <v>1.1761758876608179</v>
      </c>
      <c r="AQ962">
        <f>EXP((-1/2*$P$4^2*$P$1)+($P$4*SQRT($P$1)*AO962))</f>
        <v>2.3169180327701269</v>
      </c>
      <c r="AS962">
        <f t="shared" si="119"/>
        <v>0.7465469602154724</v>
      </c>
      <c r="AU962">
        <f>AVERAGE(AS962,L962)</f>
        <v>0.3732734801077362</v>
      </c>
    </row>
    <row r="963" spans="1:47" x14ac:dyDescent="0.25">
      <c r="A963">
        <v>0.25788140507217627</v>
      </c>
      <c r="B963">
        <v>0.24613177892391735</v>
      </c>
      <c r="D963">
        <f t="shared" si="112"/>
        <v>-0.6498907243549521</v>
      </c>
      <c r="E963">
        <f t="shared" si="113"/>
        <v>-0.68671307195328013</v>
      </c>
      <c r="G963">
        <f t="shared" si="114"/>
        <v>-0.6498907243549521</v>
      </c>
      <c r="H963">
        <f>$K$1*D963+SQRT(1-$K$1^2)*E963</f>
        <v>-0.93930489217559532</v>
      </c>
      <c r="I963">
        <f>EXP((-1/2*$P$3^2*$P$1)+($P$3*SQRT($P$1)*G963))</f>
        <v>0.6766237187063201</v>
      </c>
      <c r="J963">
        <f>EXP((-1/2*$P$4^2*$P$1)+($P$4*SQRT($P$1)*H963))</f>
        <v>0.42523859093171001</v>
      </c>
      <c r="L963">
        <f t="shared" si="115"/>
        <v>0</v>
      </c>
      <c r="T963">
        <f>MAX(I963-$P$5,0)+MAX(J963-$P$5,0)</f>
        <v>0</v>
      </c>
      <c r="U963">
        <f>L963-T963+$U$2</f>
        <v>0.4395</v>
      </c>
      <c r="AB963">
        <f t="shared" si="116"/>
        <v>0</v>
      </c>
      <c r="AC963">
        <f t="shared" si="117"/>
        <v>0.21975</v>
      </c>
      <c r="AH963">
        <v>0.74211859492782373</v>
      </c>
      <c r="AI963">
        <v>0.75386822107608265</v>
      </c>
      <c r="AK963">
        <f>NORMSINV(AH963)</f>
        <v>0.6498907243549521</v>
      </c>
      <c r="AL963">
        <f>NORMSINV(AI963)</f>
        <v>0.68671307195328013</v>
      </c>
      <c r="AN963">
        <f t="shared" si="118"/>
        <v>0.6498907243549521</v>
      </c>
      <c r="AO963">
        <f>$K$1*AK963+SQRT(1-$K$1^2)*AL963</f>
        <v>0.93930489217559532</v>
      </c>
      <c r="AP963">
        <f>EXP((-1/2*$P$3^2*$P$1)+($P$3*SQRT($P$1)*AN963))</f>
        <v>1.2100237258063686</v>
      </c>
      <c r="AQ963">
        <f>EXP((-1/2*$P$4^2*$P$1)+($P$4*SQRT($P$1)*AO963))</f>
        <v>1.4994597508770586</v>
      </c>
      <c r="AS963">
        <f t="shared" si="119"/>
        <v>0.35474173834171374</v>
      </c>
      <c r="AU963">
        <f>AVERAGE(AS963,L963)</f>
        <v>0.17737086917085687</v>
      </c>
    </row>
    <row r="964" spans="1:47" x14ac:dyDescent="0.25">
      <c r="A964">
        <v>0.90691854609820854</v>
      </c>
      <c r="B964">
        <v>0.49559007538071842</v>
      </c>
      <c r="D964">
        <f t="shared" si="112"/>
        <v>1.322015745572084</v>
      </c>
      <c r="E964">
        <f t="shared" si="113"/>
        <v>-1.1054266868258453E-2</v>
      </c>
      <c r="G964">
        <f t="shared" si="114"/>
        <v>1.322015745572084</v>
      </c>
      <c r="H964">
        <f>$K$1*D964+SQRT(1-$K$1^2)*E964</f>
        <v>0.78436603384864367</v>
      </c>
      <c r="I964">
        <f>EXP((-1/2*$P$3^2*$P$1)+($P$3*SQRT($P$1)*G964))</f>
        <v>1.6343144419937101</v>
      </c>
      <c r="J964">
        <f>EXP((-1/2*$P$4^2*$P$1)+($P$4*SQRT($P$1)*H964))</f>
        <v>1.3514373520530958</v>
      </c>
      <c r="L964">
        <f t="shared" si="115"/>
        <v>0.49287589702340284</v>
      </c>
      <c r="T964">
        <f>MAX(I964-$P$5,0)+MAX(J964-$P$5,0)</f>
        <v>0.98575179404680591</v>
      </c>
      <c r="U964">
        <f>L964-T964+$U$2</f>
        <v>-5.3375897023403063E-2</v>
      </c>
      <c r="AB964">
        <f t="shared" si="116"/>
        <v>0.49287589702340295</v>
      </c>
      <c r="AC964">
        <f t="shared" si="117"/>
        <v>0.21974999999999989</v>
      </c>
      <c r="AH964">
        <v>9.3081453901791456E-2</v>
      </c>
      <c r="AI964">
        <v>0.50440992461928158</v>
      </c>
      <c r="AK964">
        <f>NORMSINV(AH964)</f>
        <v>-1.322015745572084</v>
      </c>
      <c r="AL964">
        <f>NORMSINV(AI964)</f>
        <v>1.1054266868258453E-2</v>
      </c>
      <c r="AN964">
        <f t="shared" si="118"/>
        <v>-1.322015745572084</v>
      </c>
      <c r="AO964">
        <f>$K$1*AK964+SQRT(1-$K$1^2)*AL964</f>
        <v>-0.78436603384864367</v>
      </c>
      <c r="AP964">
        <f>EXP((-1/2*$P$3^2*$P$1)+($P$3*SQRT($P$1)*AN964))</f>
        <v>0.50096280864972786</v>
      </c>
      <c r="AQ964">
        <f>EXP((-1/2*$P$4^2*$P$1)+($P$4*SQRT($P$1)*AO964))</f>
        <v>0.47181480566087092</v>
      </c>
      <c r="AS964">
        <f t="shared" si="119"/>
        <v>0</v>
      </c>
      <c r="AU964">
        <f>AVERAGE(AS964,L964)</f>
        <v>0.24643794851170142</v>
      </c>
    </row>
    <row r="965" spans="1:47" x14ac:dyDescent="0.25">
      <c r="A965">
        <v>0.1477095858638264</v>
      </c>
      <c r="B965">
        <v>4.2481765190588092E-2</v>
      </c>
      <c r="D965">
        <f t="shared" si="112"/>
        <v>-1.0463073095090767</v>
      </c>
      <c r="E965">
        <f t="shared" si="113"/>
        <v>-1.7225853818264629</v>
      </c>
      <c r="G965">
        <f t="shared" si="114"/>
        <v>-1.0463073095090767</v>
      </c>
      <c r="H965">
        <f>$K$1*D965+SQRT(1-$K$1^2)*E965</f>
        <v>-2.0058526911666164</v>
      </c>
      <c r="I965">
        <f>EXP((-1/2*$P$3^2*$P$1)+($P$3*SQRT($P$1)*G965))</f>
        <v>0.56670133850341398</v>
      </c>
      <c r="J965">
        <f>EXP((-1/2*$P$4^2*$P$1)+($P$4*SQRT($P$1)*H965))</f>
        <v>0.20792727681981624</v>
      </c>
      <c r="L965">
        <f t="shared" si="115"/>
        <v>0</v>
      </c>
      <c r="T965">
        <f>MAX(I965-$P$5,0)+MAX(J965-$P$5,0)</f>
        <v>0</v>
      </c>
      <c r="U965">
        <f>L965-T965+$U$2</f>
        <v>0.4395</v>
      </c>
      <c r="AB965">
        <f t="shared" si="116"/>
        <v>0</v>
      </c>
      <c r="AC965">
        <f t="shared" si="117"/>
        <v>0.21975</v>
      </c>
      <c r="AH965">
        <v>0.85229041413617357</v>
      </c>
      <c r="AI965">
        <v>0.95751823480941189</v>
      </c>
      <c r="AK965">
        <f>NORMSINV(AH965)</f>
        <v>1.0463073095090767</v>
      </c>
      <c r="AL965">
        <f>NORMSINV(AI965)</f>
        <v>1.7225853818264629</v>
      </c>
      <c r="AN965">
        <f t="shared" si="118"/>
        <v>1.0463073095090767</v>
      </c>
      <c r="AO965">
        <f>$K$1*AK965+SQRT(1-$K$1^2)*AL965</f>
        <v>2.0058526911666164</v>
      </c>
      <c r="AP965">
        <f>EXP((-1/2*$P$3^2*$P$1)+($P$3*SQRT($P$1)*AN965))</f>
        <v>1.4447305793209269</v>
      </c>
      <c r="AQ965">
        <f>EXP((-1/2*$P$4^2*$P$1)+($P$4*SQRT($P$1)*AO965))</f>
        <v>3.0665921343947748</v>
      </c>
      <c r="AS965">
        <f t="shared" si="119"/>
        <v>1.2556613568578507</v>
      </c>
      <c r="AU965">
        <f>AVERAGE(AS965,L965)</f>
        <v>0.62783067842892537</v>
      </c>
    </row>
    <row r="966" spans="1:47" x14ac:dyDescent="0.25">
      <c r="A966">
        <v>0.52146977141636397</v>
      </c>
      <c r="B966">
        <v>0.89053010650959807</v>
      </c>
      <c r="D966">
        <f t="shared" ref="D966:D1004" si="120">NORMSINV(A966)</f>
        <v>5.3842740155304034E-2</v>
      </c>
      <c r="E966">
        <f t="shared" ref="E966:E1004" si="121">NORMSINV(B966)</f>
        <v>1.2293521912775214</v>
      </c>
      <c r="G966">
        <f t="shared" ref="G966:G1004" si="122">D966</f>
        <v>5.3842740155304034E-2</v>
      </c>
      <c r="H966">
        <f>$K$1*D966+SQRT(1-$K$1^2)*E966</f>
        <v>1.0157873971151996</v>
      </c>
      <c r="I966">
        <f>EXP((-1/2*$P$3^2*$P$1)+($P$3*SQRT($P$1)*G966))</f>
        <v>0.92688961833023731</v>
      </c>
      <c r="J966">
        <f>EXP((-1/2*$P$4^2*$P$1)+($P$4*SQRT($P$1)*H966))</f>
        <v>1.5783987774742392</v>
      </c>
      <c r="L966">
        <f t="shared" ref="L966:L1004" si="123">MAX(1/2*I966+1/2*J966-1,0)</f>
        <v>0.25264419790223824</v>
      </c>
      <c r="T966">
        <f>MAX(I966-$P$5,0)+MAX(J966-$P$5,0)</f>
        <v>0.57839877747423918</v>
      </c>
      <c r="U966">
        <f>L966-T966+$U$2</f>
        <v>0.11374542042799907</v>
      </c>
      <c r="AB966">
        <f t="shared" ref="AB966:AB1004" si="124">1/2*(MAX(I966-$P$5,0)+MAX(J966-$P$5,0))</f>
        <v>0.28919938873711959</v>
      </c>
      <c r="AC966">
        <f t="shared" ref="AC966:AC1004" si="125">L966-AB966+$U$2*1/2</f>
        <v>0.18319480916511865</v>
      </c>
      <c r="AH966">
        <v>0.47853022858363603</v>
      </c>
      <c r="AI966">
        <v>0.10946989349040193</v>
      </c>
      <c r="AK966">
        <f>NORMSINV(AH966)</f>
        <v>-5.3842740155304034E-2</v>
      </c>
      <c r="AL966">
        <f>NORMSINV(AI966)</f>
        <v>-1.2293521912775214</v>
      </c>
      <c r="AN966">
        <f t="shared" ref="AN966:AN1004" si="126">AK966</f>
        <v>-5.3842740155304034E-2</v>
      </c>
      <c r="AO966">
        <f>$K$1*AK966+SQRT(1-$K$1^2)*AL966</f>
        <v>-1.0157873971151996</v>
      </c>
      <c r="AP966">
        <f>EXP((-1/2*$P$3^2*$P$1)+($P$3*SQRT($P$1)*AN966))</f>
        <v>0.88330987518546134</v>
      </c>
      <c r="AQ966">
        <f>EXP((-1/2*$P$4^2*$P$1)+($P$4*SQRT($P$1)*AO966))</f>
        <v>0.4039715189352267</v>
      </c>
      <c r="AS966">
        <f t="shared" ref="AS966:AS1004" si="127">MAX(1/2*AP966+1/2*AQ966-1,0)</f>
        <v>0</v>
      </c>
      <c r="AU966">
        <f>AVERAGE(AS966,L966)</f>
        <v>0.12632209895111912</v>
      </c>
    </row>
    <row r="967" spans="1:47" x14ac:dyDescent="0.25">
      <c r="A967">
        <v>0.63252662739951782</v>
      </c>
      <c r="B967">
        <v>0.25678273873104035</v>
      </c>
      <c r="D967">
        <f t="shared" si="120"/>
        <v>0.33855266685232083</v>
      </c>
      <c r="E967">
        <f t="shared" si="121"/>
        <v>-0.65329598944481604</v>
      </c>
      <c r="G967">
        <f t="shared" si="122"/>
        <v>0.33855266685232083</v>
      </c>
      <c r="H967">
        <f>$K$1*D967+SQRT(1-$K$1^2)*E967</f>
        <v>-0.31950519144446032</v>
      </c>
      <c r="I967">
        <f>EXP((-1/2*$P$3^2*$P$1)+($P$3*SQRT($P$1)*G967))</f>
        <v>1.0527495445269959</v>
      </c>
      <c r="J967">
        <f>EXP((-1/2*$P$4^2*$P$1)+($P$4*SQRT($P$1)*H967))</f>
        <v>0.64446768457007164</v>
      </c>
      <c r="L967">
        <f t="shared" si="123"/>
        <v>0</v>
      </c>
      <c r="T967">
        <f>MAX(I967-$P$5,0)+MAX(J967-$P$5,0)</f>
        <v>5.2749544526995873E-2</v>
      </c>
      <c r="U967">
        <f>L967-T967+$U$2</f>
        <v>0.38675045547300413</v>
      </c>
      <c r="AB967">
        <f t="shared" si="124"/>
        <v>2.6374772263497936E-2</v>
      </c>
      <c r="AC967">
        <f t="shared" si="125"/>
        <v>0.19337522773650206</v>
      </c>
      <c r="AH967">
        <v>0.36747337260048218</v>
      </c>
      <c r="AI967">
        <v>0.74321726126895959</v>
      </c>
      <c r="AK967">
        <f>NORMSINV(AH967)</f>
        <v>-0.33855266685232083</v>
      </c>
      <c r="AL967">
        <f>NORMSINV(AI967)</f>
        <v>0.65329598944481582</v>
      </c>
      <c r="AN967">
        <f t="shared" si="126"/>
        <v>-0.33855266685232083</v>
      </c>
      <c r="AO967">
        <f>$K$1*AK967+SQRT(1-$K$1^2)*AL967</f>
        <v>0.3195051914444601</v>
      </c>
      <c r="AP967">
        <f>EXP((-1/2*$P$3^2*$P$1)+($P$3*SQRT($P$1)*AN967))</f>
        <v>0.77770705989318711</v>
      </c>
      <c r="AQ967">
        <f>EXP((-1/2*$P$4^2*$P$1)+($P$4*SQRT($P$1)*AO967))</f>
        <v>0.9893873143494214</v>
      </c>
      <c r="AS967">
        <f t="shared" si="127"/>
        <v>0</v>
      </c>
      <c r="AU967">
        <f>AVERAGE(AS967,L967)</f>
        <v>0</v>
      </c>
    </row>
    <row r="968" spans="1:47" x14ac:dyDescent="0.25">
      <c r="A968">
        <v>0.53938413647877437</v>
      </c>
      <c r="B968">
        <v>0.79766228217413859</v>
      </c>
      <c r="D968">
        <f t="shared" si="120"/>
        <v>9.8882294376057278E-2</v>
      </c>
      <c r="E968">
        <f t="shared" si="121"/>
        <v>0.83330021399999155</v>
      </c>
      <c r="G968">
        <f t="shared" si="122"/>
        <v>9.8882294376057278E-2</v>
      </c>
      <c r="H968">
        <f>$K$1*D968+SQRT(1-$K$1^2)*E968</f>
        <v>0.72596954782562761</v>
      </c>
      <c r="I968">
        <f>EXP((-1/2*$P$3^2*$P$1)+($P$3*SQRT($P$1)*G968))</f>
        <v>0.94574860205788358</v>
      </c>
      <c r="J968">
        <f>EXP((-1/2*$P$4^2*$P$1)+($P$4*SQRT($P$1)*H968))</f>
        <v>1.2995202755555397</v>
      </c>
      <c r="L968">
        <f t="shared" si="123"/>
        <v>0.12263443880671154</v>
      </c>
      <c r="T968">
        <f>MAX(I968-$P$5,0)+MAX(J968-$P$5,0)</f>
        <v>0.29952027555553973</v>
      </c>
      <c r="U968">
        <f>L968-T968+$U$2</f>
        <v>0.26261416325117182</v>
      </c>
      <c r="AB968">
        <f t="shared" si="124"/>
        <v>0.14976013777776986</v>
      </c>
      <c r="AC968">
        <f t="shared" si="125"/>
        <v>0.19262430102894168</v>
      </c>
      <c r="AH968">
        <v>0.46061586352122563</v>
      </c>
      <c r="AI968">
        <v>0.20233771782586141</v>
      </c>
      <c r="AK968">
        <f>NORMSINV(AH968)</f>
        <v>-9.8882294376057278E-2</v>
      </c>
      <c r="AL968">
        <f>NORMSINV(AI968)</f>
        <v>-0.83330021399999155</v>
      </c>
      <c r="AN968">
        <f t="shared" si="126"/>
        <v>-9.8882294376057278E-2</v>
      </c>
      <c r="AO968">
        <f>$K$1*AK968+SQRT(1-$K$1^2)*AL968</f>
        <v>-0.72596954782562761</v>
      </c>
      <c r="AP968">
        <f>EXP((-1/2*$P$3^2*$P$1)+($P$3*SQRT($P$1)*AN968))</f>
        <v>0.86569596962287898</v>
      </c>
      <c r="AQ968">
        <f>EXP((-1/2*$P$4^2*$P$1)+($P$4*SQRT($P$1)*AO968))</f>
        <v>0.49066425789254414</v>
      </c>
      <c r="AS968">
        <f t="shared" si="127"/>
        <v>0</v>
      </c>
      <c r="AU968">
        <f>AVERAGE(AS968,L968)</f>
        <v>6.1317219403355772E-2</v>
      </c>
    </row>
    <row r="969" spans="1:47" x14ac:dyDescent="0.25">
      <c r="A969">
        <v>0.78780480361339156</v>
      </c>
      <c r="B969">
        <v>0.64421521652882474</v>
      </c>
      <c r="D969">
        <f t="shared" si="120"/>
        <v>0.79882758558482425</v>
      </c>
      <c r="E969">
        <f t="shared" si="121"/>
        <v>0.36974893477346182</v>
      </c>
      <c r="G969">
        <f t="shared" si="122"/>
        <v>0.79882758558482425</v>
      </c>
      <c r="H969">
        <f>$K$1*D969+SQRT(1-$K$1^2)*E969</f>
        <v>0.77509569916966403</v>
      </c>
      <c r="I969">
        <f>EXP((-1/2*$P$3^2*$P$1)+($P$3*SQRT($P$1)*G969))</f>
        <v>1.2933639750481252</v>
      </c>
      <c r="J969">
        <f>EXP((-1/2*$P$4^2*$P$1)+($P$4*SQRT($P$1)*H969))</f>
        <v>1.343059206361755</v>
      </c>
      <c r="L969">
        <f t="shared" si="123"/>
        <v>0.31821159070494009</v>
      </c>
      <c r="T969">
        <f>MAX(I969-$P$5,0)+MAX(J969-$P$5,0)</f>
        <v>0.63642318140988019</v>
      </c>
      <c r="U969">
        <f>L969-T969+$U$2</f>
        <v>0.12128840929505991</v>
      </c>
      <c r="AB969">
        <f t="shared" si="124"/>
        <v>0.31821159070494009</v>
      </c>
      <c r="AC969">
        <f t="shared" si="125"/>
        <v>0.21975</v>
      </c>
      <c r="AH969">
        <v>0.21219519638660844</v>
      </c>
      <c r="AI969">
        <v>0.35578478347117526</v>
      </c>
      <c r="AK969">
        <f>NORMSINV(AH969)</f>
        <v>-0.79882758558482425</v>
      </c>
      <c r="AL969">
        <f>NORMSINV(AI969)</f>
        <v>-0.36974893477346182</v>
      </c>
      <c r="AN969">
        <f t="shared" si="126"/>
        <v>-0.79882758558482425</v>
      </c>
      <c r="AO969">
        <f>$K$1*AK969+SQRT(1-$K$1^2)*AL969</f>
        <v>-0.77509569916966403</v>
      </c>
      <c r="AP969">
        <f>EXP((-1/2*$P$3^2*$P$1)+($P$3*SQRT($P$1)*AN969))</f>
        <v>0.63302424443012451</v>
      </c>
      <c r="AQ969">
        <f>EXP((-1/2*$P$4^2*$P$1)+($P$4*SQRT($P$1)*AO969))</f>
        <v>0.47475803643017295</v>
      </c>
      <c r="AS969">
        <f t="shared" si="127"/>
        <v>0</v>
      </c>
      <c r="AU969">
        <f>AVERAGE(AS969,L969)</f>
        <v>0.15910579535247005</v>
      </c>
    </row>
    <row r="970" spans="1:47" x14ac:dyDescent="0.25">
      <c r="A970">
        <v>0.56877346110415972</v>
      </c>
      <c r="B970">
        <v>3.2441175572985016E-2</v>
      </c>
      <c r="D970">
        <f t="shared" si="120"/>
        <v>0.17325234822672997</v>
      </c>
      <c r="E970">
        <f t="shared" si="121"/>
        <v>-1.8460678716525256</v>
      </c>
      <c r="G970">
        <f t="shared" si="122"/>
        <v>0.17325234822672997</v>
      </c>
      <c r="H970">
        <f>$K$1*D970+SQRT(1-$K$1^2)*E970</f>
        <v>-1.3729028883859826</v>
      </c>
      <c r="I970">
        <f>EXP((-1/2*$P$3^2*$P$1)+($P$3*SQRT($P$1)*G970))</f>
        <v>0.97773247000484986</v>
      </c>
      <c r="J970">
        <f>EXP((-1/2*$P$4^2*$P$1)+($P$4*SQRT($P$1)*H970))</f>
        <v>0.31791499111371024</v>
      </c>
      <c r="L970">
        <f t="shared" si="123"/>
        <v>0</v>
      </c>
      <c r="T970">
        <f>MAX(I970-$P$5,0)+MAX(J970-$P$5,0)</f>
        <v>0</v>
      </c>
      <c r="U970">
        <f>L970-T970+$U$2</f>
        <v>0.4395</v>
      </c>
      <c r="AB970">
        <f t="shared" si="124"/>
        <v>0</v>
      </c>
      <c r="AC970">
        <f t="shared" si="125"/>
        <v>0.21975</v>
      </c>
      <c r="AH970">
        <v>0.43122653889584028</v>
      </c>
      <c r="AI970">
        <v>0.96755882442701502</v>
      </c>
      <c r="AK970">
        <f>NORMSINV(AH970)</f>
        <v>-0.17325234822672997</v>
      </c>
      <c r="AL970">
        <f>NORMSINV(AI970)</f>
        <v>1.8460678716525258</v>
      </c>
      <c r="AN970">
        <f t="shared" si="126"/>
        <v>-0.17325234822672997</v>
      </c>
      <c r="AO970">
        <f>$K$1*AK970+SQRT(1-$K$1^2)*AL970</f>
        <v>1.3729028883859826</v>
      </c>
      <c r="AP970">
        <f>EXP((-1/2*$P$3^2*$P$1)+($P$3*SQRT($P$1)*AN970))</f>
        <v>0.83737707214931767</v>
      </c>
      <c r="AQ970">
        <f>EXP((-1/2*$P$4^2*$P$1)+($P$4*SQRT($P$1)*AO970))</f>
        <v>2.0056561327543996</v>
      </c>
      <c r="AS970">
        <f t="shared" si="127"/>
        <v>0.42151660245185862</v>
      </c>
      <c r="AU970">
        <f>AVERAGE(AS970,L970)</f>
        <v>0.21075830122592931</v>
      </c>
    </row>
    <row r="971" spans="1:47" x14ac:dyDescent="0.25">
      <c r="A971">
        <v>0.84792626728110598</v>
      </c>
      <c r="B971">
        <v>0.57762382885219887</v>
      </c>
      <c r="D971">
        <f t="shared" si="120"/>
        <v>1.0275799376056556</v>
      </c>
      <c r="E971">
        <f t="shared" si="121"/>
        <v>0.19581835588044513</v>
      </c>
      <c r="G971">
        <f t="shared" si="122"/>
        <v>1.0275799376056556</v>
      </c>
      <c r="H971">
        <f>$K$1*D971+SQRT(1-$K$1^2)*E971</f>
        <v>0.77320264726774934</v>
      </c>
      <c r="I971">
        <f>EXP((-1/2*$P$3^2*$P$1)+($P$3*SQRT($P$1)*G971))</f>
        <v>1.4326812928468426</v>
      </c>
      <c r="J971">
        <f>EXP((-1/2*$P$4^2*$P$1)+($P$4*SQRT($P$1)*H971))</f>
        <v>1.3413547408792985</v>
      </c>
      <c r="L971">
        <f t="shared" si="123"/>
        <v>0.38701801686307058</v>
      </c>
      <c r="T971">
        <f>MAX(I971-$P$5,0)+MAX(J971-$P$5,0)</f>
        <v>0.77403603372614116</v>
      </c>
      <c r="U971">
        <f>L971-T971+$U$2</f>
        <v>5.2481983136929422E-2</v>
      </c>
      <c r="AB971">
        <f t="shared" si="124"/>
        <v>0.38701801686307058</v>
      </c>
      <c r="AC971">
        <f t="shared" si="125"/>
        <v>0.21975</v>
      </c>
      <c r="AH971">
        <v>0.15207373271889402</v>
      </c>
      <c r="AI971">
        <v>0.42237617114780113</v>
      </c>
      <c r="AK971">
        <f>NORMSINV(AH971)</f>
        <v>-1.0275799376056556</v>
      </c>
      <c r="AL971">
        <f>NORMSINV(AI971)</f>
        <v>-0.19581835588044513</v>
      </c>
      <c r="AN971">
        <f t="shared" si="126"/>
        <v>-1.0275799376056556</v>
      </c>
      <c r="AO971">
        <f>$K$1*AK971+SQRT(1-$K$1^2)*AL971</f>
        <v>-0.77320264726774934</v>
      </c>
      <c r="AP971">
        <f>EXP((-1/2*$P$3^2*$P$1)+($P$3*SQRT($P$1)*AN971))</f>
        <v>0.57146746953825567</v>
      </c>
      <c r="AQ971">
        <f>EXP((-1/2*$P$4^2*$P$1)+($P$4*SQRT($P$1)*AO971))</f>
        <v>0.47536131359537959</v>
      </c>
      <c r="AS971">
        <f t="shared" si="127"/>
        <v>0</v>
      </c>
      <c r="AU971">
        <f>AVERAGE(AS971,L971)</f>
        <v>0.19350900843153529</v>
      </c>
    </row>
    <row r="972" spans="1:47" x14ac:dyDescent="0.25">
      <c r="A972">
        <v>4.2207098605304118E-2</v>
      </c>
      <c r="B972">
        <v>0.83150730918301952</v>
      </c>
      <c r="D972">
        <f t="shared" si="120"/>
        <v>-1.7256288969921953</v>
      </c>
      <c r="E972">
        <f t="shared" si="121"/>
        <v>0.96013876320659086</v>
      </c>
      <c r="G972">
        <f t="shared" si="122"/>
        <v>-1.7256288969921953</v>
      </c>
      <c r="H972">
        <f>$K$1*D972+SQRT(1-$K$1^2)*E972</f>
        <v>-0.26726632763004432</v>
      </c>
      <c r="I972">
        <f>EXP((-1/2*$P$3^2*$P$1)+($P$3*SQRT($P$1)*G972))</f>
        <v>0.41822960478393006</v>
      </c>
      <c r="J972">
        <f>EXP((-1/2*$P$4^2*$P$1)+($P$4*SQRT($P$1)*H972))</f>
        <v>0.66745206567894555</v>
      </c>
      <c r="L972">
        <f t="shared" si="123"/>
        <v>0</v>
      </c>
      <c r="T972">
        <f>MAX(I972-$P$5,0)+MAX(J972-$P$5,0)</f>
        <v>0</v>
      </c>
      <c r="U972">
        <f>L972-T972+$U$2</f>
        <v>0.4395</v>
      </c>
      <c r="AB972">
        <f t="shared" si="124"/>
        <v>0</v>
      </c>
      <c r="AC972">
        <f t="shared" si="125"/>
        <v>0.21975</v>
      </c>
      <c r="AH972">
        <v>0.95779290139469586</v>
      </c>
      <c r="AI972">
        <v>0.16849269081698048</v>
      </c>
      <c r="AK972">
        <f>NORMSINV(AH972)</f>
        <v>1.7256288969921953</v>
      </c>
      <c r="AL972">
        <f>NORMSINV(AI972)</f>
        <v>-0.96013876320659086</v>
      </c>
      <c r="AN972">
        <f t="shared" si="126"/>
        <v>1.7256288969921953</v>
      </c>
      <c r="AO972">
        <f>$K$1*AK972+SQRT(1-$K$1^2)*AL972</f>
        <v>0.26726632763004432</v>
      </c>
      <c r="AP972">
        <f>EXP((-1/2*$P$3^2*$P$1)+($P$3*SQRT($P$1)*AN972))</f>
        <v>1.9576107088377035</v>
      </c>
      <c r="AQ972">
        <f>EXP((-1/2*$P$4^2*$P$1)+($P$4*SQRT($P$1)*AO972))</f>
        <v>0.95531677016111305</v>
      </c>
      <c r="AS972">
        <f t="shared" si="127"/>
        <v>0.45646373949940822</v>
      </c>
      <c r="AU972">
        <f>AVERAGE(AS972,L972)</f>
        <v>0.22823186974970411</v>
      </c>
    </row>
    <row r="973" spans="1:47" x14ac:dyDescent="0.25">
      <c r="A973">
        <v>0.17017120883816034</v>
      </c>
      <c r="B973">
        <v>0.84469130527665026</v>
      </c>
      <c r="D973">
        <f t="shared" si="120"/>
        <v>-0.95348889978173157</v>
      </c>
      <c r="E973">
        <f t="shared" si="121"/>
        <v>1.0139274134640082</v>
      </c>
      <c r="G973">
        <f t="shared" si="122"/>
        <v>-0.95348889978173157</v>
      </c>
      <c r="H973">
        <f>$K$1*D973+SQRT(1-$K$1^2)*E973</f>
        <v>0.23904859090216768</v>
      </c>
      <c r="I973">
        <f>EXP((-1/2*$P$3^2*$P$1)+($P$3*SQRT($P$1)*G973))</f>
        <v>0.59071996926307713</v>
      </c>
      <c r="J973">
        <f>EXP((-1/2*$P$4^2*$P$1)+($P$4*SQRT($P$1)*H973))</f>
        <v>0.93740362141601419</v>
      </c>
      <c r="L973">
        <f t="shared" si="123"/>
        <v>0</v>
      </c>
      <c r="T973">
        <f>MAX(I973-$P$5,0)+MAX(J973-$P$5,0)</f>
        <v>0</v>
      </c>
      <c r="U973">
        <f>L973-T973+$U$2</f>
        <v>0.4395</v>
      </c>
      <c r="AB973">
        <f t="shared" si="124"/>
        <v>0</v>
      </c>
      <c r="AC973">
        <f t="shared" si="125"/>
        <v>0.21975</v>
      </c>
      <c r="AH973">
        <v>0.82982879116183961</v>
      </c>
      <c r="AI973">
        <v>0.15530869472334974</v>
      </c>
      <c r="AK973">
        <f>NORMSINV(AH973)</f>
        <v>0.95348889978173146</v>
      </c>
      <c r="AL973">
        <f>NORMSINV(AI973)</f>
        <v>-1.0139274134640082</v>
      </c>
      <c r="AN973">
        <f t="shared" si="126"/>
        <v>0.95348889978173146</v>
      </c>
      <c r="AO973">
        <f>$K$1*AK973+SQRT(1-$K$1^2)*AL973</f>
        <v>-0.23904859090216768</v>
      </c>
      <c r="AP973">
        <f>EXP((-1/2*$P$3^2*$P$1)+($P$3*SQRT($P$1)*AN973))</f>
        <v>1.3859879395974168</v>
      </c>
      <c r="AQ973">
        <f>EXP((-1/2*$P$4^2*$P$1)+($P$4*SQRT($P$1)*AO973))</f>
        <v>0.68020662290443368</v>
      </c>
      <c r="AS973">
        <f t="shared" si="127"/>
        <v>3.309728125092537E-2</v>
      </c>
      <c r="AU973">
        <f>AVERAGE(AS973,L973)</f>
        <v>1.6548640625462685E-2</v>
      </c>
    </row>
    <row r="974" spans="1:47" x14ac:dyDescent="0.25">
      <c r="A974">
        <v>0.73506881923886835</v>
      </c>
      <c r="B974">
        <v>0.65215002899258401</v>
      </c>
      <c r="D974">
        <f t="shared" si="120"/>
        <v>0.62821613545455934</v>
      </c>
      <c r="E974">
        <f t="shared" si="121"/>
        <v>0.39113162978198757</v>
      </c>
      <c r="G974">
        <f t="shared" si="122"/>
        <v>0.62821613545455934</v>
      </c>
      <c r="H974">
        <f>$K$1*D974+SQRT(1-$K$1^2)*E974</f>
        <v>0.68983498509832564</v>
      </c>
      <c r="I974">
        <f>EXP((-1/2*$P$3^2*$P$1)+($P$3*SQRT($P$1)*G974))</f>
        <v>1.1983514213322595</v>
      </c>
      <c r="J974">
        <f>EXP((-1/2*$P$4^2*$P$1)+($P$4*SQRT($P$1)*H974))</f>
        <v>1.2683988740407643</v>
      </c>
      <c r="L974">
        <f t="shared" si="123"/>
        <v>0.23337514768651202</v>
      </c>
      <c r="T974">
        <f>MAX(I974-$P$5,0)+MAX(J974-$P$5,0)</f>
        <v>0.46675029537302382</v>
      </c>
      <c r="U974">
        <f>L974-T974+$U$2</f>
        <v>0.2061248523134882</v>
      </c>
      <c r="AB974">
        <f t="shared" si="124"/>
        <v>0.23337514768651191</v>
      </c>
      <c r="AC974">
        <f t="shared" si="125"/>
        <v>0.21975000000000011</v>
      </c>
      <c r="AH974">
        <v>0.26493118076113165</v>
      </c>
      <c r="AI974">
        <v>0.34784997100741599</v>
      </c>
      <c r="AK974">
        <f>NORMSINV(AH974)</f>
        <v>-0.62821613545455934</v>
      </c>
      <c r="AL974">
        <f>NORMSINV(AI974)</f>
        <v>-0.39113162978198757</v>
      </c>
      <c r="AN974">
        <f t="shared" si="126"/>
        <v>-0.62821613545455934</v>
      </c>
      <c r="AO974">
        <f>$K$1*AK974+SQRT(1-$K$1^2)*AL974</f>
        <v>-0.68983498509832564</v>
      </c>
      <c r="AP974">
        <f>EXP((-1/2*$P$3^2*$P$1)+($P$3*SQRT($P$1)*AN974))</f>
        <v>0.68321423791341873</v>
      </c>
      <c r="AQ974">
        <f>EXP((-1/2*$P$4^2*$P$1)+($P$4*SQRT($P$1)*AO974))</f>
        <v>0.50270318325848729</v>
      </c>
      <c r="AS974">
        <f t="shared" si="127"/>
        <v>0</v>
      </c>
      <c r="AU974">
        <f>AVERAGE(AS974,L974)</f>
        <v>0.11668757384325601</v>
      </c>
    </row>
    <row r="975" spans="1:47" x14ac:dyDescent="0.25">
      <c r="A975">
        <v>0.44956816309091463</v>
      </c>
      <c r="B975">
        <v>0.67464217047639397</v>
      </c>
      <c r="D975">
        <f t="shared" si="120"/>
        <v>-0.12675245670129753</v>
      </c>
      <c r="E975">
        <f t="shared" si="121"/>
        <v>0.45276820735459666</v>
      </c>
      <c r="G975">
        <f t="shared" si="122"/>
        <v>-0.12675245670129753</v>
      </c>
      <c r="H975">
        <f>$K$1*D975+SQRT(1-$K$1^2)*E975</f>
        <v>0.28616309186289884</v>
      </c>
      <c r="I975">
        <f>EXP((-1/2*$P$3^2*$P$1)+($P$3*SQRT($P$1)*G975))</f>
        <v>0.85497297229163416</v>
      </c>
      <c r="J975">
        <f>EXP((-1/2*$P$4^2*$P$1)+($P$4*SQRT($P$1)*H975))</f>
        <v>0.96750376541601824</v>
      </c>
      <c r="L975">
        <f t="shared" si="123"/>
        <v>0</v>
      </c>
      <c r="T975">
        <f>MAX(I975-$P$5,0)+MAX(J975-$P$5,0)</f>
        <v>0</v>
      </c>
      <c r="U975">
        <f>L975-T975+$U$2</f>
        <v>0.4395</v>
      </c>
      <c r="AB975">
        <f t="shared" si="124"/>
        <v>0</v>
      </c>
      <c r="AC975">
        <f t="shared" si="125"/>
        <v>0.21975</v>
      </c>
      <c r="AH975">
        <v>0.55043183690908537</v>
      </c>
      <c r="AI975">
        <v>0.32535782952360603</v>
      </c>
      <c r="AK975">
        <f>NORMSINV(AH975)</f>
        <v>0.12675245670129753</v>
      </c>
      <c r="AL975">
        <f>NORMSINV(AI975)</f>
        <v>-0.45276820735459666</v>
      </c>
      <c r="AN975">
        <f t="shared" si="126"/>
        <v>0.12675245670129753</v>
      </c>
      <c r="AO975">
        <f>$K$1*AK975+SQRT(1-$K$1^2)*AL975</f>
        <v>-0.28616309186289884</v>
      </c>
      <c r="AP975">
        <f>EXP((-1/2*$P$3^2*$P$1)+($P$3*SQRT($P$1)*AN975))</f>
        <v>0.95761009951401121</v>
      </c>
      <c r="AQ975">
        <f>EXP((-1/2*$P$4^2*$P$1)+($P$4*SQRT($P$1)*AO975))</f>
        <v>0.65904462020114074</v>
      </c>
      <c r="AS975">
        <f t="shared" si="127"/>
        <v>0</v>
      </c>
      <c r="AU975">
        <f>AVERAGE(AS975,L975)</f>
        <v>0</v>
      </c>
    </row>
    <row r="976" spans="1:47" x14ac:dyDescent="0.25">
      <c r="A976">
        <v>0.81246375926999725</v>
      </c>
      <c r="B976">
        <v>0.81490524002807707</v>
      </c>
      <c r="D976">
        <f t="shared" si="120"/>
        <v>0.8870119227351827</v>
      </c>
      <c r="E976">
        <f t="shared" si="121"/>
        <v>0.89611842044563661</v>
      </c>
      <c r="G976">
        <f t="shared" si="122"/>
        <v>0.8870119227351827</v>
      </c>
      <c r="H976">
        <f>$K$1*D976+SQRT(1-$K$1^2)*E976</f>
        <v>1.249101889997619</v>
      </c>
      <c r="I976">
        <f>EXP((-1/2*$P$3^2*$P$1)+($P$3*SQRT($P$1)*G976))</f>
        <v>1.3453898081066962</v>
      </c>
      <c r="J976">
        <f>EXP((-1/2*$P$4^2*$P$1)+($P$4*SQRT($P$1)*H976))</f>
        <v>1.8458188885521616</v>
      </c>
      <c r="L976">
        <f t="shared" si="123"/>
        <v>0.59560434832942888</v>
      </c>
      <c r="T976">
        <f>MAX(I976-$P$5,0)+MAX(J976-$P$5,0)</f>
        <v>1.1912086966588578</v>
      </c>
      <c r="U976">
        <f>L976-T976+$U$2</f>
        <v>-0.15610434832942888</v>
      </c>
      <c r="AB976">
        <f t="shared" si="124"/>
        <v>0.59560434832942888</v>
      </c>
      <c r="AC976">
        <f t="shared" si="125"/>
        <v>0.21975</v>
      </c>
      <c r="AH976">
        <v>0.18753624073000275</v>
      </c>
      <c r="AI976">
        <v>0.18509475997192293</v>
      </c>
      <c r="AK976">
        <f>NORMSINV(AH976)</f>
        <v>-0.8870119227351827</v>
      </c>
      <c r="AL976">
        <f>NORMSINV(AI976)</f>
        <v>-0.89611842044563661</v>
      </c>
      <c r="AN976">
        <f t="shared" si="126"/>
        <v>-0.8870119227351827</v>
      </c>
      <c r="AO976">
        <f>$K$1*AK976+SQRT(1-$K$1^2)*AL976</f>
        <v>-1.249101889997619</v>
      </c>
      <c r="AP976">
        <f>EXP((-1/2*$P$3^2*$P$1)+($P$3*SQRT($P$1)*AN976))</f>
        <v>0.60854538078457954</v>
      </c>
      <c r="AQ976">
        <f>EXP((-1/2*$P$4^2*$P$1)+($P$4*SQRT($P$1)*AO976))</f>
        <v>0.34544459132819982</v>
      </c>
      <c r="AS976">
        <f t="shared" si="127"/>
        <v>0</v>
      </c>
      <c r="AU976">
        <f>AVERAGE(AS976,L976)</f>
        <v>0.29780217416471444</v>
      </c>
    </row>
    <row r="977" spans="1:47" x14ac:dyDescent="0.25">
      <c r="A977">
        <v>0.50276192510757778</v>
      </c>
      <c r="B977">
        <v>0.64342173528244884</v>
      </c>
      <c r="D977">
        <f t="shared" si="120"/>
        <v>6.9231748717029145E-3</v>
      </c>
      <c r="E977">
        <f t="shared" si="121"/>
        <v>0.36762009428763709</v>
      </c>
      <c r="G977">
        <f t="shared" si="122"/>
        <v>6.9231748717029145E-3</v>
      </c>
      <c r="H977">
        <f>$K$1*D977+SQRT(1-$K$1^2)*E977</f>
        <v>0.29824998035313144</v>
      </c>
      <c r="I977">
        <f>EXP((-1/2*$P$3^2*$P$1)+($P$3*SQRT($P$1)*G977))</f>
        <v>0.90764326088019831</v>
      </c>
      <c r="J977">
        <f>EXP((-1/2*$P$4^2*$P$1)+($P$4*SQRT($P$1)*H977))</f>
        <v>0.9753803018139523</v>
      </c>
      <c r="L977">
        <f t="shared" si="123"/>
        <v>0</v>
      </c>
      <c r="T977">
        <f>MAX(I977-$P$5,0)+MAX(J977-$P$5,0)</f>
        <v>0</v>
      </c>
      <c r="U977">
        <f>L977-T977+$U$2</f>
        <v>0.4395</v>
      </c>
      <c r="AB977">
        <f t="shared" si="124"/>
        <v>0</v>
      </c>
      <c r="AC977">
        <f t="shared" si="125"/>
        <v>0.21975</v>
      </c>
      <c r="AH977">
        <v>0.49723807489242222</v>
      </c>
      <c r="AI977">
        <v>0.35657826471755116</v>
      </c>
      <c r="AK977">
        <f>NORMSINV(AH977)</f>
        <v>-6.9231748717029145E-3</v>
      </c>
      <c r="AL977">
        <f>NORMSINV(AI977)</f>
        <v>-0.36762009428763709</v>
      </c>
      <c r="AN977">
        <f t="shared" si="126"/>
        <v>-6.9231748717029145E-3</v>
      </c>
      <c r="AO977">
        <f>$K$1*AK977+SQRT(1-$K$1^2)*AL977</f>
        <v>-0.29824998035313144</v>
      </c>
      <c r="AP977">
        <f>EXP((-1/2*$P$3^2*$P$1)+($P$3*SQRT($P$1)*AN977))</f>
        <v>0.90204024903353275</v>
      </c>
      <c r="AQ977">
        <f>EXP((-1/2*$P$4^2*$P$1)+($P$4*SQRT($P$1)*AO977))</f>
        <v>0.65372260485059186</v>
      </c>
      <c r="AS977">
        <f t="shared" si="127"/>
        <v>0</v>
      </c>
      <c r="AU977">
        <f>AVERAGE(AS977,L977)</f>
        <v>0</v>
      </c>
    </row>
    <row r="978" spans="1:47" x14ac:dyDescent="0.25">
      <c r="A978">
        <v>0.69997253334147158</v>
      </c>
      <c r="B978">
        <v>0.29239783928952912</v>
      </c>
      <c r="D978">
        <f t="shared" si="120"/>
        <v>0.524321517387078</v>
      </c>
      <c r="E978">
        <f t="shared" si="121"/>
        <v>-0.54639320696859428</v>
      </c>
      <c r="G978">
        <f t="shared" si="122"/>
        <v>0.524321517387078</v>
      </c>
      <c r="H978">
        <f>$K$1*D978+SQRT(1-$K$1^2)*E978</f>
        <v>-0.12252165514262864</v>
      </c>
      <c r="I978">
        <f>EXP((-1/2*$P$3^2*$P$1)+($P$3*SQRT($P$1)*G978))</f>
        <v>1.1439460251008668</v>
      </c>
      <c r="J978">
        <f>EXP((-1/2*$P$4^2*$P$1)+($P$4*SQRT($P$1)*H978))</f>
        <v>0.73551082226797937</v>
      </c>
      <c r="L978">
        <f t="shared" si="123"/>
        <v>0</v>
      </c>
      <c r="T978">
        <f>MAX(I978-$P$5,0)+MAX(J978-$P$5,0)</f>
        <v>0.14394602510086685</v>
      </c>
      <c r="U978">
        <f>L978-T978+$U$2</f>
        <v>0.29555397489913315</v>
      </c>
      <c r="AB978">
        <f t="shared" si="124"/>
        <v>7.1973012550433424E-2</v>
      </c>
      <c r="AC978">
        <f t="shared" si="125"/>
        <v>0.14777698744956658</v>
      </c>
      <c r="AH978">
        <v>0.30002746665852842</v>
      </c>
      <c r="AI978">
        <v>0.70760216071047088</v>
      </c>
      <c r="AK978">
        <f>NORMSINV(AH978)</f>
        <v>-0.524321517387078</v>
      </c>
      <c r="AL978">
        <f>NORMSINV(AI978)</f>
        <v>0.54639320696859428</v>
      </c>
      <c r="AN978">
        <f t="shared" si="126"/>
        <v>-0.524321517387078</v>
      </c>
      <c r="AO978">
        <f>$K$1*AK978+SQRT(1-$K$1^2)*AL978</f>
        <v>0.12252165514262864</v>
      </c>
      <c r="AP978">
        <f>EXP((-1/2*$P$3^2*$P$1)+($P$3*SQRT($P$1)*AN978))</f>
        <v>0.71570750290057672</v>
      </c>
      <c r="AQ978">
        <f>EXP((-1/2*$P$4^2*$P$1)+($P$4*SQRT($P$1)*AO978))</f>
        <v>0.86691878938724443</v>
      </c>
      <c r="AS978">
        <f t="shared" si="127"/>
        <v>0</v>
      </c>
      <c r="AU978">
        <f>AVERAGE(AS978,L978)</f>
        <v>0</v>
      </c>
    </row>
    <row r="979" spans="1:47" x14ac:dyDescent="0.25">
      <c r="A979">
        <v>0.98907437360759298</v>
      </c>
      <c r="B979">
        <v>0.79473250526444283</v>
      </c>
      <c r="D979">
        <f t="shared" si="120"/>
        <v>2.292943590427972</v>
      </c>
      <c r="E979">
        <f t="shared" si="121"/>
        <v>0.8229525286341115</v>
      </c>
      <c r="G979">
        <f t="shared" si="122"/>
        <v>2.292943590427972</v>
      </c>
      <c r="H979">
        <f>$K$1*D979+SQRT(1-$K$1^2)*E979</f>
        <v>2.0341281771640727</v>
      </c>
      <c r="I979">
        <f>EXP((-1/2*$P$3^2*$P$1)+($P$3*SQRT($P$1)*G979))</f>
        <v>2.522966892641596</v>
      </c>
      <c r="J979">
        <f>EXP((-1/2*$P$4^2*$P$1)+($P$4*SQRT($P$1)*H979))</f>
        <v>3.1253137049247206</v>
      </c>
      <c r="L979">
        <f t="shared" si="123"/>
        <v>1.8241402987831581</v>
      </c>
      <c r="T979">
        <f>MAX(I979-$P$5,0)+MAX(J979-$P$5,0)</f>
        <v>3.6482805975663166</v>
      </c>
      <c r="U979">
        <f>L979-T979+$U$2</f>
        <v>-1.3846402987831585</v>
      </c>
      <c r="AB979">
        <f t="shared" si="124"/>
        <v>1.8241402987831583</v>
      </c>
      <c r="AC979">
        <f t="shared" si="125"/>
        <v>0.21974999999999978</v>
      </c>
      <c r="AH979">
        <v>1.0925626392407017E-2</v>
      </c>
      <c r="AI979">
        <v>0.20526749473555717</v>
      </c>
      <c r="AK979">
        <f>NORMSINV(AH979)</f>
        <v>-2.292943590427972</v>
      </c>
      <c r="AL979">
        <f>NORMSINV(AI979)</f>
        <v>-0.8229525286341115</v>
      </c>
      <c r="AN979">
        <f t="shared" si="126"/>
        <v>-2.292943590427972</v>
      </c>
      <c r="AO979">
        <f>$K$1*AK979+SQRT(1-$K$1^2)*AL979</f>
        <v>-2.0341281771640727</v>
      </c>
      <c r="AP979">
        <f>EXP((-1/2*$P$3^2*$P$1)+($P$3*SQRT($P$1)*AN979))</f>
        <v>0.32451109662432176</v>
      </c>
      <c r="AQ979">
        <f>EXP((-1/2*$P$4^2*$P$1)+($P$4*SQRT($P$1)*AO979))</f>
        <v>0.20402052780078664</v>
      </c>
      <c r="AS979">
        <f t="shared" si="127"/>
        <v>0</v>
      </c>
      <c r="AU979">
        <f>AVERAGE(AS979,L979)</f>
        <v>0.91207014939157904</v>
      </c>
    </row>
    <row r="980" spans="1:47" x14ac:dyDescent="0.25">
      <c r="A980">
        <v>0.92464980010376296</v>
      </c>
      <c r="B980">
        <v>0.88073366496780292</v>
      </c>
      <c r="D980">
        <f t="shared" si="120"/>
        <v>1.4370619213053319</v>
      </c>
      <c r="E980">
        <f t="shared" si="121"/>
        <v>1.1786623080464931</v>
      </c>
      <c r="G980">
        <f t="shared" si="122"/>
        <v>1.4370619213053319</v>
      </c>
      <c r="H980">
        <f>$K$1*D980+SQRT(1-$K$1^2)*E980</f>
        <v>1.8051669992203936</v>
      </c>
      <c r="I980">
        <f>EXP((-1/2*$P$3^2*$P$1)+($P$3*SQRT($P$1)*G980))</f>
        <v>1.720600966251248</v>
      </c>
      <c r="J980">
        <f>EXP((-1/2*$P$4^2*$P$1)+($P$4*SQRT($P$1)*H980))</f>
        <v>2.6803378132487055</v>
      </c>
      <c r="L980">
        <f t="shared" si="123"/>
        <v>1.2004693897499767</v>
      </c>
      <c r="T980">
        <f>MAX(I980-$P$5,0)+MAX(J980-$P$5,0)</f>
        <v>2.4009387794999535</v>
      </c>
      <c r="U980">
        <f>L980-T980+$U$2</f>
        <v>-0.76096938974997674</v>
      </c>
      <c r="AB980">
        <f t="shared" si="124"/>
        <v>1.2004693897499767</v>
      </c>
      <c r="AC980">
        <f t="shared" si="125"/>
        <v>0.21975</v>
      </c>
      <c r="AH980">
        <v>7.5350199896237036E-2</v>
      </c>
      <c r="AI980">
        <v>0.11926633503219708</v>
      </c>
      <c r="AK980">
        <f>NORMSINV(AH980)</f>
        <v>-1.4370619213053319</v>
      </c>
      <c r="AL980">
        <f>NORMSINV(AI980)</f>
        <v>-1.1786623080464931</v>
      </c>
      <c r="AN980">
        <f t="shared" si="126"/>
        <v>-1.4370619213053319</v>
      </c>
      <c r="AO980">
        <f>$K$1*AK980+SQRT(1-$K$1^2)*AL980</f>
        <v>-1.8051669992203936</v>
      </c>
      <c r="AP980">
        <f>EXP((-1/2*$P$3^2*$P$1)+($P$3*SQRT($P$1)*AN980))</f>
        <v>0.47583999377949204</v>
      </c>
      <c r="AQ980">
        <f>EXP((-1/2*$P$4^2*$P$1)+($P$4*SQRT($P$1)*AO980))</f>
        <v>0.23789096600810017</v>
      </c>
      <c r="AS980">
        <f t="shared" si="127"/>
        <v>0</v>
      </c>
      <c r="AU980">
        <f>AVERAGE(AS980,L980)</f>
        <v>0.60023469487498837</v>
      </c>
    </row>
    <row r="981" spans="1:47" x14ac:dyDescent="0.25">
      <c r="A981">
        <v>0.87490462965788751</v>
      </c>
      <c r="B981">
        <v>0.52113406781212801</v>
      </c>
      <c r="D981">
        <f t="shared" si="120"/>
        <v>1.1498862115357467</v>
      </c>
      <c r="E981">
        <f t="shared" si="121"/>
        <v>5.3000054394133238E-2</v>
      </c>
      <c r="G981">
        <f t="shared" si="122"/>
        <v>1.1498862115357467</v>
      </c>
      <c r="H981">
        <f>$K$1*D981+SQRT(1-$K$1^2)*E981</f>
        <v>0.73233177043675457</v>
      </c>
      <c r="I981">
        <f>EXP((-1/2*$P$3^2*$P$1)+($P$3*SQRT($P$1)*G981))</f>
        <v>1.5132274395583281</v>
      </c>
      <c r="J981">
        <f>EXP((-1/2*$P$4^2*$P$1)+($P$4*SQRT($P$1)*H981))</f>
        <v>1.305078361676798</v>
      </c>
      <c r="L981">
        <f t="shared" si="123"/>
        <v>0.40915290061756293</v>
      </c>
      <c r="T981">
        <f>MAX(I981-$P$5,0)+MAX(J981-$P$5,0)</f>
        <v>0.81830580123512608</v>
      </c>
      <c r="U981">
        <f>L981-T981+$U$2</f>
        <v>3.0347099382436848E-2</v>
      </c>
      <c r="AB981">
        <f t="shared" si="124"/>
        <v>0.40915290061756304</v>
      </c>
      <c r="AC981">
        <f t="shared" si="125"/>
        <v>0.21974999999999989</v>
      </c>
      <c r="AH981">
        <v>0.12509537034211249</v>
      </c>
      <c r="AI981">
        <v>0.47886593218787199</v>
      </c>
      <c r="AK981">
        <f>NORMSINV(AH981)</f>
        <v>-1.1498862115357467</v>
      </c>
      <c r="AL981">
        <f>NORMSINV(AI981)</f>
        <v>-5.3000054394133238E-2</v>
      </c>
      <c r="AN981">
        <f t="shared" si="126"/>
        <v>-1.1498862115357467</v>
      </c>
      <c r="AO981">
        <f>$K$1*AK981+SQRT(1-$K$1^2)*AL981</f>
        <v>-0.73233177043675457</v>
      </c>
      <c r="AP981">
        <f>EXP((-1/2*$P$3^2*$P$1)+($P$3*SQRT($P$1)*AN981))</f>
        <v>0.54104937015743526</v>
      </c>
      <c r="AQ981">
        <f>EXP((-1/2*$P$4^2*$P$1)+($P$4*SQRT($P$1)*AO981))</f>
        <v>0.48857461003531805</v>
      </c>
      <c r="AS981">
        <f t="shared" si="127"/>
        <v>0</v>
      </c>
      <c r="AU981">
        <f>AVERAGE(AS981,L981)</f>
        <v>0.20457645030878147</v>
      </c>
    </row>
    <row r="982" spans="1:47" x14ac:dyDescent="0.25">
      <c r="A982">
        <v>0.75649281289101844</v>
      </c>
      <c r="B982">
        <v>0.37302774132511368</v>
      </c>
      <c r="D982">
        <f t="shared" si="120"/>
        <v>0.6950653086758859</v>
      </c>
      <c r="E982">
        <f t="shared" si="121"/>
        <v>-0.32384487155076036</v>
      </c>
      <c r="G982">
        <f t="shared" si="122"/>
        <v>0.6950653086758859</v>
      </c>
      <c r="H982">
        <f>$K$1*D982+SQRT(1-$K$1^2)*E982</f>
        <v>0.1579632879649232</v>
      </c>
      <c r="I982">
        <f>EXP((-1/2*$P$3^2*$P$1)+($P$3*SQRT($P$1)*G982))</f>
        <v>1.2347180640507851</v>
      </c>
      <c r="J982">
        <f>EXP((-1/2*$P$4^2*$P$1)+($P$4*SQRT($P$1)*H982))</f>
        <v>0.88777672355092085</v>
      </c>
      <c r="L982">
        <f t="shared" si="123"/>
        <v>6.1247393800853089E-2</v>
      </c>
      <c r="T982">
        <f>MAX(I982-$P$5,0)+MAX(J982-$P$5,0)</f>
        <v>0.2347180640507851</v>
      </c>
      <c r="U982">
        <f>L982-T982+$U$2</f>
        <v>0.26602932975006799</v>
      </c>
      <c r="AB982">
        <f t="shared" si="124"/>
        <v>0.11735903202539255</v>
      </c>
      <c r="AC982">
        <f t="shared" si="125"/>
        <v>0.16363836177546054</v>
      </c>
      <c r="AH982">
        <v>0.24350718710898156</v>
      </c>
      <c r="AI982">
        <v>0.62697225867488626</v>
      </c>
      <c r="AK982">
        <f>NORMSINV(AH982)</f>
        <v>-0.6950653086758859</v>
      </c>
      <c r="AL982">
        <f>NORMSINV(AI982)</f>
        <v>0.32384487155076025</v>
      </c>
      <c r="AN982">
        <f t="shared" si="126"/>
        <v>-0.6950653086758859</v>
      </c>
      <c r="AO982">
        <f>$K$1*AK982+SQRT(1-$K$1^2)*AL982</f>
        <v>-0.15796328796492332</v>
      </c>
      <c r="AP982">
        <f>EXP((-1/2*$P$3^2*$P$1)+($P$3*SQRT($P$1)*AN982))</f>
        <v>0.66309125695621685</v>
      </c>
      <c r="AQ982">
        <f>EXP((-1/2*$P$4^2*$P$1)+($P$4*SQRT($P$1)*AO982))</f>
        <v>0.71823031028724693</v>
      </c>
      <c r="AS982">
        <f t="shared" si="127"/>
        <v>0</v>
      </c>
      <c r="AU982">
        <f>AVERAGE(AS982,L982)</f>
        <v>3.0623696900426545E-2</v>
      </c>
    </row>
    <row r="983" spans="1:47" x14ac:dyDescent="0.25">
      <c r="A983">
        <v>0.40421765800958281</v>
      </c>
      <c r="B983">
        <v>0.59321878719443344</v>
      </c>
      <c r="D983">
        <f t="shared" si="120"/>
        <v>-0.24244506871639884</v>
      </c>
      <c r="E983">
        <f t="shared" si="121"/>
        <v>0.23583278656542236</v>
      </c>
      <c r="G983">
        <f t="shared" si="122"/>
        <v>-0.24244506871639884</v>
      </c>
      <c r="H983">
        <f>$K$1*D983+SQRT(1-$K$1^2)*E983</f>
        <v>4.3199188022498586E-2</v>
      </c>
      <c r="I983">
        <f>EXP((-1/2*$P$3^2*$P$1)+($P$3*SQRT($P$1)*G983))</f>
        <v>0.81186214054204664</v>
      </c>
      <c r="J983">
        <f>EXP((-1/2*$P$4^2*$P$1)+($P$4*SQRT($P$1)*H983))</f>
        <v>0.82199488735944215</v>
      </c>
      <c r="L983">
        <f t="shared" si="123"/>
        <v>0</v>
      </c>
      <c r="T983">
        <f>MAX(I983-$P$5,0)+MAX(J983-$P$5,0)</f>
        <v>0</v>
      </c>
      <c r="U983">
        <f>L983-T983+$U$2</f>
        <v>0.4395</v>
      </c>
      <c r="AB983">
        <f t="shared" si="124"/>
        <v>0</v>
      </c>
      <c r="AC983">
        <f t="shared" si="125"/>
        <v>0.21975</v>
      </c>
      <c r="AH983">
        <v>0.59578234199041713</v>
      </c>
      <c r="AI983">
        <v>0.40678121280556656</v>
      </c>
      <c r="AK983">
        <f>NORMSINV(AH983)</f>
        <v>0.24244506871639868</v>
      </c>
      <c r="AL983">
        <f>NORMSINV(AI983)</f>
        <v>-0.23583278656542236</v>
      </c>
      <c r="AN983">
        <f t="shared" si="126"/>
        <v>0.24244506871639868</v>
      </c>
      <c r="AO983">
        <f>$K$1*AK983+SQRT(1-$K$1^2)*AL983</f>
        <v>-4.3199188022498697E-2</v>
      </c>
      <c r="AP983">
        <f>EXP((-1/2*$P$3^2*$P$1)+($P$3*SQRT($P$1)*AN983))</f>
        <v>1.0084603188065271</v>
      </c>
      <c r="AQ983">
        <f>EXP((-1/2*$P$4^2*$P$1)+($P$4*SQRT($P$1)*AO983))</f>
        <v>0.7757081721883643</v>
      </c>
      <c r="AS983">
        <f t="shared" si="127"/>
        <v>0</v>
      </c>
      <c r="AU983">
        <f>AVERAGE(AS983,L983)</f>
        <v>0</v>
      </c>
    </row>
    <row r="984" spans="1:47" x14ac:dyDescent="0.25">
      <c r="A984">
        <v>0.61433759575182345</v>
      </c>
      <c r="B984">
        <v>0.81936094241157265</v>
      </c>
      <c r="D984">
        <f t="shared" si="120"/>
        <v>0.29064242640193588</v>
      </c>
      <c r="E984">
        <f t="shared" si="121"/>
        <v>0.91293236336383954</v>
      </c>
      <c r="G984">
        <f t="shared" si="122"/>
        <v>0.29064242640193588</v>
      </c>
      <c r="H984">
        <f>$K$1*D984+SQRT(1-$K$1^2)*E984</f>
        <v>0.90473134653223319</v>
      </c>
      <c r="I984">
        <f>EXP((-1/2*$P$3^2*$P$1)+($P$3*SQRT($P$1)*G984))</f>
        <v>1.0304331465929208</v>
      </c>
      <c r="J984">
        <f>EXP((-1/2*$P$4^2*$P$1)+($P$4*SQRT($P$1)*H984))</f>
        <v>1.465083500343533</v>
      </c>
      <c r="L984">
        <f t="shared" si="123"/>
        <v>0.24775832346822702</v>
      </c>
      <c r="T984">
        <f>MAX(I984-$P$5,0)+MAX(J984-$P$5,0)</f>
        <v>0.49551664693645381</v>
      </c>
      <c r="U984">
        <f>L984-T984+$U$2</f>
        <v>0.19174167653177321</v>
      </c>
      <c r="AB984">
        <f t="shared" si="124"/>
        <v>0.2477583234682269</v>
      </c>
      <c r="AC984">
        <f t="shared" si="125"/>
        <v>0.21975000000000011</v>
      </c>
      <c r="AH984">
        <v>0.38566240424817655</v>
      </c>
      <c r="AI984">
        <v>0.18063905758842735</v>
      </c>
      <c r="AK984">
        <f>NORMSINV(AH984)</f>
        <v>-0.29064242640193588</v>
      </c>
      <c r="AL984">
        <f>NORMSINV(AI984)</f>
        <v>-0.91293236336383954</v>
      </c>
      <c r="AN984">
        <f t="shared" si="126"/>
        <v>-0.29064242640193588</v>
      </c>
      <c r="AO984">
        <f>$K$1*AK984+SQRT(1-$K$1^2)*AL984</f>
        <v>-0.90473134653223319</v>
      </c>
      <c r="AP984">
        <f>EXP((-1/2*$P$3^2*$P$1)+($P$3*SQRT($P$1)*AN984))</f>
        <v>0.79455009360391493</v>
      </c>
      <c r="AQ984">
        <f>EXP((-1/2*$P$4^2*$P$1)+($P$4*SQRT($P$1)*AO984))</f>
        <v>0.43521625318438317</v>
      </c>
      <c r="AS984">
        <f t="shared" si="127"/>
        <v>0</v>
      </c>
      <c r="AU984">
        <f>AVERAGE(AS984,L984)</f>
        <v>0.12387916173411351</v>
      </c>
    </row>
    <row r="985" spans="1:47" x14ac:dyDescent="0.25">
      <c r="A985">
        <v>0.93185216834009832</v>
      </c>
      <c r="B985">
        <v>0.33771782586138493</v>
      </c>
      <c r="D985">
        <f t="shared" si="120"/>
        <v>1.489728402721249</v>
      </c>
      <c r="E985">
        <f t="shared" si="121"/>
        <v>-0.41869964971118134</v>
      </c>
      <c r="G985">
        <f t="shared" si="122"/>
        <v>1.489728402721249</v>
      </c>
      <c r="H985">
        <f>$K$1*D985+SQRT(1-$K$1^2)*E985</f>
        <v>0.55887732186380423</v>
      </c>
      <c r="I985">
        <f>EXP((-1/2*$P$3^2*$P$1)+($P$3*SQRT($P$1)*G985))</f>
        <v>1.7616075895407073</v>
      </c>
      <c r="J985">
        <f>EXP((-1/2*$P$4^2*$P$1)+($P$4*SQRT($P$1)*H985))</f>
        <v>1.1617253895723205</v>
      </c>
      <c r="L985">
        <f t="shared" si="123"/>
        <v>0.4616664895565139</v>
      </c>
      <c r="T985">
        <f>MAX(I985-$P$5,0)+MAX(J985-$P$5,0)</f>
        <v>0.92333297911302781</v>
      </c>
      <c r="U985">
        <f>L985-T985+$U$2</f>
        <v>-2.2166489556513902E-2</v>
      </c>
      <c r="AB985">
        <f t="shared" si="124"/>
        <v>0.4616664895565139</v>
      </c>
      <c r="AC985">
        <f t="shared" si="125"/>
        <v>0.21975</v>
      </c>
      <c r="AH985">
        <v>6.8147831659901681E-2</v>
      </c>
      <c r="AI985">
        <v>0.66228217413861512</v>
      </c>
      <c r="AK985">
        <f>NORMSINV(AH985)</f>
        <v>-1.4897284027212487</v>
      </c>
      <c r="AL985">
        <f>NORMSINV(AI985)</f>
        <v>0.41869964971118151</v>
      </c>
      <c r="AN985">
        <f t="shared" si="126"/>
        <v>-1.4897284027212487</v>
      </c>
      <c r="AO985">
        <f>$K$1*AK985+SQRT(1-$K$1^2)*AL985</f>
        <v>-0.55887732186380401</v>
      </c>
      <c r="AP985">
        <f>EXP((-1/2*$P$3^2*$P$1)+($P$3*SQRT($P$1)*AN985))</f>
        <v>0.46476341152199763</v>
      </c>
      <c r="AQ985">
        <f>EXP((-1/2*$P$4^2*$P$1)+($P$4*SQRT($P$1)*AO985))</f>
        <v>0.54886305950196268</v>
      </c>
      <c r="AS985">
        <f t="shared" si="127"/>
        <v>0</v>
      </c>
      <c r="AU985">
        <f>AVERAGE(AS985,L985)</f>
        <v>0.23083324477825695</v>
      </c>
    </row>
    <row r="986" spans="1:47" x14ac:dyDescent="0.25">
      <c r="A986">
        <v>0.41270180364391001</v>
      </c>
      <c r="B986">
        <v>0.12137211218604084</v>
      </c>
      <c r="D986">
        <f t="shared" si="120"/>
        <v>-0.22060037725810838</v>
      </c>
      <c r="E986">
        <f t="shared" si="121"/>
        <v>-1.1681550594419652</v>
      </c>
      <c r="G986">
        <f t="shared" si="122"/>
        <v>-0.22060037725810838</v>
      </c>
      <c r="H986">
        <f>$K$1*D986+SQRT(1-$K$1^2)*E986</f>
        <v>-1.0668842739084372</v>
      </c>
      <c r="I986">
        <f>EXP((-1/2*$P$3^2*$P$1)+($P$3*SQRT($P$1)*G986))</f>
        <v>0.81983228684348308</v>
      </c>
      <c r="J986">
        <f>EXP((-1/2*$P$4^2*$P$1)+($P$4*SQRT($P$1)*H986))</f>
        <v>0.39035928194649616</v>
      </c>
      <c r="L986">
        <f t="shared" si="123"/>
        <v>0</v>
      </c>
      <c r="T986">
        <f>MAX(I986-$P$5,0)+MAX(J986-$P$5,0)</f>
        <v>0</v>
      </c>
      <c r="U986">
        <f>L986-T986+$U$2</f>
        <v>0.4395</v>
      </c>
      <c r="AB986">
        <f t="shared" si="124"/>
        <v>0</v>
      </c>
      <c r="AC986">
        <f t="shared" si="125"/>
        <v>0.21975</v>
      </c>
      <c r="AH986">
        <v>0.58729819635608993</v>
      </c>
      <c r="AI986">
        <v>0.87862788781395917</v>
      </c>
      <c r="AK986">
        <f>NORMSINV(AH986)</f>
        <v>0.22060037725810827</v>
      </c>
      <c r="AL986">
        <f>NORMSINV(AI986)</f>
        <v>1.1681550594419652</v>
      </c>
      <c r="AN986">
        <f t="shared" si="126"/>
        <v>0.22060037725810827</v>
      </c>
      <c r="AO986">
        <f>$K$1*AK986+SQRT(1-$K$1^2)*AL986</f>
        <v>1.0668842739084372</v>
      </c>
      <c r="AP986">
        <f>EXP((-1/2*$P$3^2*$P$1)+($P$3*SQRT($P$1)*AN986))</f>
        <v>0.99865639133371731</v>
      </c>
      <c r="AQ986">
        <f>EXP((-1/2*$P$4^2*$P$1)+($P$4*SQRT($P$1)*AO986))</f>
        <v>1.6334391959178995</v>
      </c>
      <c r="AS986">
        <f t="shared" si="127"/>
        <v>0.31604779362580837</v>
      </c>
      <c r="AU986">
        <f>AVERAGE(AS986,L986)</f>
        <v>0.15802389681290419</v>
      </c>
    </row>
    <row r="987" spans="1:47" x14ac:dyDescent="0.25">
      <c r="A987">
        <v>0.33936582537308879</v>
      </c>
      <c r="B987">
        <v>0.46650593585009309</v>
      </c>
      <c r="D987">
        <f t="shared" si="120"/>
        <v>-0.41419452553032371</v>
      </c>
      <c r="E987">
        <f t="shared" si="121"/>
        <v>-8.4056045276081515E-2</v>
      </c>
      <c r="G987">
        <f t="shared" si="122"/>
        <v>-0.41419452553032371</v>
      </c>
      <c r="H987">
        <f>$K$1*D987+SQRT(1-$K$1^2)*E987</f>
        <v>-0.31576155153905944</v>
      </c>
      <c r="I987">
        <f>EXP((-1/2*$P$3^2*$P$1)+($P$3*SQRT($P$1)*G987))</f>
        <v>0.75183873738262941</v>
      </c>
      <c r="J987">
        <f>EXP((-1/2*$P$4^2*$P$1)+($P$4*SQRT($P$1)*H987))</f>
        <v>0.6460881766341352</v>
      </c>
      <c r="L987">
        <f t="shared" si="123"/>
        <v>0</v>
      </c>
      <c r="T987">
        <f>MAX(I987-$P$5,0)+MAX(J987-$P$5,0)</f>
        <v>0</v>
      </c>
      <c r="U987">
        <f>L987-T987+$U$2</f>
        <v>0.4395</v>
      </c>
      <c r="AB987">
        <f t="shared" si="124"/>
        <v>0</v>
      </c>
      <c r="AC987">
        <f t="shared" si="125"/>
        <v>0.21975</v>
      </c>
      <c r="AH987">
        <v>0.66063417462691121</v>
      </c>
      <c r="AI987">
        <v>0.53349406414990685</v>
      </c>
      <c r="AK987">
        <f>NORMSINV(AH987)</f>
        <v>0.41419452553032371</v>
      </c>
      <c r="AL987">
        <f>NORMSINV(AI987)</f>
        <v>8.4056045276081362E-2</v>
      </c>
      <c r="AN987">
        <f t="shared" si="126"/>
        <v>0.41419452553032371</v>
      </c>
      <c r="AO987">
        <f>$K$1*AK987+SQRT(1-$K$1^2)*AL987</f>
        <v>0.31576155153905933</v>
      </c>
      <c r="AP987">
        <f>EXP((-1/2*$P$3^2*$P$1)+($P$3*SQRT($P$1)*AN987))</f>
        <v>1.088971227963357</v>
      </c>
      <c r="AQ987">
        <f>EXP((-1/2*$P$4^2*$P$1)+($P$4*SQRT($P$1)*AO987))</f>
        <v>0.98690577336295593</v>
      </c>
      <c r="AS987">
        <f t="shared" si="127"/>
        <v>3.7938500663156516E-2</v>
      </c>
      <c r="AU987">
        <f>AVERAGE(AS987,L987)</f>
        <v>1.8969250331578258E-2</v>
      </c>
    </row>
    <row r="988" spans="1:47" x14ac:dyDescent="0.25">
      <c r="A988">
        <v>0.94335764641254916</v>
      </c>
      <c r="B988">
        <v>0.70564897610400712</v>
      </c>
      <c r="D988">
        <f t="shared" si="120"/>
        <v>1.5836002932012354</v>
      </c>
      <c r="E988">
        <f t="shared" si="121"/>
        <v>0.54071788686881983</v>
      </c>
      <c r="G988">
        <f t="shared" si="122"/>
        <v>1.5836002932012354</v>
      </c>
      <c r="H988">
        <f>$K$1*D988+SQRT(1-$K$1^2)*E988</f>
        <v>1.382734485415797</v>
      </c>
      <c r="I988">
        <f>EXP((-1/2*$P$3^2*$P$1)+($P$3*SQRT($P$1)*G988))</f>
        <v>1.8371355291678344</v>
      </c>
      <c r="J988">
        <f>EXP((-1/2*$P$4^2*$P$1)+($P$4*SQRT($P$1)*H988))</f>
        <v>2.0189276240564111</v>
      </c>
      <c r="L988">
        <f t="shared" si="123"/>
        <v>0.92803157661212277</v>
      </c>
      <c r="T988">
        <f>MAX(I988-$P$5,0)+MAX(J988-$P$5,0)</f>
        <v>1.8560631532242455</v>
      </c>
      <c r="U988">
        <f>L988-T988+$U$2</f>
        <v>-0.48853157661212276</v>
      </c>
      <c r="AB988">
        <f t="shared" si="124"/>
        <v>0.92803157661212277</v>
      </c>
      <c r="AC988">
        <f t="shared" si="125"/>
        <v>0.21975</v>
      </c>
      <c r="AH988">
        <v>5.6642353587450844E-2</v>
      </c>
      <c r="AI988">
        <v>0.29435102389599288</v>
      </c>
      <c r="AK988">
        <f>NORMSINV(AH988)</f>
        <v>-1.5836002932012354</v>
      </c>
      <c r="AL988">
        <f>NORMSINV(AI988)</f>
        <v>-0.54071788686881983</v>
      </c>
      <c r="AN988">
        <f t="shared" si="126"/>
        <v>-1.5836002932012354</v>
      </c>
      <c r="AO988">
        <f>$K$1*AK988+SQRT(1-$K$1^2)*AL988</f>
        <v>-1.382734485415797</v>
      </c>
      <c r="AP988">
        <f>EXP((-1/2*$P$3^2*$P$1)+($P$3*SQRT($P$1)*AN988))</f>
        <v>0.44565615333172592</v>
      </c>
      <c r="AQ988">
        <f>EXP((-1/2*$P$4^2*$P$1)+($P$4*SQRT($P$1)*AO988))</f>
        <v>0.31582516580790382</v>
      </c>
      <c r="AS988">
        <f t="shared" si="127"/>
        <v>0</v>
      </c>
      <c r="AU988">
        <f>AVERAGE(AS988,L988)</f>
        <v>0.46401578830606138</v>
      </c>
    </row>
    <row r="989" spans="1:47" x14ac:dyDescent="0.25">
      <c r="A989">
        <v>4.2725913266396069E-3</v>
      </c>
      <c r="B989">
        <v>0.57612842188787494</v>
      </c>
      <c r="D989">
        <f t="shared" si="120"/>
        <v>-2.6297334993714849</v>
      </c>
      <c r="E989">
        <f t="shared" si="121"/>
        <v>0.19199878618185801</v>
      </c>
      <c r="G989">
        <f t="shared" si="122"/>
        <v>-2.6297334993714849</v>
      </c>
      <c r="H989">
        <f>$K$1*D989+SQRT(1-$K$1^2)*E989</f>
        <v>-1.4242410706774045</v>
      </c>
      <c r="I989">
        <f>EXP((-1/2*$P$3^2*$P$1)+($P$3*SQRT($P$1)*G989))</f>
        <v>0.27913700133819591</v>
      </c>
      <c r="J989">
        <f>EXP((-1/2*$P$4^2*$P$1)+($P$4*SQRT($P$1)*H989))</f>
        <v>0.3071527939282514</v>
      </c>
      <c r="L989">
        <f t="shared" si="123"/>
        <v>0</v>
      </c>
      <c r="T989">
        <f>MAX(I989-$P$5,0)+MAX(J989-$P$5,0)</f>
        <v>0</v>
      </c>
      <c r="U989">
        <f>L989-T989+$U$2</f>
        <v>0.4395</v>
      </c>
      <c r="AB989">
        <f t="shared" si="124"/>
        <v>0</v>
      </c>
      <c r="AC989">
        <f t="shared" si="125"/>
        <v>0.21975</v>
      </c>
      <c r="AH989">
        <v>0.9957274086733604</v>
      </c>
      <c r="AI989">
        <v>0.42387157811212506</v>
      </c>
      <c r="AK989">
        <f>NORMSINV(AH989)</f>
        <v>2.6297334993714858</v>
      </c>
      <c r="AL989">
        <f>NORMSINV(AI989)</f>
        <v>-0.19199878618185801</v>
      </c>
      <c r="AN989">
        <f t="shared" si="126"/>
        <v>2.6297334993714858</v>
      </c>
      <c r="AO989">
        <f>$K$1*AK989+SQRT(1-$K$1^2)*AL989</f>
        <v>1.4242410706774049</v>
      </c>
      <c r="AP989">
        <f>EXP((-1/2*$P$3^2*$P$1)+($P$3*SQRT($P$1)*AN989))</f>
        <v>2.9330785569557181</v>
      </c>
      <c r="AQ989">
        <f>EXP((-1/2*$P$4^2*$P$1)+($P$4*SQRT($P$1)*AO989))</f>
        <v>2.0759314719784667</v>
      </c>
      <c r="AS989">
        <f t="shared" si="127"/>
        <v>1.5045050144670924</v>
      </c>
      <c r="AU989">
        <f>AVERAGE(AS989,L989)</f>
        <v>0.7522525072335462</v>
      </c>
    </row>
    <row r="990" spans="1:47" x14ac:dyDescent="0.25">
      <c r="A990">
        <v>0.62816248054445023</v>
      </c>
      <c r="B990">
        <v>0.46620075075533313</v>
      </c>
      <c r="D990">
        <f t="shared" si="120"/>
        <v>0.32699054178504533</v>
      </c>
      <c r="E990">
        <f t="shared" si="121"/>
        <v>-8.4823762960300989E-2</v>
      </c>
      <c r="G990">
        <f t="shared" si="122"/>
        <v>0.32699054178504533</v>
      </c>
      <c r="H990">
        <f>$K$1*D990+SQRT(1-$K$1^2)*E990</f>
        <v>0.12833531470278639</v>
      </c>
      <c r="I990">
        <f>EXP((-1/2*$P$3^2*$P$1)+($P$3*SQRT($P$1)*G990))</f>
        <v>1.0473201000679064</v>
      </c>
      <c r="J990">
        <f>EXP((-1/2*$P$4^2*$P$1)+($P$4*SQRT($P$1)*H990))</f>
        <v>0.8703063057496816</v>
      </c>
      <c r="L990">
        <f t="shared" si="123"/>
        <v>0</v>
      </c>
      <c r="T990">
        <f>MAX(I990-$P$5,0)+MAX(J990-$P$5,0)</f>
        <v>4.7320100067906434E-2</v>
      </c>
      <c r="U990">
        <f>L990-T990+$U$2</f>
        <v>0.39217989993209357</v>
      </c>
      <c r="AB990">
        <f t="shared" si="124"/>
        <v>2.3660050033953217E-2</v>
      </c>
      <c r="AC990">
        <f t="shared" si="125"/>
        <v>0.19608994996604678</v>
      </c>
      <c r="AH990">
        <v>0.37183751945554977</v>
      </c>
      <c r="AI990">
        <v>0.53379924924466682</v>
      </c>
      <c r="AK990">
        <f>NORMSINV(AH990)</f>
        <v>-0.32699054178504533</v>
      </c>
      <c r="AL990">
        <f>NORMSINV(AI990)</f>
        <v>8.4823762960300836E-2</v>
      </c>
      <c r="AN990">
        <f t="shared" si="126"/>
        <v>-0.32699054178504533</v>
      </c>
      <c r="AO990">
        <f>$K$1*AK990+SQRT(1-$K$1^2)*AL990</f>
        <v>-0.12833531470278653</v>
      </c>
      <c r="AP990">
        <f>EXP((-1/2*$P$3^2*$P$1)+($P$3*SQRT($P$1)*AN990))</f>
        <v>0.78173879506838151</v>
      </c>
      <c r="AQ990">
        <f>EXP((-1/2*$P$4^2*$P$1)+($P$4*SQRT($P$1)*AO990))</f>
        <v>0.73264797394811532</v>
      </c>
      <c r="AS990">
        <f t="shared" si="127"/>
        <v>0</v>
      </c>
      <c r="AU990">
        <f>AVERAGE(AS990,L990)</f>
        <v>0</v>
      </c>
    </row>
    <row r="991" spans="1:47" x14ac:dyDescent="0.25">
      <c r="A991">
        <v>0.56077761162144846</v>
      </c>
      <c r="B991">
        <v>0.99618518631550035</v>
      </c>
      <c r="D991">
        <f t="shared" si="120"/>
        <v>0.15294103316328472</v>
      </c>
      <c r="E991">
        <f t="shared" si="121"/>
        <v>2.6680351581154937</v>
      </c>
      <c r="G991">
        <f t="shared" si="122"/>
        <v>0.15294103316328472</v>
      </c>
      <c r="H991">
        <f>$K$1*D991+SQRT(1-$K$1^2)*E991</f>
        <v>2.2261927463903657</v>
      </c>
      <c r="I991">
        <f>EXP((-1/2*$P$3^2*$P$1)+($P$3*SQRT($P$1)*G991))</f>
        <v>0.9688914552423149</v>
      </c>
      <c r="J991">
        <f>EXP((-1/2*$P$4^2*$P$1)+($P$4*SQRT($P$1)*H991))</f>
        <v>3.555072630559883</v>
      </c>
      <c r="L991">
        <f t="shared" si="123"/>
        <v>1.2619820429010988</v>
      </c>
      <c r="T991">
        <f>MAX(I991-$P$5,0)+MAX(J991-$P$5,0)</f>
        <v>2.555072630559883</v>
      </c>
      <c r="U991">
        <f>L991-T991+$U$2</f>
        <v>-0.85359058765878415</v>
      </c>
      <c r="AB991">
        <f t="shared" si="124"/>
        <v>1.2775363152799415</v>
      </c>
      <c r="AC991">
        <f t="shared" si="125"/>
        <v>0.20419572762115734</v>
      </c>
      <c r="AH991">
        <v>0.43922238837855154</v>
      </c>
      <c r="AI991">
        <v>3.8148136844996516E-3</v>
      </c>
      <c r="AK991">
        <f>NORMSINV(AH991)</f>
        <v>-0.15294103316328472</v>
      </c>
      <c r="AL991">
        <f>NORMSINV(AI991)</f>
        <v>-2.6680351581154937</v>
      </c>
      <c r="AN991">
        <f t="shared" si="126"/>
        <v>-0.15294103316328472</v>
      </c>
      <c r="AO991">
        <f>$K$1*AK991+SQRT(1-$K$1^2)*AL991</f>
        <v>-2.2261927463903657</v>
      </c>
      <c r="AP991">
        <f>EXP((-1/2*$P$3^2*$P$1)+($P$3*SQRT($P$1)*AN991))</f>
        <v>0.84501803442287704</v>
      </c>
      <c r="AQ991">
        <f>EXP((-1/2*$P$4^2*$P$1)+($P$4*SQRT($P$1)*AO991))</f>
        <v>0.17935727842537894</v>
      </c>
      <c r="AS991">
        <f t="shared" si="127"/>
        <v>0</v>
      </c>
      <c r="AU991">
        <f>AVERAGE(AS991,L991)</f>
        <v>0.63099102145054942</v>
      </c>
    </row>
    <row r="992" spans="1:47" x14ac:dyDescent="0.25">
      <c r="A992">
        <v>0.17777031769768364</v>
      </c>
      <c r="B992">
        <v>0.19211401715140233</v>
      </c>
      <c r="D992">
        <f t="shared" si="120"/>
        <v>-0.92389567445796372</v>
      </c>
      <c r="E992">
        <f t="shared" si="121"/>
        <v>-0.87013243467362245</v>
      </c>
      <c r="G992">
        <f t="shared" si="122"/>
        <v>-0.92389567445796372</v>
      </c>
      <c r="H992">
        <f>$K$1*D992+SQRT(1-$K$1^2)*E992</f>
        <v>-1.2504433524136762</v>
      </c>
      <c r="I992">
        <f>EXP((-1/2*$P$3^2*$P$1)+($P$3*SQRT($P$1)*G992))</f>
        <v>0.59858981019215918</v>
      </c>
      <c r="J992">
        <f>EXP((-1/2*$P$4^2*$P$1)+($P$4*SQRT($P$1)*H992))</f>
        <v>0.34513387235593079</v>
      </c>
      <c r="L992">
        <f t="shared" si="123"/>
        <v>0</v>
      </c>
      <c r="T992">
        <f>MAX(I992-$P$5,0)+MAX(J992-$P$5,0)</f>
        <v>0</v>
      </c>
      <c r="U992">
        <f>L992-T992+$U$2</f>
        <v>0.4395</v>
      </c>
      <c r="AB992">
        <f t="shared" si="124"/>
        <v>0</v>
      </c>
      <c r="AC992">
        <f t="shared" si="125"/>
        <v>0.21975</v>
      </c>
      <c r="AH992">
        <v>0.8222296823023163</v>
      </c>
      <c r="AI992">
        <v>0.80788598284859769</v>
      </c>
      <c r="AK992">
        <f>NORMSINV(AH992)</f>
        <v>0.92389567445796217</v>
      </c>
      <c r="AL992">
        <f>NORMSINV(AI992)</f>
        <v>0.87013243467362245</v>
      </c>
      <c r="AN992">
        <f t="shared" si="126"/>
        <v>0.92389567445796217</v>
      </c>
      <c r="AO992">
        <f>$K$1*AK992+SQRT(1-$K$1^2)*AL992</f>
        <v>1.2504433524136753</v>
      </c>
      <c r="AP992">
        <f>EXP((-1/2*$P$3^2*$P$1)+($P$3*SQRT($P$1)*AN992))</f>
        <v>1.3677659377715643</v>
      </c>
      <c r="AQ992">
        <f>EXP((-1/2*$P$4^2*$P$1)+($P$4*SQRT($P$1)*AO992))</f>
        <v>1.8474806522733815</v>
      </c>
      <c r="AS992">
        <f t="shared" si="127"/>
        <v>0.60762329502247292</v>
      </c>
      <c r="AU992">
        <f>AVERAGE(AS992,L992)</f>
        <v>0.30381164751123646</v>
      </c>
    </row>
    <row r="993" spans="1:47" x14ac:dyDescent="0.25">
      <c r="A993">
        <v>9.9154637287514877E-2</v>
      </c>
      <c r="B993">
        <v>0.58796960356456196</v>
      </c>
      <c r="D993">
        <f t="shared" si="120"/>
        <v>-1.2863834409684352</v>
      </c>
      <c r="E993">
        <f t="shared" si="121"/>
        <v>0.22232512718209083</v>
      </c>
      <c r="G993">
        <f t="shared" si="122"/>
        <v>-1.2863834409684352</v>
      </c>
      <c r="H993">
        <f>$K$1*D993+SQRT(1-$K$1^2)*E993</f>
        <v>-0.59396996283538839</v>
      </c>
      <c r="I993">
        <f>EXP((-1/2*$P$3^2*$P$1)+($P$3*SQRT($P$1)*G993))</f>
        <v>0.50900972128252808</v>
      </c>
      <c r="J993">
        <f>EXP((-1/2*$P$4^2*$P$1)+($P$4*SQRT($P$1)*H993))</f>
        <v>0.53609324738094488</v>
      </c>
      <c r="L993">
        <f t="shared" si="123"/>
        <v>0</v>
      </c>
      <c r="T993">
        <f>MAX(I993-$P$5,0)+MAX(J993-$P$5,0)</f>
        <v>0</v>
      </c>
      <c r="U993">
        <f>L993-T993+$U$2</f>
        <v>0.4395</v>
      </c>
      <c r="AB993">
        <f t="shared" si="124"/>
        <v>0</v>
      </c>
      <c r="AC993">
        <f t="shared" si="125"/>
        <v>0.21975</v>
      </c>
      <c r="AH993">
        <v>0.90084536271248516</v>
      </c>
      <c r="AI993">
        <v>0.41203039643543804</v>
      </c>
      <c r="AK993">
        <f>NORMSINV(AH993)</f>
        <v>1.2863834409684349</v>
      </c>
      <c r="AL993">
        <f>NORMSINV(AI993)</f>
        <v>-0.22232512718209083</v>
      </c>
      <c r="AN993">
        <f t="shared" si="126"/>
        <v>1.2863834409684349</v>
      </c>
      <c r="AO993">
        <f>$K$1*AK993+SQRT(1-$K$1^2)*AL993</f>
        <v>0.59396996283538828</v>
      </c>
      <c r="AP993">
        <f>EXP((-1/2*$P$3^2*$P$1)+($P$3*SQRT($P$1)*AN993))</f>
        <v>1.6084776357808335</v>
      </c>
      <c r="AQ993">
        <f>EXP((-1/2*$P$4^2*$P$1)+($P$4*SQRT($P$1)*AO993))</f>
        <v>1.1893978421419629</v>
      </c>
      <c r="AS993">
        <f t="shared" si="127"/>
        <v>0.39893773896139817</v>
      </c>
      <c r="AU993">
        <f>AVERAGE(AS993,L993)</f>
        <v>0.19946886948069908</v>
      </c>
    </row>
    <row r="994" spans="1:47" x14ac:dyDescent="0.25">
      <c r="A994">
        <v>0.4664143803216651</v>
      </c>
      <c r="B994">
        <v>0.92535172582171088</v>
      </c>
      <c r="D994">
        <f t="shared" si="120"/>
        <v>-8.4286355358912421E-2</v>
      </c>
      <c r="E994">
        <f t="shared" si="121"/>
        <v>1.4420206494993328</v>
      </c>
      <c r="G994">
        <f t="shared" si="122"/>
        <v>-8.4286355358912421E-2</v>
      </c>
      <c r="H994">
        <f>$K$1*D994+SQRT(1-$K$1^2)*E994</f>
        <v>1.1030447063841189</v>
      </c>
      <c r="I994">
        <f>EXP((-1/2*$P$3^2*$P$1)+($P$3*SQRT($P$1)*G994))</f>
        <v>0.87136528521969459</v>
      </c>
      <c r="J994">
        <f>EXP((-1/2*$P$4^2*$P$1)+($P$4*SQRT($P$1)*H994))</f>
        <v>1.6735462595926418</v>
      </c>
      <c r="L994">
        <f t="shared" si="123"/>
        <v>0.27245577240616825</v>
      </c>
      <c r="T994">
        <f>MAX(I994-$P$5,0)+MAX(J994-$P$5,0)</f>
        <v>0.67354625959264181</v>
      </c>
      <c r="U994">
        <f>L994-T994+$U$2</f>
        <v>3.8409512813526447E-2</v>
      </c>
      <c r="AB994">
        <f t="shared" si="124"/>
        <v>0.3367731297963209</v>
      </c>
      <c r="AC994">
        <f t="shared" si="125"/>
        <v>0.15543264260984735</v>
      </c>
      <c r="AH994">
        <v>0.53358561967833484</v>
      </c>
      <c r="AI994">
        <v>7.464827417828912E-2</v>
      </c>
      <c r="AK994">
        <f>NORMSINV(AH994)</f>
        <v>8.4286355358912282E-2</v>
      </c>
      <c r="AL994">
        <f>NORMSINV(AI994)</f>
        <v>-1.442020649499332</v>
      </c>
      <c r="AN994">
        <f t="shared" si="126"/>
        <v>8.4286355358912282E-2</v>
      </c>
      <c r="AO994">
        <f>$K$1*AK994+SQRT(1-$K$1^2)*AL994</f>
        <v>-1.1030447063841182</v>
      </c>
      <c r="AP994">
        <f>EXP((-1/2*$P$3^2*$P$1)+($P$3*SQRT($P$1)*AN994))</f>
        <v>0.93959533041479582</v>
      </c>
      <c r="AQ994">
        <f>EXP((-1/2*$P$4^2*$P$1)+($P$4*SQRT($P$1)*AO994))</f>
        <v>0.38100419869898239</v>
      </c>
      <c r="AS994">
        <f t="shared" si="127"/>
        <v>0</v>
      </c>
      <c r="AU994">
        <f>AVERAGE(AS994,L994)</f>
        <v>0.13622788620308413</v>
      </c>
    </row>
    <row r="995" spans="1:47" x14ac:dyDescent="0.25">
      <c r="A995">
        <v>0.12433240760521257</v>
      </c>
      <c r="B995">
        <v>0.41022980437635426</v>
      </c>
      <c r="D995">
        <f t="shared" si="120"/>
        <v>-1.1535984961423691</v>
      </c>
      <c r="E995">
        <f t="shared" si="121"/>
        <v>-0.22695387492733454</v>
      </c>
      <c r="G995">
        <f t="shared" si="122"/>
        <v>-1.1535984961423691</v>
      </c>
      <c r="H995">
        <f>$K$1*D995+SQRT(1-$K$1^2)*E995</f>
        <v>-0.87372219762728909</v>
      </c>
      <c r="I995">
        <f>EXP((-1/2*$P$3^2*$P$1)+($P$3*SQRT($P$1)*G995))</f>
        <v>0.54015187378142315</v>
      </c>
      <c r="J995">
        <f>EXP((-1/2*$P$4^2*$P$1)+($P$4*SQRT($P$1)*H995))</f>
        <v>0.44436425079700986</v>
      </c>
      <c r="L995">
        <f t="shared" si="123"/>
        <v>0</v>
      </c>
      <c r="T995">
        <f>MAX(I995-$P$5,0)+MAX(J995-$P$5,0)</f>
        <v>0</v>
      </c>
      <c r="U995">
        <f>L995-T995+$U$2</f>
        <v>0.4395</v>
      </c>
      <c r="AB995">
        <f t="shared" si="124"/>
        <v>0</v>
      </c>
      <c r="AC995">
        <f t="shared" si="125"/>
        <v>0.21975</v>
      </c>
      <c r="AH995">
        <v>0.87566759239478742</v>
      </c>
      <c r="AI995">
        <v>0.58977019562364574</v>
      </c>
      <c r="AK995">
        <f>NORMSINV(AH995)</f>
        <v>1.1535984961423691</v>
      </c>
      <c r="AL995">
        <f>NORMSINV(AI995)</f>
        <v>0.22695387492733454</v>
      </c>
      <c r="AN995">
        <f t="shared" si="126"/>
        <v>1.1535984961423691</v>
      </c>
      <c r="AO995">
        <f>$K$1*AK995+SQRT(1-$K$1^2)*AL995</f>
        <v>0.87372219762728909</v>
      </c>
      <c r="AP995">
        <f>EXP((-1/2*$P$3^2*$P$1)+($P$3*SQRT($P$1)*AN995))</f>
        <v>1.5157417623053324</v>
      </c>
      <c r="AQ995">
        <f>EXP((-1/2*$P$4^2*$P$1)+($P$4*SQRT($P$1)*AO995))</f>
        <v>1.4349222523596941</v>
      </c>
      <c r="AS995">
        <f t="shared" si="127"/>
        <v>0.47533200733251313</v>
      </c>
      <c r="AU995">
        <f>AVERAGE(AS995,L995)</f>
        <v>0.23766600366625656</v>
      </c>
    </row>
    <row r="996" spans="1:47" x14ac:dyDescent="0.25">
      <c r="A996">
        <v>0.91015350810266427</v>
      </c>
      <c r="B996">
        <v>0.7491988891262551</v>
      </c>
      <c r="D996">
        <f t="shared" si="120"/>
        <v>1.3417009348752722</v>
      </c>
      <c r="E996">
        <f t="shared" si="121"/>
        <v>0.67197090059212816</v>
      </c>
      <c r="G996">
        <f t="shared" si="122"/>
        <v>1.3417009348752722</v>
      </c>
      <c r="H996">
        <f>$K$1*D996+SQRT(1-$K$1^2)*E996</f>
        <v>1.3425972813988658</v>
      </c>
      <c r="I996">
        <f>EXP((-1/2*$P$3^2*$P$1)+($P$3*SQRT($P$1)*G996))</f>
        <v>1.648765620532376</v>
      </c>
      <c r="J996">
        <f>EXP((-1/2*$P$4^2*$P$1)+($P$4*SQRT($P$1)*H996))</f>
        <v>1.9652935751706033</v>
      </c>
      <c r="L996">
        <f t="shared" si="123"/>
        <v>0.80702959785148964</v>
      </c>
      <c r="T996">
        <f>MAX(I996-$P$5,0)+MAX(J996-$P$5,0)</f>
        <v>1.6140591957029793</v>
      </c>
      <c r="U996">
        <f>L996-T996+$U$2</f>
        <v>-0.36752959785148964</v>
      </c>
      <c r="AB996">
        <f t="shared" si="124"/>
        <v>0.80702959785148964</v>
      </c>
      <c r="AC996">
        <f t="shared" si="125"/>
        <v>0.21975</v>
      </c>
      <c r="AH996">
        <v>8.9846491897335734E-2</v>
      </c>
      <c r="AI996">
        <v>0.2508011108737449</v>
      </c>
      <c r="AK996">
        <f>NORMSINV(AH996)</f>
        <v>-1.3417009348752722</v>
      </c>
      <c r="AL996">
        <f>NORMSINV(AI996)</f>
        <v>-0.67197090059212816</v>
      </c>
      <c r="AN996">
        <f t="shared" si="126"/>
        <v>-1.3417009348752722</v>
      </c>
      <c r="AO996">
        <f>$K$1*AK996+SQRT(1-$K$1^2)*AL996</f>
        <v>-1.3425972813988658</v>
      </c>
      <c r="AP996">
        <f>EXP((-1/2*$P$3^2*$P$1)+($P$3*SQRT($P$1)*AN996))</f>
        <v>0.4965719462379492</v>
      </c>
      <c r="AQ996">
        <f>EXP((-1/2*$P$4^2*$P$1)+($P$4*SQRT($P$1)*AO996))</f>
        <v>0.32444422537046252</v>
      </c>
      <c r="AS996">
        <f t="shared" si="127"/>
        <v>0</v>
      </c>
      <c r="AU996">
        <f>AVERAGE(AS996,L996)</f>
        <v>0.40351479892574482</v>
      </c>
    </row>
    <row r="997" spans="1:47" x14ac:dyDescent="0.25">
      <c r="A997">
        <v>0.6582232123783075</v>
      </c>
      <c r="B997">
        <v>0.99749748222296819</v>
      </c>
      <c r="D997">
        <f t="shared" si="120"/>
        <v>0.4076187790140261</v>
      </c>
      <c r="E997">
        <f t="shared" si="121"/>
        <v>2.8067094975121072</v>
      </c>
      <c r="G997">
        <f t="shared" si="122"/>
        <v>0.4076187790140261</v>
      </c>
      <c r="H997">
        <f>$K$1*D997+SQRT(1-$K$1^2)*E997</f>
        <v>2.4899388654181012</v>
      </c>
      <c r="I997">
        <f>EXP((-1/2*$P$3^2*$P$1)+($P$3*SQRT($P$1)*G997))</f>
        <v>1.0857735255512173</v>
      </c>
      <c r="J997">
        <f>EXP((-1/2*$P$4^2*$P$1)+($P$4*SQRT($P$1)*H997))</f>
        <v>4.2431323949005</v>
      </c>
      <c r="L997">
        <f t="shared" si="123"/>
        <v>1.6644529602258586</v>
      </c>
      <c r="T997">
        <f>MAX(I997-$P$5,0)+MAX(J997-$P$5,0)</f>
        <v>3.3289059204517173</v>
      </c>
      <c r="U997">
        <f>L997-T997+$U$2</f>
        <v>-1.2249529602258586</v>
      </c>
      <c r="AB997">
        <f t="shared" si="124"/>
        <v>1.6644529602258586</v>
      </c>
      <c r="AC997">
        <f t="shared" si="125"/>
        <v>0.21975</v>
      </c>
      <c r="AH997">
        <v>0.3417767876216925</v>
      </c>
      <c r="AI997">
        <v>2.5025177770318097E-3</v>
      </c>
      <c r="AK997">
        <f>NORMSINV(AH997)</f>
        <v>-0.4076187790140261</v>
      </c>
      <c r="AL997">
        <f>NORMSINV(AI997)</f>
        <v>-2.8067094975121072</v>
      </c>
      <c r="AN997">
        <f t="shared" si="126"/>
        <v>-0.4076187790140261</v>
      </c>
      <c r="AO997">
        <f>$K$1*AK997+SQRT(1-$K$1^2)*AL997</f>
        <v>-2.4899388654181012</v>
      </c>
      <c r="AP997">
        <f>EXP((-1/2*$P$3^2*$P$1)+($P$3*SQRT($P$1)*AN997))</f>
        <v>0.75405297127901039</v>
      </c>
      <c r="AQ997">
        <f>EXP((-1/2*$P$4^2*$P$1)+($P$4*SQRT($P$1)*AO997))</f>
        <v>0.1502729804962227</v>
      </c>
      <c r="AS997">
        <f t="shared" si="127"/>
        <v>0</v>
      </c>
      <c r="AU997">
        <f>AVERAGE(AS997,L997)</f>
        <v>0.83222648011292932</v>
      </c>
    </row>
    <row r="998" spans="1:47" x14ac:dyDescent="0.25">
      <c r="A998">
        <v>0.4447462385937071</v>
      </c>
      <c r="B998">
        <v>1.9043549913022248E-2</v>
      </c>
      <c r="D998">
        <f t="shared" si="120"/>
        <v>-0.13894643476644147</v>
      </c>
      <c r="E998">
        <f t="shared" si="121"/>
        <v>-2.0739161398507129</v>
      </c>
      <c r="G998">
        <f t="shared" si="122"/>
        <v>-0.13894643476644147</v>
      </c>
      <c r="H998">
        <f>$K$1*D998+SQRT(1-$K$1^2)*E998</f>
        <v>-1.7425007727404354</v>
      </c>
      <c r="I998">
        <f>EXP((-1/2*$P$3^2*$P$1)+($P$3*SQRT($P$1)*G998))</f>
        <v>0.85032322704110863</v>
      </c>
      <c r="J998">
        <f>EXP((-1/2*$P$4^2*$P$1)+($P$4*SQRT($P$1)*H998))</f>
        <v>0.24810454887489694</v>
      </c>
      <c r="L998">
        <f t="shared" si="123"/>
        <v>0</v>
      </c>
      <c r="T998">
        <f>MAX(I998-$P$5,0)+MAX(J998-$P$5,0)</f>
        <v>0</v>
      </c>
      <c r="U998">
        <f>L998-T998+$U$2</f>
        <v>0.4395</v>
      </c>
      <c r="AB998">
        <f t="shared" si="124"/>
        <v>0</v>
      </c>
      <c r="AC998">
        <f t="shared" si="125"/>
        <v>0.21975</v>
      </c>
      <c r="AH998">
        <v>0.5552537614062929</v>
      </c>
      <c r="AI998">
        <v>0.98095645008697774</v>
      </c>
      <c r="AK998">
        <f>NORMSINV(AH998)</f>
        <v>0.13894643476644147</v>
      </c>
      <c r="AL998">
        <f>NORMSINV(AI998)</f>
        <v>2.0739161398507129</v>
      </c>
      <c r="AN998">
        <f t="shared" si="126"/>
        <v>0.13894643476644147</v>
      </c>
      <c r="AO998">
        <f>$K$1*AK998+SQRT(1-$K$1^2)*AL998</f>
        <v>1.7425007727404354</v>
      </c>
      <c r="AP998">
        <f>EXP((-1/2*$P$3^2*$P$1)+($P$3*SQRT($P$1)*AN998))</f>
        <v>0.96284651182226322</v>
      </c>
      <c r="AQ998">
        <f>EXP((-1/2*$P$4^2*$P$1)+($P$4*SQRT($P$1)*AO998))</f>
        <v>2.569997827582307</v>
      </c>
      <c r="AS998">
        <f t="shared" si="127"/>
        <v>0.76642216970228505</v>
      </c>
      <c r="AU998">
        <f>AVERAGE(AS998,L998)</f>
        <v>0.38321108485114252</v>
      </c>
    </row>
    <row r="999" spans="1:47" x14ac:dyDescent="0.25">
      <c r="A999">
        <v>0.45142979216895046</v>
      </c>
      <c r="B999">
        <v>0.46882534257026887</v>
      </c>
      <c r="D999">
        <f t="shared" si="120"/>
        <v>-0.12204979243583088</v>
      </c>
      <c r="E999">
        <f t="shared" si="121"/>
        <v>-7.8222976838056443E-2</v>
      </c>
      <c r="G999">
        <f t="shared" si="122"/>
        <v>-0.12204979243583088</v>
      </c>
      <c r="H999">
        <f>$K$1*D999+SQRT(1-$K$1^2)*E999</f>
        <v>-0.13580825693194368</v>
      </c>
      <c r="I999">
        <f>EXP((-1/2*$P$3^2*$P$1)+($P$3*SQRT($P$1)*G999))</f>
        <v>0.85677295411545562</v>
      </c>
      <c r="J999">
        <f>EXP((-1/2*$P$4^2*$P$1)+($P$4*SQRT($P$1)*H999))</f>
        <v>0.72898439858411135</v>
      </c>
      <c r="L999">
        <f t="shared" si="123"/>
        <v>0</v>
      </c>
      <c r="T999">
        <f>MAX(I999-$P$5,0)+MAX(J999-$P$5,0)</f>
        <v>0</v>
      </c>
      <c r="U999">
        <f>L999-T999+$U$2</f>
        <v>0.4395</v>
      </c>
      <c r="AB999">
        <f t="shared" si="124"/>
        <v>0</v>
      </c>
      <c r="AC999">
        <f t="shared" si="125"/>
        <v>0.21975</v>
      </c>
      <c r="AH999">
        <v>0.54857020783104948</v>
      </c>
      <c r="AI999">
        <v>0.53117465742973113</v>
      </c>
      <c r="AK999">
        <f>NORMSINV(AH999)</f>
        <v>0.12204979243583072</v>
      </c>
      <c r="AL999">
        <f>NORMSINV(AI999)</f>
        <v>7.8222976838056443E-2</v>
      </c>
      <c r="AN999">
        <f t="shared" si="126"/>
        <v>0.12204979243583072</v>
      </c>
      <c r="AO999">
        <f>$K$1*AK999+SQRT(1-$K$1^2)*AL999</f>
        <v>0.13580825693194359</v>
      </c>
      <c r="AP999">
        <f>EXP((-1/2*$P$3^2*$P$1)+($P$3*SQRT($P$1)*AN999))</f>
        <v>0.95559827039971268</v>
      </c>
      <c r="AQ999">
        <f>EXP((-1/2*$P$4^2*$P$1)+($P$4*SQRT($P$1)*AO999))</f>
        <v>0.87468010681740638</v>
      </c>
      <c r="AS999">
        <f t="shared" si="127"/>
        <v>0</v>
      </c>
      <c r="AU999">
        <f>AVERAGE(AS999,L999)</f>
        <v>0</v>
      </c>
    </row>
    <row r="1000" spans="1:47" x14ac:dyDescent="0.25">
      <c r="A1000">
        <v>0.45698416089358196</v>
      </c>
      <c r="B1000">
        <v>0.63414410840174562</v>
      </c>
      <c r="D1000">
        <f t="shared" si="120"/>
        <v>-0.10803450444680433</v>
      </c>
      <c r="E1000">
        <f t="shared" si="121"/>
        <v>0.34284936909067315</v>
      </c>
      <c r="G1000">
        <f t="shared" si="122"/>
        <v>-0.10803450444680433</v>
      </c>
      <c r="H1000">
        <f>$K$1*D1000+SQRT(1-$K$1^2)*E1000</f>
        <v>0.20945879260445593</v>
      </c>
      <c r="I1000">
        <f>EXP((-1/2*$P$3^2*$P$1)+($P$3*SQRT($P$1)*G1000))</f>
        <v>0.86215992371768091</v>
      </c>
      <c r="J1000">
        <f>EXP((-1/2*$P$4^2*$P$1)+($P$4*SQRT($P$1)*H1000))</f>
        <v>0.91898013717935068</v>
      </c>
      <c r="L1000">
        <f t="shared" si="123"/>
        <v>0</v>
      </c>
      <c r="T1000">
        <f>MAX(I1000-$P$5,0)+MAX(J1000-$P$5,0)</f>
        <v>0</v>
      </c>
      <c r="U1000">
        <f>L1000-T1000+$U$2</f>
        <v>0.4395</v>
      </c>
      <c r="AB1000">
        <f t="shared" si="124"/>
        <v>0</v>
      </c>
      <c r="AC1000">
        <f t="shared" si="125"/>
        <v>0.21975</v>
      </c>
      <c r="AH1000">
        <v>0.54301583910641804</v>
      </c>
      <c r="AI1000">
        <v>0.36585589159825438</v>
      </c>
      <c r="AK1000">
        <f>NORMSINV(AH1000)</f>
        <v>0.10803450444680433</v>
      </c>
      <c r="AL1000">
        <f>NORMSINV(AI1000)</f>
        <v>-0.34284936909067315</v>
      </c>
      <c r="AN1000">
        <f t="shared" si="126"/>
        <v>0.10803450444680433</v>
      </c>
      <c r="AO1000">
        <f>$K$1*AK1000+SQRT(1-$K$1^2)*AL1000</f>
        <v>-0.20945879260445593</v>
      </c>
      <c r="AP1000">
        <f>EXP((-1/2*$P$3^2*$P$1)+($P$3*SQRT($P$1)*AN1000))</f>
        <v>0.94962747693904614</v>
      </c>
      <c r="AQ1000">
        <f>EXP((-1/2*$P$4^2*$P$1)+($P$4*SQRT($P$1)*AO1000))</f>
        <v>0.69384323537052905</v>
      </c>
      <c r="AS1000">
        <f t="shared" si="127"/>
        <v>0</v>
      </c>
      <c r="AU1000">
        <f>AVERAGE(AS1000,L1000)</f>
        <v>0</v>
      </c>
    </row>
    <row r="1001" spans="1:47" x14ac:dyDescent="0.25">
      <c r="A1001">
        <v>0.49000518814661093</v>
      </c>
      <c r="B1001">
        <v>0.92004150517288741</v>
      </c>
      <c r="D1001">
        <f t="shared" si="120"/>
        <v>-2.5055899418781717E-2</v>
      </c>
      <c r="E1001">
        <f t="shared" si="121"/>
        <v>1.4053507986899871</v>
      </c>
      <c r="G1001">
        <f t="shared" si="122"/>
        <v>-2.5055899418781717E-2</v>
      </c>
      <c r="H1001">
        <f>$K$1*D1001+SQRT(1-$K$1^2)*E1001</f>
        <v>1.1092470993007206</v>
      </c>
      <c r="I1001">
        <f>EXP((-1/2*$P$3^2*$P$1)+($P$3*SQRT($P$1)*G1001))</f>
        <v>0.89475500208562153</v>
      </c>
      <c r="J1001">
        <f>EXP((-1/2*$P$4^2*$P$1)+($P$4*SQRT($P$1)*H1001))</f>
        <v>1.6805238753376706</v>
      </c>
      <c r="L1001">
        <f t="shared" si="123"/>
        <v>0.2876394387116461</v>
      </c>
      <c r="T1001">
        <f>MAX(I1001-$P$5,0)+MAX(J1001-$P$5,0)</f>
        <v>0.68052387533767056</v>
      </c>
      <c r="U1001">
        <f>L1001-T1001+$U$2</f>
        <v>4.6615563373975544E-2</v>
      </c>
      <c r="AB1001">
        <f t="shared" si="124"/>
        <v>0.34026193766883528</v>
      </c>
      <c r="AC1001">
        <f t="shared" si="125"/>
        <v>0.16712750104281082</v>
      </c>
      <c r="AH1001">
        <v>0.50999481185338902</v>
      </c>
      <c r="AI1001">
        <v>7.9958494827112592E-2</v>
      </c>
      <c r="AK1001">
        <f>NORMSINV(AH1001)</f>
        <v>2.5055899418781575E-2</v>
      </c>
      <c r="AL1001">
        <f>NORMSINV(AI1001)</f>
        <v>-1.4053507986899871</v>
      </c>
      <c r="AN1001">
        <f t="shared" si="126"/>
        <v>2.5055899418781575E-2</v>
      </c>
      <c r="AO1001">
        <f>$K$1*AK1001+SQRT(1-$K$1^2)*AL1001</f>
        <v>-1.1092470993007209</v>
      </c>
      <c r="AP1001">
        <f>EXP((-1/2*$P$3^2*$P$1)+($P$3*SQRT($P$1)*AN1001))</f>
        <v>0.9150334462166384</v>
      </c>
      <c r="AQ1001">
        <f>EXP((-1/2*$P$4^2*$P$1)+($P$4*SQRT($P$1)*AO1001))</f>
        <v>0.37942225098923604</v>
      </c>
      <c r="AS1001">
        <f t="shared" si="127"/>
        <v>0</v>
      </c>
      <c r="AU1001">
        <f>AVERAGE(AS1001,L1001)</f>
        <v>0.14381971935582305</v>
      </c>
    </row>
    <row r="1002" spans="1:47" x14ac:dyDescent="0.25">
      <c r="A1002">
        <v>0.36240730002746668</v>
      </c>
      <c r="B1002">
        <v>0.23978392895290995</v>
      </c>
      <c r="D1002">
        <f t="shared" si="120"/>
        <v>-0.35203155200226649</v>
      </c>
      <c r="E1002">
        <f t="shared" si="121"/>
        <v>-0.70699777916130735</v>
      </c>
      <c r="G1002">
        <f t="shared" si="122"/>
        <v>-0.35203155200226649</v>
      </c>
      <c r="H1002">
        <f>$K$1*D1002+SQRT(1-$K$1^2)*E1002</f>
        <v>-0.77681715453040578</v>
      </c>
      <c r="I1002">
        <f>EXP((-1/2*$P$3^2*$P$1)+($P$3*SQRT($P$1)*G1002))</f>
        <v>0.77303318892199979</v>
      </c>
      <c r="J1002">
        <f>EXP((-1/2*$P$4^2*$P$1)+($P$4*SQRT($P$1)*H1002))</f>
        <v>0.47421010828081051</v>
      </c>
      <c r="L1002">
        <f t="shared" si="123"/>
        <v>0</v>
      </c>
      <c r="T1002">
        <f>MAX(I1002-$P$5,0)+MAX(J1002-$P$5,0)</f>
        <v>0</v>
      </c>
      <c r="U1002">
        <f>L1002-T1002+$U$2</f>
        <v>0.4395</v>
      </c>
      <c r="AB1002">
        <f t="shared" si="124"/>
        <v>0</v>
      </c>
      <c r="AC1002">
        <f t="shared" si="125"/>
        <v>0.21975</v>
      </c>
      <c r="AH1002">
        <v>0.63759269997253332</v>
      </c>
      <c r="AI1002">
        <v>0.76021607104708999</v>
      </c>
      <c r="AK1002">
        <f>NORMSINV(AH1002)</f>
        <v>0.35203155200226649</v>
      </c>
      <c r="AL1002">
        <f>NORMSINV(AI1002)</f>
        <v>0.70699777916130724</v>
      </c>
      <c r="AN1002">
        <f t="shared" si="126"/>
        <v>0.35203155200226649</v>
      </c>
      <c r="AO1002">
        <f>$K$1*AK1002+SQRT(1-$K$1^2)*AL1002</f>
        <v>0.77681715453040578</v>
      </c>
      <c r="AP1002">
        <f>EXP((-1/2*$P$3^2*$P$1)+($P$3*SQRT($P$1)*AN1002))</f>
        <v>1.0591146212230651</v>
      </c>
      <c r="AQ1002">
        <f>EXP((-1/2*$P$4^2*$P$1)+($P$4*SQRT($P$1)*AO1002))</f>
        <v>1.3446110500120179</v>
      </c>
      <c r="AS1002">
        <f t="shared" si="127"/>
        <v>0.20186283561754159</v>
      </c>
      <c r="AU1002">
        <f>AVERAGE(AS1002,L1002)</f>
        <v>0.1009314178087708</v>
      </c>
    </row>
    <row r="1003" spans="1:47" x14ac:dyDescent="0.25">
      <c r="A1003">
        <v>0.96905423139133884</v>
      </c>
      <c r="B1003">
        <v>0.67949461348307749</v>
      </c>
      <c r="D1003">
        <f t="shared" si="120"/>
        <v>1.8670719764357957</v>
      </c>
      <c r="E1003">
        <f t="shared" si="121"/>
        <v>0.46628603550231557</v>
      </c>
      <c r="G1003">
        <f t="shared" si="122"/>
        <v>1.8670719764357957</v>
      </c>
      <c r="H1003">
        <f>$K$1*D1003+SQRT(1-$K$1^2)*E1003</f>
        <v>1.4932720142633298</v>
      </c>
      <c r="I1003">
        <f>EXP((-1/2*$P$3^2*$P$1)+($P$3*SQRT($P$1)*G1003))</f>
        <v>2.0854402241372361</v>
      </c>
      <c r="J1003">
        <f>EXP((-1/2*$P$4^2*$P$1)+($P$4*SQRT($P$1)*H1003))</f>
        <v>2.1743229306765586</v>
      </c>
      <c r="L1003">
        <f t="shared" si="123"/>
        <v>1.1298815774068975</v>
      </c>
      <c r="T1003">
        <f>MAX(I1003-$P$5,0)+MAX(J1003-$P$5,0)</f>
        <v>2.2597631548137946</v>
      </c>
      <c r="U1003">
        <f>L1003-T1003+$U$2</f>
        <v>-0.6903815774068971</v>
      </c>
      <c r="AB1003">
        <f t="shared" si="124"/>
        <v>1.1298815774068973</v>
      </c>
      <c r="AC1003">
        <f t="shared" si="125"/>
        <v>0.21975000000000022</v>
      </c>
      <c r="AH1003">
        <v>3.0945768608661162E-2</v>
      </c>
      <c r="AI1003">
        <v>0.32050538651692251</v>
      </c>
      <c r="AK1003">
        <f>NORMSINV(AH1003)</f>
        <v>-1.8670719764357957</v>
      </c>
      <c r="AL1003">
        <f>NORMSINV(AI1003)</f>
        <v>-0.46628603550231557</v>
      </c>
      <c r="AN1003">
        <f t="shared" si="126"/>
        <v>-1.8670719764357957</v>
      </c>
      <c r="AO1003">
        <f>$K$1*AK1003+SQRT(1-$K$1^2)*AL1003</f>
        <v>-1.4932720142633298</v>
      </c>
      <c r="AP1003">
        <f>EXP((-1/2*$P$3^2*$P$1)+($P$3*SQRT($P$1)*AN1003))</f>
        <v>0.39259372846167179</v>
      </c>
      <c r="AQ1003">
        <f>EXP((-1/2*$P$4^2*$P$1)+($P$4*SQRT($P$1)*AO1003))</f>
        <v>0.29325365732282005</v>
      </c>
      <c r="AS1003">
        <f t="shared" si="127"/>
        <v>0</v>
      </c>
      <c r="AU1003">
        <f>AVERAGE(AS1003,L1003)</f>
        <v>0.56494078870344877</v>
      </c>
    </row>
    <row r="1004" spans="1:47" x14ac:dyDescent="0.25">
      <c r="A1004">
        <v>0.56315805536057617</v>
      </c>
      <c r="B1004">
        <v>0.86983855708487201</v>
      </c>
      <c r="D1004">
        <f t="shared" si="120"/>
        <v>0.15898094156382134</v>
      </c>
      <c r="E1004">
        <f t="shared" si="121"/>
        <v>1.1256282960829533</v>
      </c>
      <c r="G1004">
        <f t="shared" si="122"/>
        <v>0.15898094156382134</v>
      </c>
      <c r="H1004">
        <f>$K$1*D1004+SQRT(1-$K$1^2)*E1004</f>
        <v>0.99589120180465551</v>
      </c>
      <c r="I1004">
        <f>EXP((-1/2*$P$3^2*$P$1)+($P$3*SQRT($P$1)*G1004))</f>
        <v>0.97151209394590909</v>
      </c>
      <c r="J1004">
        <f>EXP((-1/2*$P$4^2*$P$1)+($P$4*SQRT($P$1)*H1004))</f>
        <v>1.5574722081389643</v>
      </c>
      <c r="L1004">
        <f t="shared" si="123"/>
        <v>0.26449215104243673</v>
      </c>
      <c r="T1004">
        <f>MAX(I1004-$P$5,0)+MAX(J1004-$P$5,0)</f>
        <v>0.55747220813896425</v>
      </c>
      <c r="U1004">
        <f>L1004-T1004+$U$2</f>
        <v>0.14651994290347248</v>
      </c>
      <c r="AB1004">
        <f t="shared" si="124"/>
        <v>0.27873610406948213</v>
      </c>
      <c r="AC1004">
        <f t="shared" si="125"/>
        <v>0.2055060469729546</v>
      </c>
      <c r="AH1004">
        <v>0.43684194463942383</v>
      </c>
      <c r="AI1004">
        <v>0.13016144291512799</v>
      </c>
      <c r="AK1004">
        <f>NORMSINV(AH1004)</f>
        <v>-0.15898094156382134</v>
      </c>
      <c r="AL1004">
        <f>NORMSINV(AI1004)</f>
        <v>-1.1256282960829533</v>
      </c>
      <c r="AN1004">
        <f t="shared" si="126"/>
        <v>-0.15898094156382134</v>
      </c>
      <c r="AO1004">
        <f>$K$1*AK1004+SQRT(1-$K$1^2)*AL1004</f>
        <v>-0.99589120180465551</v>
      </c>
      <c r="AP1004">
        <f>EXP((-1/2*$P$3^2*$P$1)+($P$3*SQRT($P$1)*AN1004))</f>
        <v>0.84273861146968521</v>
      </c>
      <c r="AQ1004">
        <f>EXP((-1/2*$P$4^2*$P$1)+($P$4*SQRT($P$1)*AO1004))</f>
        <v>0.40939937694533901</v>
      </c>
      <c r="AS1004">
        <f t="shared" si="127"/>
        <v>0</v>
      </c>
      <c r="AU1004">
        <f>AVERAGE(AS1004,L1004)</f>
        <v>0.13224607552121836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workbookViewId="0">
      <selection activeCell="M2" sqref="M2"/>
    </sheetView>
  </sheetViews>
  <sheetFormatPr defaultRowHeight="15" x14ac:dyDescent="0.25"/>
  <cols>
    <col min="20" max="20" width="9.85546875" bestFit="1" customWidth="1"/>
  </cols>
  <sheetData>
    <row r="1" spans="1:21" x14ac:dyDescent="0.25">
      <c r="A1" t="s">
        <v>34</v>
      </c>
      <c r="M1" t="s">
        <v>52</v>
      </c>
      <c r="N1">
        <v>0.6</v>
      </c>
      <c r="R1" t="s">
        <v>0</v>
      </c>
      <c r="S1">
        <v>5</v>
      </c>
    </row>
    <row r="2" spans="1:21" x14ac:dyDescent="0.25">
      <c r="R2" t="s">
        <v>43</v>
      </c>
      <c r="S2">
        <v>0.6</v>
      </c>
    </row>
    <row r="3" spans="1:21" x14ac:dyDescent="0.25">
      <c r="A3" t="s">
        <v>35</v>
      </c>
      <c r="B3" t="s">
        <v>36</v>
      </c>
      <c r="J3" t="s">
        <v>39</v>
      </c>
      <c r="K3" t="s">
        <v>40</v>
      </c>
      <c r="L3" t="s">
        <v>45</v>
      </c>
      <c r="M3" t="s">
        <v>46</v>
      </c>
      <c r="O3" t="s">
        <v>47</v>
      </c>
      <c r="R3" t="s">
        <v>41</v>
      </c>
      <c r="S3">
        <v>0.2</v>
      </c>
    </row>
    <row r="4" spans="1:21" x14ac:dyDescent="0.25">
      <c r="A4">
        <v>30</v>
      </c>
      <c r="B4">
        <v>40</v>
      </c>
      <c r="G4" t="s">
        <v>37</v>
      </c>
      <c r="H4" t="s">
        <v>38</v>
      </c>
      <c r="R4" t="s">
        <v>42</v>
      </c>
      <c r="S4">
        <v>0.3</v>
      </c>
    </row>
    <row r="5" spans="1:21" x14ac:dyDescent="0.25">
      <c r="A5">
        <v>4.1505172887356181E-3</v>
      </c>
      <c r="B5">
        <v>5.1576281014435255E-3</v>
      </c>
      <c r="G5">
        <f>NORMSINV(A5)</f>
        <v>-2.6395738067427614</v>
      </c>
      <c r="H5">
        <f>NORMSINV(B5)</f>
        <v>-2.5650781728562886</v>
      </c>
      <c r="J5">
        <f>G5</f>
        <v>-2.6395738067427614</v>
      </c>
      <c r="K5">
        <f>$N$1*G5+SQRT(1-$N$1^2)*H5</f>
        <v>-3.6358068223306876</v>
      </c>
      <c r="L5">
        <f>EXP((-1/2*$S$3^2*$S$1)+($S$3*SQRT($S$1)*J5))</f>
        <v>0.27791129673474962</v>
      </c>
      <c r="M5">
        <f>EXP((-1/2*$S$4^2*$S$1)+($S$4*SQRT($S$1)*K5))</f>
        <v>6.9670843541837862E-2</v>
      </c>
      <c r="O5">
        <f>MAX(1/2*L5+1/2*M5-1,0)</f>
        <v>0</v>
      </c>
      <c r="R5" t="s">
        <v>43</v>
      </c>
      <c r="S5">
        <v>1</v>
      </c>
    </row>
    <row r="6" spans="1:21" x14ac:dyDescent="0.25">
      <c r="A6">
        <v>7.602160710470901E-2</v>
      </c>
      <c r="B6">
        <v>0.35618152409436321</v>
      </c>
      <c r="G6">
        <f>NORMSINV(A6)</f>
        <v>-1.4323516294909482</v>
      </c>
      <c r="H6">
        <f>NORMSINV(B6)</f>
        <v>-0.36868430567259625</v>
      </c>
      <c r="J6">
        <f t="shared" ref="J6:J69" si="0">G6</f>
        <v>-1.4323516294909482</v>
      </c>
      <c r="K6">
        <f>$N$1*G6+SQRT(1-$N$1^2)*H6</f>
        <v>-1.154358422232646</v>
      </c>
      <c r="L6">
        <f>EXP((-1/2*$S$3^2*$S$1)+($S$3*SQRT($S$1)*J6))</f>
        <v>0.4768434103182142</v>
      </c>
      <c r="M6">
        <f>EXP((-1/2*$S$4^2*$S$1)+($S$4*SQRT($S$1)*K6))</f>
        <v>0.36811231971941516</v>
      </c>
      <c r="O6">
        <f t="shared" ref="O6:O69" si="1">MAX(1/2*L6+1/2*M6-1,0)</f>
        <v>0</v>
      </c>
    </row>
    <row r="7" spans="1:21" x14ac:dyDescent="0.25">
      <c r="A7">
        <v>3.2654805139316996E-3</v>
      </c>
      <c r="B7">
        <v>0.45500045777764214</v>
      </c>
      <c r="G7">
        <f>NORMSINV(A7)</f>
        <v>-2.7198597495315817</v>
      </c>
      <c r="H7">
        <f>NORMSINV(B7)</f>
        <v>-0.11303738581171677</v>
      </c>
      <c r="J7">
        <f t="shared" si="0"/>
        <v>-2.7198597495315817</v>
      </c>
      <c r="K7">
        <f>$N$1*G7+SQRT(1-$N$1^2)*H7</f>
        <v>-1.7223457583683224</v>
      </c>
      <c r="L7">
        <f>EXP((-1/2*$S$3^2*$S$1)+($S$3*SQRT($S$1)*J7))</f>
        <v>0.26810991342115337</v>
      </c>
      <c r="M7">
        <f>EXP((-1/2*$S$4^2*$S$1)+($S$4*SQRT($S$1)*K7))</f>
        <v>0.25148179972966822</v>
      </c>
      <c r="O7">
        <f t="shared" si="1"/>
        <v>0</v>
      </c>
    </row>
    <row r="8" spans="1:21" x14ac:dyDescent="0.25">
      <c r="A8">
        <v>0.10498367259743034</v>
      </c>
      <c r="B8">
        <v>0.44853053376873075</v>
      </c>
      <c r="G8">
        <f>NORMSINV(A8)</f>
        <v>-1.2536552355817909</v>
      </c>
      <c r="H8">
        <f>NORMSINV(B8)</f>
        <v>-0.12937482430773603</v>
      </c>
      <c r="J8">
        <f t="shared" si="0"/>
        <v>-1.2536552355817909</v>
      </c>
      <c r="K8">
        <f>$N$1*G8+SQRT(1-$N$1^2)*H8</f>
        <v>-0.85569300079526345</v>
      </c>
      <c r="L8">
        <f>EXP((-1/2*$S$3^2*$S$1)+($S$3*SQRT($S$1)*J8))</f>
        <v>0.51651463006998877</v>
      </c>
      <c r="M8">
        <f>EXP((-1/2*$S$4^2*$S$1)+($S$4*SQRT($S$1)*K8))</f>
        <v>0.44977117961152374</v>
      </c>
      <c r="O8">
        <f t="shared" si="1"/>
        <v>0</v>
      </c>
    </row>
    <row r="9" spans="1:21" x14ac:dyDescent="0.25">
      <c r="A9">
        <v>0.71352275154881439</v>
      </c>
      <c r="B9">
        <v>0.86129337443159271</v>
      </c>
      <c r="G9">
        <f>NORMSINV(A9)</f>
        <v>0.56370561281566955</v>
      </c>
      <c r="H9">
        <f>NORMSINV(B9)</f>
        <v>1.0861486054013443</v>
      </c>
      <c r="J9">
        <f t="shared" si="0"/>
        <v>0.56370561281566955</v>
      </c>
      <c r="K9">
        <f>$N$1*G9+SQRT(1-$N$1^2)*H9</f>
        <v>1.2071422520104771</v>
      </c>
      <c r="L9">
        <f>EXP((-1/2*$S$3^2*$S$1)+($S$3*SQRT($S$1)*J9))</f>
        <v>1.1642729487933765</v>
      </c>
      <c r="M9">
        <f>EXP((-1/2*$S$4^2*$S$1)+($S$4*SQRT($S$1)*K9))</f>
        <v>1.7945883069995958</v>
      </c>
      <c r="O9">
        <f t="shared" si="1"/>
        <v>0.47943062789648616</v>
      </c>
      <c r="R9" t="s">
        <v>48</v>
      </c>
      <c r="T9">
        <f>AVERAGE(O5:O1004)</f>
        <v>0.18604017813689669</v>
      </c>
    </row>
    <row r="10" spans="1:21" x14ac:dyDescent="0.25">
      <c r="A10">
        <v>0.95507675405133208</v>
      </c>
      <c r="B10">
        <v>0.15338602862636189</v>
      </c>
      <c r="G10">
        <f>NORMSINV(A10)</f>
        <v>1.6962080214409863</v>
      </c>
      <c r="H10">
        <f>NORMSINV(B10)</f>
        <v>-1.0220186843602459</v>
      </c>
      <c r="J10">
        <f t="shared" si="0"/>
        <v>1.6962080214409863</v>
      </c>
      <c r="K10">
        <f>$N$1*G10+SQRT(1-$N$1^2)*H10</f>
        <v>0.20010986537639497</v>
      </c>
      <c r="L10">
        <f>EXP((-1/2*$S$3^2*$S$1)+($S$3*SQRT($S$1)*J10))</f>
        <v>1.932022318968047</v>
      </c>
      <c r="M10">
        <f>EXP((-1/2*$S$4^2*$S$1)+($S$4*SQRT($S$1)*K10))</f>
        <v>0.91323483277107265</v>
      </c>
      <c r="O10">
        <f t="shared" si="1"/>
        <v>0.42262857586955982</v>
      </c>
      <c r="R10" t="s">
        <v>49</v>
      </c>
      <c r="T10">
        <f>STDEV(O5:O1004)/SQRT(1000)</f>
        <v>1.2041594341689095E-2</v>
      </c>
      <c r="U10" s="2">
        <f>T10/T9</f>
        <v>6.4725773014624566E-2</v>
      </c>
    </row>
    <row r="11" spans="1:21" x14ac:dyDescent="0.25">
      <c r="A11">
        <v>0.10483108005005036</v>
      </c>
      <c r="B11">
        <v>5.4658650471510972E-2</v>
      </c>
      <c r="G11">
        <f>NORMSINV(A11)</f>
        <v>-1.2544949500923259</v>
      </c>
      <c r="H11">
        <f>NORMSINV(B11)</f>
        <v>-1.6012692306137943</v>
      </c>
      <c r="J11">
        <f t="shared" si="0"/>
        <v>-1.2544949500923259</v>
      </c>
      <c r="K11">
        <f>$N$1*G11+SQRT(1-$N$1^2)*H11</f>
        <v>-2.0337123545464308</v>
      </c>
      <c r="L11">
        <f>EXP((-1/2*$S$3^2*$S$1)+($S$3*SQRT($S$1)*J11))</f>
        <v>0.51632069884535303</v>
      </c>
      <c r="M11">
        <f>EXP((-1/2*$S$4^2*$S$1)+($S$4*SQRT($S$1)*K11))</f>
        <v>0.20407744569243827</v>
      </c>
      <c r="O11">
        <f t="shared" si="1"/>
        <v>0</v>
      </c>
    </row>
    <row r="12" spans="1:21" x14ac:dyDescent="0.25">
      <c r="A12">
        <v>0.3052766502883999</v>
      </c>
      <c r="B12">
        <v>0.41193884090701011</v>
      </c>
      <c r="G12">
        <f>NORMSINV(A12)</f>
        <v>-0.50928381556699176</v>
      </c>
      <c r="H12">
        <f>NORMSINV(B12)</f>
        <v>-0.2225603714894798</v>
      </c>
      <c r="J12">
        <f t="shared" si="0"/>
        <v>-0.50928381556699176</v>
      </c>
      <c r="K12">
        <f>$N$1*G12+SQRT(1-$N$1^2)*H12</f>
        <v>-0.48361858653177892</v>
      </c>
      <c r="L12">
        <f>EXP((-1/2*$S$3^2*$S$1)+($S$3*SQRT($S$1)*J12))</f>
        <v>0.72053690297574691</v>
      </c>
      <c r="M12">
        <f>EXP((-1/2*$S$4^2*$S$1)+($S$4*SQRT($S$1)*K12))</f>
        <v>0.57728383958731677</v>
      </c>
      <c r="O12">
        <f t="shared" si="1"/>
        <v>0</v>
      </c>
    </row>
    <row r="13" spans="1:21" x14ac:dyDescent="0.25">
      <c r="A13">
        <v>0.43574327829828791</v>
      </c>
      <c r="B13">
        <v>0.47468489638966033</v>
      </c>
      <c r="G13">
        <f>NORMSINV(A13)</f>
        <v>-0.16177053556220281</v>
      </c>
      <c r="H13">
        <f>NORMSINV(B13)</f>
        <v>-6.3498199706024716E-2</v>
      </c>
      <c r="J13">
        <f t="shared" si="0"/>
        <v>-0.16177053556220281</v>
      </c>
      <c r="K13">
        <f>$N$1*G13+SQRT(1-$N$1^2)*H13</f>
        <v>-0.14786088110214146</v>
      </c>
      <c r="L13">
        <f>EXP((-1/2*$S$3^2*$S$1)+($S$3*SQRT($S$1)*J13))</f>
        <v>0.8416879131989301</v>
      </c>
      <c r="M13">
        <f>EXP((-1/2*$S$4^2*$S$1)+($S$4*SQRT($S$1)*K13))</f>
        <v>0.72311421584754576</v>
      </c>
      <c r="O13">
        <f t="shared" si="1"/>
        <v>0</v>
      </c>
    </row>
    <row r="14" spans="1:21" x14ac:dyDescent="0.25">
      <c r="A14">
        <v>0.30549027985473187</v>
      </c>
      <c r="B14">
        <v>0.42924283577990052</v>
      </c>
      <c r="G14">
        <f>NORMSINV(A14)</f>
        <v>-0.50867427110496866</v>
      </c>
      <c r="H14">
        <f>NORMSINV(B14)</f>
        <v>-0.17830217400929821</v>
      </c>
      <c r="J14">
        <f t="shared" si="0"/>
        <v>-0.50867427110496866</v>
      </c>
      <c r="K14">
        <f>$N$1*G14+SQRT(1-$N$1^2)*H14</f>
        <v>-0.44784630187041974</v>
      </c>
      <c r="L14">
        <f>EXP((-1/2*$S$3^2*$S$1)+($S$3*SQRT($S$1)*J14))</f>
        <v>0.72073334563798286</v>
      </c>
      <c r="M14">
        <f>EXP((-1/2*$S$4^2*$S$1)+($S$4*SQRT($S$1)*K14))</f>
        <v>0.59130434241618346</v>
      </c>
      <c r="O14">
        <f t="shared" si="1"/>
        <v>0</v>
      </c>
    </row>
    <row r="15" spans="1:21" x14ac:dyDescent="0.25">
      <c r="A15">
        <v>4.3214209418012024E-2</v>
      </c>
      <c r="B15">
        <v>0.99810785241248823</v>
      </c>
      <c r="G15">
        <f>NORMSINV(A15)</f>
        <v>-1.7145464230243035</v>
      </c>
      <c r="H15">
        <f>NORMSINV(B15)</f>
        <v>2.8956040774889811</v>
      </c>
      <c r="J15">
        <f t="shared" si="0"/>
        <v>-1.7145464230243035</v>
      </c>
      <c r="K15">
        <f>$N$1*G15+SQRT(1-$N$1^2)*H15</f>
        <v>1.2877554081766029</v>
      </c>
      <c r="L15">
        <f>EXP((-1/2*$S$3^2*$S$1)+($S$3*SQRT($S$1)*J15))</f>
        <v>0.42030759340962215</v>
      </c>
      <c r="M15">
        <f>EXP((-1/2*$S$4^2*$S$1)+($S$4*SQRT($S$1)*K15))</f>
        <v>1.8943060848246649</v>
      </c>
      <c r="O15">
        <f t="shared" si="1"/>
        <v>0.15730683911714349</v>
      </c>
    </row>
    <row r="16" spans="1:21" x14ac:dyDescent="0.25">
      <c r="A16">
        <v>0.89791558580278941</v>
      </c>
      <c r="B16">
        <v>0.91134372997222812</v>
      </c>
      <c r="G16">
        <f>NORMSINV(A16)</f>
        <v>1.2697636614387804</v>
      </c>
      <c r="H16">
        <f>NORMSINV(B16)</f>
        <v>1.3490760501306347</v>
      </c>
      <c r="J16">
        <f t="shared" si="0"/>
        <v>1.2697636614387804</v>
      </c>
      <c r="K16">
        <f>$N$1*G16+SQRT(1-$N$1^2)*H16</f>
        <v>1.8411190369677759</v>
      </c>
      <c r="L16">
        <f>EXP((-1/2*$S$3^2*$S$1)+($S$3*SQRT($S$1)*J16))</f>
        <v>1.5965667978310922</v>
      </c>
      <c r="M16">
        <f>EXP((-1/2*$S$4^2*$S$1)+($S$4*SQRT($S$1)*K16))</f>
        <v>2.7457662952847901</v>
      </c>
      <c r="O16">
        <f t="shared" si="1"/>
        <v>1.1711665465579411</v>
      </c>
    </row>
    <row r="17" spans="1:15" x14ac:dyDescent="0.25">
      <c r="A17">
        <v>0.30362865077669604</v>
      </c>
      <c r="B17">
        <v>5.9846797082430493E-2</v>
      </c>
      <c r="G17">
        <f>NORMSINV(A17)</f>
        <v>-0.51399240381468114</v>
      </c>
      <c r="H17">
        <f>NORMSINV(B17)</f>
        <v>-1.5560609730205595</v>
      </c>
      <c r="J17">
        <f t="shared" si="0"/>
        <v>-0.51399240381468114</v>
      </c>
      <c r="K17">
        <f>$N$1*G17+SQRT(1-$N$1^2)*H17</f>
        <v>-1.5532442207052564</v>
      </c>
      <c r="L17">
        <f>EXP((-1/2*$S$3^2*$S$1)+($S$3*SQRT($S$1)*J17))</f>
        <v>0.71902123259306083</v>
      </c>
      <c r="M17">
        <f>EXP((-1/2*$S$4^2*$S$1)+($S$4*SQRT($S$1)*K17))</f>
        <v>0.28169005761709193</v>
      </c>
      <c r="O17">
        <f t="shared" si="1"/>
        <v>0</v>
      </c>
    </row>
    <row r="18" spans="1:15" x14ac:dyDescent="0.25">
      <c r="A18">
        <v>0.15720084231086154</v>
      </c>
      <c r="B18">
        <v>0.20673238319040499</v>
      </c>
      <c r="G18">
        <f>NORMSINV(A18)</f>
        <v>-1.0060288660089507</v>
      </c>
      <c r="H18">
        <f>NORMSINV(B18)</f>
        <v>-0.81781161217235943</v>
      </c>
      <c r="J18">
        <f t="shared" si="0"/>
        <v>-1.0060288660089507</v>
      </c>
      <c r="K18">
        <f>$N$1*G18+SQRT(1-$N$1^2)*H18</f>
        <v>-1.257866609343258</v>
      </c>
      <c r="L18">
        <f>EXP((-1/2*$S$3^2*$S$1)+($S$3*SQRT($S$1)*J18))</f>
        <v>0.57700186147968335</v>
      </c>
      <c r="M18">
        <f>EXP((-1/2*$S$4^2*$S$1)+($S$4*SQRT($S$1)*K18))</f>
        <v>0.34341949090113183</v>
      </c>
      <c r="O18">
        <f t="shared" si="1"/>
        <v>0</v>
      </c>
    </row>
    <row r="19" spans="1:15" x14ac:dyDescent="0.25">
      <c r="A19">
        <v>0.94430372020630515</v>
      </c>
      <c r="B19">
        <v>0.71681875057222211</v>
      </c>
      <c r="G19">
        <f>NORMSINV(A19)</f>
        <v>1.5919650418965134</v>
      </c>
      <c r="H19">
        <f>NORMSINV(B19)</f>
        <v>0.57341682816237327</v>
      </c>
      <c r="J19">
        <f t="shared" si="0"/>
        <v>1.5919650418965134</v>
      </c>
      <c r="K19">
        <f>$N$1*G19+SQRT(1-$N$1^2)*H19</f>
        <v>1.4139124876678066</v>
      </c>
      <c r="L19">
        <f>EXP((-1/2*$S$3^2*$S$1)+($S$3*SQRT($S$1)*J19))</f>
        <v>1.8440208099568485</v>
      </c>
      <c r="M19">
        <f>EXP((-1/2*$S$4^2*$S$1)+($S$4*SQRT($S$1)*K19))</f>
        <v>2.0615978366452934</v>
      </c>
      <c r="O19">
        <f t="shared" si="1"/>
        <v>0.95280932330107104</v>
      </c>
    </row>
    <row r="20" spans="1:15" x14ac:dyDescent="0.25">
      <c r="A20">
        <v>0.35935544907986694</v>
      </c>
      <c r="B20">
        <v>0.6505325479903562</v>
      </c>
      <c r="G20">
        <f>NORMSINV(A20)</f>
        <v>-0.36018218241295297</v>
      </c>
      <c r="H20">
        <f>NORMSINV(B20)</f>
        <v>0.38675863373094127</v>
      </c>
      <c r="J20">
        <f t="shared" si="0"/>
        <v>-0.36018218241295297</v>
      </c>
      <c r="K20">
        <f>$N$1*G20+SQRT(1-$N$1^2)*H20</f>
        <v>9.3297597536981275E-2</v>
      </c>
      <c r="L20">
        <f>EXP((-1/2*$S$3^2*$S$1)+($S$3*SQRT($S$1)*J20))</f>
        <v>0.77022055596450512</v>
      </c>
      <c r="M20">
        <f>EXP((-1/2*$S$4^2*$S$1)+($S$4*SQRT($S$1)*K20))</f>
        <v>0.85008913615513815</v>
      </c>
      <c r="O20">
        <f t="shared" si="1"/>
        <v>0</v>
      </c>
    </row>
    <row r="21" spans="1:15" x14ac:dyDescent="0.25">
      <c r="A21">
        <v>0.82558671834467601</v>
      </c>
      <c r="B21">
        <v>9.7659230323191015E-3</v>
      </c>
      <c r="G21">
        <f>NORMSINV(A21)</f>
        <v>0.93686780198480779</v>
      </c>
      <c r="H21">
        <f>NORMSINV(B21)</f>
        <v>-2.3352216239243528</v>
      </c>
      <c r="J21">
        <f t="shared" si="0"/>
        <v>0.93686780198480779</v>
      </c>
      <c r="K21">
        <f>$N$1*G21+SQRT(1-$N$1^2)*H21</f>
        <v>-1.3060566179485975</v>
      </c>
      <c r="L21">
        <f>EXP((-1/2*$S$3^2*$S$1)+($S$3*SQRT($S$1)*J21))</f>
        <v>1.3757238352393195</v>
      </c>
      <c r="M21">
        <f>EXP((-1/2*$S$4^2*$S$1)+($S$4*SQRT($S$1)*K21))</f>
        <v>0.33249534663762881</v>
      </c>
      <c r="O21">
        <f t="shared" si="1"/>
        <v>0</v>
      </c>
    </row>
    <row r="22" spans="1:15" x14ac:dyDescent="0.25">
      <c r="A22">
        <v>0.6709799493392743</v>
      </c>
      <c r="B22">
        <v>0.29389324625385294</v>
      </c>
      <c r="G22">
        <f>NORMSINV(A22)</f>
        <v>0.44262071151582655</v>
      </c>
      <c r="H22">
        <f>NORMSINV(B22)</f>
        <v>-0.54204647152444407</v>
      </c>
      <c r="J22">
        <f t="shared" si="0"/>
        <v>0.44262071151582655</v>
      </c>
      <c r="K22">
        <f>$N$1*G22+SQRT(1-$N$1^2)*H22</f>
        <v>-0.16806475031005941</v>
      </c>
      <c r="L22">
        <f>EXP((-1/2*$S$3^2*$S$1)+($S$3*SQRT($S$1)*J22))</f>
        <v>1.1029032265494541</v>
      </c>
      <c r="M22">
        <f>EXP((-1/2*$S$4^2*$S$1)+($S$4*SQRT($S$1)*K22))</f>
        <v>0.71337984257059628</v>
      </c>
      <c r="O22">
        <f t="shared" si="1"/>
        <v>0</v>
      </c>
    </row>
    <row r="23" spans="1:15" x14ac:dyDescent="0.25">
      <c r="A23">
        <v>0.76754051332132933</v>
      </c>
      <c r="B23">
        <v>0.32621234778893399</v>
      </c>
      <c r="G23">
        <f>NORMSINV(A23)</f>
        <v>0.73077110873034457</v>
      </c>
      <c r="H23">
        <f>NORMSINV(B23)</f>
        <v>-0.45039632332201396</v>
      </c>
      <c r="J23">
        <f t="shared" si="0"/>
        <v>0.73077110873034457</v>
      </c>
      <c r="K23">
        <f>$N$1*G23+SQRT(1-$N$1^2)*H23</f>
        <v>7.8145606580595495E-2</v>
      </c>
      <c r="L23">
        <f>EXP((-1/2*$S$3^2*$S$1)+($S$3*SQRT($S$1)*J23))</f>
        <v>1.2545924452509734</v>
      </c>
      <c r="M23">
        <f>EXP((-1/2*$S$4^2*$S$1)+($S$4*SQRT($S$1)*K23))</f>
        <v>0.84149236921870918</v>
      </c>
      <c r="O23">
        <f t="shared" si="1"/>
        <v>4.8042407234841322E-2</v>
      </c>
    </row>
    <row r="24" spans="1:15" x14ac:dyDescent="0.25">
      <c r="A24">
        <v>0.9855037079989013</v>
      </c>
      <c r="B24">
        <v>0.16461684011352887</v>
      </c>
      <c r="G24">
        <f>NORMSINV(A24)</f>
        <v>2.1835873491070528</v>
      </c>
      <c r="H24">
        <f>NORMSINV(B24)</f>
        <v>-0.97565858862317001</v>
      </c>
      <c r="J24">
        <f t="shared" si="0"/>
        <v>2.1835873491070528</v>
      </c>
      <c r="K24">
        <f>$N$1*G24+SQRT(1-$N$1^2)*H24</f>
        <v>0.52962553856569561</v>
      </c>
      <c r="L24">
        <f>EXP((-1/2*$S$3^2*$S$1)+($S$3*SQRT($S$1)*J24))</f>
        <v>2.4025482609919564</v>
      </c>
      <c r="M24">
        <f>EXP((-1/2*$S$4^2*$S$1)+($S$4*SQRT($S$1)*K24))</f>
        <v>1.1391514145892916</v>
      </c>
      <c r="O24">
        <f t="shared" si="1"/>
        <v>0.7708498377906241</v>
      </c>
    </row>
    <row r="25" spans="1:15" x14ac:dyDescent="0.25">
      <c r="A25">
        <v>9.1341898861659596E-2</v>
      </c>
      <c r="B25">
        <v>0.57509079256569107</v>
      </c>
      <c r="G25">
        <f>NORMSINV(A25)</f>
        <v>-1.3325369811312451</v>
      </c>
      <c r="H25">
        <f>NORMSINV(B25)</f>
        <v>0.18935012101689755</v>
      </c>
      <c r="J25">
        <f t="shared" si="0"/>
        <v>-1.3325369811312451</v>
      </c>
      <c r="K25">
        <f>$N$1*G25+SQRT(1-$N$1^2)*H25</f>
        <v>-0.64804209186522899</v>
      </c>
      <c r="L25">
        <f>EXP((-1/2*$S$3^2*$S$1)+($S$3*SQRT($S$1)*J25))</f>
        <v>0.49861119540305099</v>
      </c>
      <c r="M25">
        <f>EXP((-1/2*$S$4^2*$S$1)+($S$4*SQRT($S$1)*K25))</f>
        <v>0.51699615020804002</v>
      </c>
      <c r="O25">
        <f t="shared" si="1"/>
        <v>0</v>
      </c>
    </row>
    <row r="26" spans="1:15" x14ac:dyDescent="0.25">
      <c r="A26">
        <v>0.14645832697531053</v>
      </c>
      <c r="B26">
        <v>0.87087618640705589</v>
      </c>
      <c r="G26">
        <f>NORMSINV(A26)</f>
        <v>-1.0517447931779353</v>
      </c>
      <c r="H26">
        <f>NORMSINV(B26)</f>
        <v>1.1305426746189529</v>
      </c>
      <c r="J26">
        <f t="shared" si="0"/>
        <v>-1.0517447931779353</v>
      </c>
      <c r="K26">
        <f>$N$1*G26+SQRT(1-$N$1^2)*H26</f>
        <v>0.27338726378840106</v>
      </c>
      <c r="L26">
        <f>EXP((-1/2*$S$3^2*$S$1)+($S$3*SQRT($S$1)*J26))</f>
        <v>0.56532495560368135</v>
      </c>
      <c r="M26">
        <f>EXP((-1/2*$S$4^2*$S$1)+($S$4*SQRT($S$1)*K26))</f>
        <v>0.95924741162001714</v>
      </c>
      <c r="O26">
        <f t="shared" si="1"/>
        <v>0</v>
      </c>
    </row>
    <row r="27" spans="1:15" x14ac:dyDescent="0.25">
      <c r="A27">
        <v>0.40736106448561055</v>
      </c>
      <c r="B27">
        <v>0.98953215124973293</v>
      </c>
      <c r="G27">
        <f>NORMSINV(A27)</f>
        <v>-0.23433859047604222</v>
      </c>
      <c r="H27">
        <f>NORMSINV(B27)</f>
        <v>2.3091420953879931</v>
      </c>
      <c r="J27">
        <f t="shared" si="0"/>
        <v>-0.23433859047604222</v>
      </c>
      <c r="K27">
        <f>$N$1*G27+SQRT(1-$N$1^2)*H27</f>
        <v>1.7067105220247691</v>
      </c>
      <c r="L27">
        <f>EXP((-1/2*$S$3^2*$S$1)+($S$3*SQRT($S$1)*J27))</f>
        <v>0.81481074811260257</v>
      </c>
      <c r="M27">
        <f>EXP((-1/2*$S$4^2*$S$1)+($S$4*SQRT($S$1)*K27))</f>
        <v>2.5090299981952477</v>
      </c>
      <c r="O27">
        <f t="shared" si="1"/>
        <v>0.66192037315392516</v>
      </c>
    </row>
    <row r="28" spans="1:15" x14ac:dyDescent="0.25">
      <c r="A28">
        <v>0.21265297402874844</v>
      </c>
      <c r="B28">
        <v>0.3533433027130955</v>
      </c>
      <c r="G28">
        <f>NORMSINV(A28)</f>
        <v>-0.79724983563068941</v>
      </c>
      <c r="H28">
        <f>NORMSINV(B28)</f>
        <v>-0.37630978532760101</v>
      </c>
      <c r="J28">
        <f t="shared" si="0"/>
        <v>-0.79724983563068941</v>
      </c>
      <c r="K28">
        <f>$N$1*G28+SQRT(1-$N$1^2)*H28</f>
        <v>-0.77939772964049436</v>
      </c>
      <c r="L28">
        <f>EXP((-1/2*$S$3^2*$S$1)+($S$3*SQRT($S$1)*J28))</f>
        <v>0.63347105840070994</v>
      </c>
      <c r="M28">
        <f>EXP((-1/2*$S$4^2*$S$1)+($S$4*SQRT($S$1)*K28))</f>
        <v>0.4733899121460205</v>
      </c>
      <c r="O28">
        <f t="shared" si="1"/>
        <v>0</v>
      </c>
    </row>
    <row r="29" spans="1:15" x14ac:dyDescent="0.25">
      <c r="A29">
        <v>0.93273720511490221</v>
      </c>
      <c r="B29">
        <v>0.38917203283791618</v>
      </c>
      <c r="G29">
        <f>NORMSINV(A29)</f>
        <v>1.4964916210614161</v>
      </c>
      <c r="H29">
        <f>NORMSINV(B29)</f>
        <v>-0.28147765318329199</v>
      </c>
      <c r="J29">
        <f t="shared" si="0"/>
        <v>1.4964916210614161</v>
      </c>
      <c r="K29">
        <f>$N$1*G29+SQRT(1-$N$1^2)*H29</f>
        <v>0.67271285009021597</v>
      </c>
      <c r="L29">
        <f>EXP((-1/2*$S$3^2*$S$1)+($S$3*SQRT($S$1)*J29))</f>
        <v>1.7669438193982656</v>
      </c>
      <c r="M29">
        <f>EXP((-1/2*$S$4^2*$S$1)+($S$4*SQRT($S$1)*K29))</f>
        <v>1.2539135477447665</v>
      </c>
      <c r="O29">
        <f t="shared" si="1"/>
        <v>0.51042868357151594</v>
      </c>
    </row>
    <row r="30" spans="1:15" x14ac:dyDescent="0.25">
      <c r="A30">
        <v>0.16498306222724082</v>
      </c>
      <c r="B30">
        <v>0.53987243263039031</v>
      </c>
      <c r="G30">
        <f>NORMSINV(A30)</f>
        <v>-0.97418211269143218</v>
      </c>
      <c r="H30">
        <f>NORMSINV(B30)</f>
        <v>0.10011234492445542</v>
      </c>
      <c r="J30">
        <f t="shared" si="0"/>
        <v>-0.97418211269143218</v>
      </c>
      <c r="K30">
        <f>$N$1*G30+SQRT(1-$N$1^2)*H30</f>
        <v>-0.50441939167529504</v>
      </c>
      <c r="L30">
        <f>EXP((-1/2*$S$3^2*$S$1)+($S$3*SQRT($S$1)*J30))</f>
        <v>0.58527849494923867</v>
      </c>
      <c r="M30">
        <f>EXP((-1/2*$S$4^2*$S$1)+($S$4*SQRT($S$1)*K30))</f>
        <v>0.56928458831176765</v>
      </c>
      <c r="O30">
        <f t="shared" si="1"/>
        <v>0</v>
      </c>
    </row>
    <row r="31" spans="1:15" x14ac:dyDescent="0.25">
      <c r="A31">
        <v>0.38993499557481615</v>
      </c>
      <c r="B31">
        <v>0.89281899472029791</v>
      </c>
      <c r="G31">
        <f>NORMSINV(A31)</f>
        <v>-0.27948846228668794</v>
      </c>
      <c r="H31">
        <f>NORMSINV(B31)</f>
        <v>1.2416600638976849</v>
      </c>
      <c r="J31">
        <f t="shared" si="0"/>
        <v>-0.27948846228668794</v>
      </c>
      <c r="K31">
        <f>$N$1*G31+SQRT(1-$N$1^2)*H31</f>
        <v>0.82563497374613515</v>
      </c>
      <c r="L31">
        <f>EXP((-1/2*$S$3^2*$S$1)+($S$3*SQRT($S$1)*J31))</f>
        <v>0.79852337340094015</v>
      </c>
      <c r="M31">
        <f>EXP((-1/2*$S$4^2*$S$1)+($S$4*SQRT($S$1)*K31))</f>
        <v>1.3893732938943411</v>
      </c>
      <c r="O31">
        <f t="shared" si="1"/>
        <v>9.3948333647640547E-2</v>
      </c>
    </row>
    <row r="32" spans="1:15" x14ac:dyDescent="0.25">
      <c r="A32">
        <v>0.15231788079470199</v>
      </c>
      <c r="B32">
        <v>0.18030335398419142</v>
      </c>
      <c r="G32">
        <f>NORMSINV(A32)</f>
        <v>-1.0265428818120406</v>
      </c>
      <c r="H32">
        <f>NORMSINV(B32)</f>
        <v>-0.91420962429334751</v>
      </c>
      <c r="J32">
        <f t="shared" si="0"/>
        <v>-1.0265428818120406</v>
      </c>
      <c r="K32">
        <f>$N$1*G32+SQRT(1-$N$1^2)*H32</f>
        <v>-1.3472934285219025</v>
      </c>
      <c r="L32">
        <f>EXP((-1/2*$S$3^2*$S$1)+($S$3*SQRT($S$1)*J32))</f>
        <v>0.57173256930584393</v>
      </c>
      <c r="M32">
        <f>EXP((-1/2*$S$4^2*$S$1)+($S$4*SQRT($S$1)*K32))</f>
        <v>0.32342374628877352</v>
      </c>
      <c r="O32">
        <f t="shared" si="1"/>
        <v>0</v>
      </c>
    </row>
    <row r="33" spans="1:15" x14ac:dyDescent="0.25">
      <c r="A33">
        <v>0.44563127536851099</v>
      </c>
      <c r="B33">
        <v>0.49525437177648246</v>
      </c>
      <c r="G33">
        <f>NORMSINV(A33)</f>
        <v>-0.13670680460576962</v>
      </c>
      <c r="H33">
        <f>NORMSINV(B33)</f>
        <v>-1.1895806443013825E-2</v>
      </c>
      <c r="J33">
        <f t="shared" si="0"/>
        <v>-0.13670680460576962</v>
      </c>
      <c r="K33">
        <f>$N$1*G33+SQRT(1-$N$1^2)*H33</f>
        <v>-9.1540727917872822E-2</v>
      </c>
      <c r="L33">
        <f>EXP((-1/2*$S$3^2*$S$1)+($S$3*SQRT($S$1)*J33))</f>
        <v>0.85117533154104152</v>
      </c>
      <c r="M33">
        <f>EXP((-1/2*$S$4^2*$S$1)+($S$4*SQRT($S$1)*K33))</f>
        <v>0.75095662358115023</v>
      </c>
      <c r="O33">
        <f t="shared" si="1"/>
        <v>0</v>
      </c>
    </row>
    <row r="34" spans="1:15" x14ac:dyDescent="0.25">
      <c r="A34">
        <v>0.64815210425122838</v>
      </c>
      <c r="B34">
        <v>0.86919766838587609</v>
      </c>
      <c r="G34">
        <f>NORMSINV(A34)</f>
        <v>0.38033630203449098</v>
      </c>
      <c r="H34">
        <f>NORMSINV(B34)</f>
        <v>1.1226064772618163</v>
      </c>
      <c r="J34">
        <f t="shared" si="0"/>
        <v>0.38033630203449098</v>
      </c>
      <c r="K34">
        <f>$N$1*G34+SQRT(1-$N$1^2)*H34</f>
        <v>1.1262869630301475</v>
      </c>
      <c r="L34">
        <f>EXP((-1/2*$S$3^2*$S$1)+($S$3*SQRT($S$1)*J34))</f>
        <v>1.0726063901035914</v>
      </c>
      <c r="M34">
        <f>EXP((-1/2*$S$4^2*$S$1)+($S$4*SQRT($S$1)*K34))</f>
        <v>1.6998436282552254</v>
      </c>
      <c r="O34">
        <f t="shared" si="1"/>
        <v>0.38622500917940839</v>
      </c>
    </row>
    <row r="35" spans="1:15" x14ac:dyDescent="0.25">
      <c r="A35">
        <v>0.82210760826441232</v>
      </c>
      <c r="B35">
        <v>0.73793755912961212</v>
      </c>
      <c r="G35">
        <f>NORMSINV(A35)</f>
        <v>0.92342689081526497</v>
      </c>
      <c r="H35">
        <f>NORMSINV(B35)</f>
        <v>0.63699994144229388</v>
      </c>
      <c r="J35">
        <f t="shared" si="0"/>
        <v>0.92342689081526497</v>
      </c>
      <c r="K35">
        <f>$N$1*G35+SQRT(1-$N$1^2)*H35</f>
        <v>1.0636560876429941</v>
      </c>
      <c r="L35">
        <f>EXP((-1/2*$S$3^2*$S$1)+($S$3*SQRT($S$1)*J35))</f>
        <v>1.367479220597217</v>
      </c>
      <c r="M35">
        <f>EXP((-1/2*$S$4^2*$S$1)+($S$4*SQRT($S$1)*K35))</f>
        <v>1.6299057564126076</v>
      </c>
      <c r="O35">
        <f t="shared" si="1"/>
        <v>0.49869248850491221</v>
      </c>
    </row>
    <row r="36" spans="1:15" x14ac:dyDescent="0.25">
      <c r="A36">
        <v>0.36927396465956602</v>
      </c>
      <c r="B36">
        <v>0.81969664601580861</v>
      </c>
      <c r="G36">
        <f>NORMSINV(A36)</f>
        <v>-0.333776882195369</v>
      </c>
      <c r="H36">
        <f>NORMSINV(B36)</f>
        <v>0.91420962429334751</v>
      </c>
      <c r="J36">
        <f t="shared" si="0"/>
        <v>-0.333776882195369</v>
      </c>
      <c r="K36">
        <f>$N$1*G36+SQRT(1-$N$1^2)*H36</f>
        <v>0.53110157011745662</v>
      </c>
      <c r="L36">
        <f>EXP((-1/2*$S$3^2*$S$1)+($S$3*SQRT($S$1)*J36))</f>
        <v>0.77936985845395923</v>
      </c>
      <c r="M36">
        <f>EXP((-1/2*$S$4^2*$S$1)+($S$4*SQRT($S$1)*K36))</f>
        <v>1.1402799063129438</v>
      </c>
      <c r="O36">
        <f t="shared" si="1"/>
        <v>0</v>
      </c>
    </row>
    <row r="37" spans="1:15" x14ac:dyDescent="0.25">
      <c r="A37">
        <v>0.77990050965910829</v>
      </c>
      <c r="B37">
        <v>3.1311990722373118E-2</v>
      </c>
      <c r="G37">
        <f>NORMSINV(A37)</f>
        <v>0.77185724798292543</v>
      </c>
      <c r="H37">
        <f>NORMSINV(B37)</f>
        <v>-1.8618518087009504</v>
      </c>
      <c r="J37">
        <f t="shared" si="0"/>
        <v>0.77185724798292543</v>
      </c>
      <c r="K37">
        <f>$N$1*G37+SQRT(1-$N$1^2)*H37</f>
        <v>-1.0263670981710051</v>
      </c>
      <c r="L37">
        <f>EXP((-1/2*$S$3^2*$S$1)+($S$3*SQRT($S$1)*J37))</f>
        <v>1.2778577654008973</v>
      </c>
      <c r="M37">
        <f>EXP((-1/2*$S$4^2*$S$1)+($S$4*SQRT($S$1)*K37))</f>
        <v>0.40111465076283903</v>
      </c>
      <c r="O37">
        <f t="shared" si="1"/>
        <v>0</v>
      </c>
    </row>
    <row r="38" spans="1:15" x14ac:dyDescent="0.25">
      <c r="A38">
        <v>0.11377300332651753</v>
      </c>
      <c r="B38">
        <v>0.96264534440137939</v>
      </c>
      <c r="G38">
        <f>NORMSINV(A38)</f>
        <v>-1.2067043930706121</v>
      </c>
      <c r="H38">
        <f>NORMSINV(B38)</f>
        <v>1.782244854072204</v>
      </c>
      <c r="J38">
        <f t="shared" si="0"/>
        <v>-1.2067043930706121</v>
      </c>
      <c r="K38">
        <f>$N$1*G38+SQRT(1-$N$1^2)*H38</f>
        <v>0.70177324741539604</v>
      </c>
      <c r="L38">
        <f>EXP((-1/2*$S$3^2*$S$1)+($S$3*SQRT($S$1)*J38))</f>
        <v>0.5274745768540503</v>
      </c>
      <c r="M38">
        <f>EXP((-1/2*$S$4^2*$S$1)+($S$4*SQRT($S$1)*K38))</f>
        <v>1.2785975405551608</v>
      </c>
      <c r="O38">
        <f t="shared" si="1"/>
        <v>0</v>
      </c>
    </row>
    <row r="39" spans="1:15" x14ac:dyDescent="0.25">
      <c r="A39">
        <v>0.7483443708609272</v>
      </c>
      <c r="B39">
        <v>0.15912350840784936</v>
      </c>
      <c r="G39">
        <f>NORMSINV(A39)</f>
        <v>0.6692888182099167</v>
      </c>
      <c r="H39">
        <f>NORMSINV(B39)</f>
        <v>-0.99806669886917287</v>
      </c>
      <c r="J39">
        <f t="shared" si="0"/>
        <v>0.6692888182099167</v>
      </c>
      <c r="K39">
        <f>$N$1*G39+SQRT(1-$N$1^2)*H39</f>
        <v>-0.39688006816938831</v>
      </c>
      <c r="L39">
        <f>EXP((-1/2*$S$3^2*$S$1)+($S$3*SQRT($S$1)*J39))</f>
        <v>1.2205664555549631</v>
      </c>
      <c r="M39">
        <f>EXP((-1/2*$S$4^2*$S$1)+($S$4*SQRT($S$1)*K39))</f>
        <v>0.61187011866116991</v>
      </c>
      <c r="O39">
        <f t="shared" si="1"/>
        <v>0</v>
      </c>
    </row>
    <row r="40" spans="1:15" x14ac:dyDescent="0.25">
      <c r="A40">
        <v>0.43556016724143193</v>
      </c>
      <c r="B40">
        <v>3.1373027741325117E-2</v>
      </c>
      <c r="G40">
        <f>NORMSINV(A40)</f>
        <v>-0.16223558972361951</v>
      </c>
      <c r="H40">
        <f>NORMSINV(B40)</f>
        <v>-1.8609866959719426</v>
      </c>
      <c r="J40">
        <f t="shared" si="0"/>
        <v>-0.16223558972361951</v>
      </c>
      <c r="K40">
        <f>$N$1*G40+SQRT(1-$N$1^2)*H40</f>
        <v>-1.5861307106117257</v>
      </c>
      <c r="L40">
        <f>EXP((-1/2*$S$3^2*$S$1)+($S$3*SQRT($S$1)*J40))</f>
        <v>0.84151287837492728</v>
      </c>
      <c r="M40">
        <f>EXP((-1/2*$S$4^2*$S$1)+($S$4*SQRT($S$1)*K40))</f>
        <v>0.27554375930805569</v>
      </c>
      <c r="O40">
        <f t="shared" si="1"/>
        <v>0</v>
      </c>
    </row>
    <row r="41" spans="1:15" x14ac:dyDescent="0.25">
      <c r="A41">
        <v>0.60267952513199252</v>
      </c>
      <c r="B41">
        <v>0.23001800592059085</v>
      </c>
      <c r="G41">
        <f>NORMSINV(A41)</f>
        <v>0.26028887975147091</v>
      </c>
      <c r="H41">
        <f>NORMSINV(B41)</f>
        <v>-0.73878755183701017</v>
      </c>
      <c r="J41">
        <f t="shared" si="0"/>
        <v>0.26028887975147091</v>
      </c>
      <c r="K41">
        <f>$N$1*G41+SQRT(1-$N$1^2)*H41</f>
        <v>-0.43485671361872558</v>
      </c>
      <c r="L41">
        <f>EXP((-1/2*$S$3^2*$S$1)+($S$3*SQRT($S$1)*J41))</f>
        <v>1.0165400221168961</v>
      </c>
      <c r="M41">
        <f>EXP((-1/2*$S$4^2*$S$1)+($S$4*SQRT($S$1)*K41))</f>
        <v>0.59647929334333127</v>
      </c>
      <c r="O41">
        <f t="shared" si="1"/>
        <v>0</v>
      </c>
    </row>
    <row r="42" spans="1:15" x14ac:dyDescent="0.25">
      <c r="A42">
        <v>0.91061128574480421</v>
      </c>
      <c r="B42">
        <v>8.5757011627552115E-2</v>
      </c>
      <c r="G42">
        <f>NORMSINV(A42)</f>
        <v>1.344528865943212</v>
      </c>
      <c r="H42">
        <f>NORMSINV(B42)</f>
        <v>-1.3673551173855298</v>
      </c>
      <c r="J42">
        <f t="shared" si="0"/>
        <v>1.344528865943212</v>
      </c>
      <c r="K42">
        <f>$N$1*G42+SQRT(1-$N$1^2)*H42</f>
        <v>-0.28716677434249682</v>
      </c>
      <c r="L42">
        <f>EXP((-1/2*$S$3^2*$S$1)+($S$3*SQRT($S$1)*J42))</f>
        <v>1.6508521157460572</v>
      </c>
      <c r="M42">
        <f>EXP((-1/2*$S$4^2*$S$1)+($S$4*SQRT($S$1)*K42))</f>
        <v>0.65860104094915817</v>
      </c>
      <c r="O42">
        <f t="shared" si="1"/>
        <v>0.15472657834760772</v>
      </c>
    </row>
    <row r="43" spans="1:15" x14ac:dyDescent="0.25">
      <c r="A43">
        <v>0.5723441267128514</v>
      </c>
      <c r="B43">
        <v>0.96978667561876275</v>
      </c>
      <c r="G43">
        <f>NORMSINV(A43)</f>
        <v>0.18234530473865629</v>
      </c>
      <c r="H43">
        <f>NORMSINV(B43)</f>
        <v>1.8776676213832861</v>
      </c>
      <c r="J43">
        <f t="shared" si="0"/>
        <v>0.18234530473865629</v>
      </c>
      <c r="K43">
        <f>$N$1*G43+SQRT(1-$N$1^2)*H43</f>
        <v>1.6115412799498228</v>
      </c>
      <c r="L43">
        <f>EXP((-1/2*$S$3^2*$S$1)+($S$3*SQRT($S$1)*J43))</f>
        <v>0.98171650805098543</v>
      </c>
      <c r="M43">
        <f>EXP((-1/2*$S$4^2*$S$1)+($S$4*SQRT($S$1)*K43))</f>
        <v>2.3538558132447456</v>
      </c>
      <c r="O43">
        <f t="shared" si="1"/>
        <v>0.66778616064786545</v>
      </c>
    </row>
    <row r="44" spans="1:15" x14ac:dyDescent="0.25">
      <c r="A44">
        <v>0.29096346934415723</v>
      </c>
      <c r="B44">
        <v>4.5777764213995792E-2</v>
      </c>
      <c r="G44">
        <f>NORMSINV(A44)</f>
        <v>-0.55057224624946055</v>
      </c>
      <c r="H44">
        <f>NORMSINV(B44)</f>
        <v>-1.6872487637025348</v>
      </c>
      <c r="J44">
        <f t="shared" si="0"/>
        <v>-0.55057224624946055</v>
      </c>
      <c r="K44">
        <f>$N$1*G44+SQRT(1-$N$1^2)*H44</f>
        <v>-1.6801423587117044</v>
      </c>
      <c r="L44">
        <f>EXP((-1/2*$S$3^2*$S$1)+($S$3*SQRT($S$1)*J44))</f>
        <v>0.70735445083667559</v>
      </c>
      <c r="M44">
        <f>EXP((-1/2*$S$4^2*$S$1)+($S$4*SQRT($S$1)*K44))</f>
        <v>0.25870321617924324</v>
      </c>
      <c r="O44">
        <f t="shared" si="1"/>
        <v>0</v>
      </c>
    </row>
    <row r="45" spans="1:15" x14ac:dyDescent="0.25">
      <c r="A45">
        <v>0.14200262459181492</v>
      </c>
      <c r="B45">
        <v>0.88894314401684627</v>
      </c>
      <c r="G45">
        <f>NORMSINV(A45)</f>
        <v>-1.0713652104025622</v>
      </c>
      <c r="H45">
        <f>NORMSINV(B45)</f>
        <v>1.2209268642657349</v>
      </c>
      <c r="J45">
        <f t="shared" si="0"/>
        <v>-1.0713652104025622</v>
      </c>
      <c r="K45">
        <f>$N$1*G45+SQRT(1-$N$1^2)*H45</f>
        <v>0.33392236517105078</v>
      </c>
      <c r="L45">
        <f>EXP((-1/2*$S$3^2*$S$1)+($S$3*SQRT($S$1)*J45))</f>
        <v>0.56038620126224703</v>
      </c>
      <c r="M45">
        <f>EXP((-1/2*$S$4^2*$S$1)+($S$4*SQRT($S$1)*K45))</f>
        <v>0.99900243022288027</v>
      </c>
      <c r="O45">
        <f t="shared" si="1"/>
        <v>0</v>
      </c>
    </row>
    <row r="46" spans="1:15" x14ac:dyDescent="0.25">
      <c r="A46">
        <v>0.71227149266029843</v>
      </c>
      <c r="B46">
        <v>0.87972655415509504</v>
      </c>
      <c r="G46">
        <f>NORMSINV(A46)</f>
        <v>0.5600328742148446</v>
      </c>
      <c r="H46">
        <f>NORMSINV(B46)</f>
        <v>1.1736209357063061</v>
      </c>
      <c r="J46">
        <f t="shared" si="0"/>
        <v>0.5600328742148446</v>
      </c>
      <c r="K46">
        <f>$N$1*G46+SQRT(1-$N$1^2)*H46</f>
        <v>1.2749164730939517</v>
      </c>
      <c r="L46">
        <f>EXP((-1/2*$S$3^2*$S$1)+($S$3*SQRT($S$1)*J46))</f>
        <v>1.1623622016935282</v>
      </c>
      <c r="M46">
        <f>EXP((-1/2*$S$4^2*$S$1)+($S$4*SQRT($S$1)*K46))</f>
        <v>1.8780612032437574</v>
      </c>
      <c r="O46">
        <f t="shared" si="1"/>
        <v>0.52021170246864279</v>
      </c>
    </row>
    <row r="47" spans="1:15" x14ac:dyDescent="0.25">
      <c r="A47">
        <v>0.69927060762352367</v>
      </c>
      <c r="B47">
        <v>0.64525284585100862</v>
      </c>
      <c r="G47">
        <f>NORMSINV(A47)</f>
        <v>0.52230385613430352</v>
      </c>
      <c r="H47">
        <f>NORMSINV(B47)</f>
        <v>0.37253533540747269</v>
      </c>
      <c r="J47">
        <f t="shared" si="0"/>
        <v>0.52230385613430352</v>
      </c>
      <c r="K47">
        <f>$N$1*G47+SQRT(1-$N$1^2)*H47</f>
        <v>0.61141058200656029</v>
      </c>
      <c r="L47">
        <f>EXP((-1/2*$S$3^2*$S$1)+($S$3*SQRT($S$1)*J47))</f>
        <v>1.1429142789376616</v>
      </c>
      <c r="M47">
        <f>EXP((-1/2*$S$4^2*$S$1)+($S$4*SQRT($S$1)*K47))</f>
        <v>1.2033949496473026</v>
      </c>
      <c r="O47">
        <f t="shared" si="1"/>
        <v>0.17315461429248202</v>
      </c>
    </row>
    <row r="48" spans="1:15" x14ac:dyDescent="0.25">
      <c r="A48">
        <v>0.9413434247871334</v>
      </c>
      <c r="B48">
        <v>0.73982970671712389</v>
      </c>
      <c r="G48">
        <f>NORMSINV(A48)</f>
        <v>1.5661515147607836</v>
      </c>
      <c r="H48">
        <f>NORMSINV(B48)</f>
        <v>0.64282048924976343</v>
      </c>
      <c r="J48">
        <f t="shared" si="0"/>
        <v>1.5661515147607836</v>
      </c>
      <c r="K48">
        <f>$N$1*G48+SQRT(1-$N$1^2)*H48</f>
        <v>1.4539473002562808</v>
      </c>
      <c r="L48">
        <f>EXP((-1/2*$S$3^2*$S$1)+($S$3*SQRT($S$1)*J48))</f>
        <v>1.822855540844486</v>
      </c>
      <c r="M48">
        <f>EXP((-1/2*$S$4^2*$S$1)+($S$4*SQRT($S$1)*K48))</f>
        <v>2.1177146241141642</v>
      </c>
      <c r="O48">
        <f t="shared" si="1"/>
        <v>0.97028508247932521</v>
      </c>
    </row>
    <row r="49" spans="1:15" x14ac:dyDescent="0.25">
      <c r="A49">
        <v>0.21680349131748405</v>
      </c>
      <c r="B49">
        <v>0.96765037995544301</v>
      </c>
      <c r="G49">
        <f>NORMSINV(A49)</f>
        <v>-0.78303427894553612</v>
      </c>
      <c r="H49">
        <f>NORMSINV(B49)</f>
        <v>1.8473306038546449</v>
      </c>
      <c r="J49">
        <f t="shared" si="0"/>
        <v>-0.78303427894553612</v>
      </c>
      <c r="K49">
        <f>$N$1*G49+SQRT(1-$N$1^2)*H49</f>
        <v>1.0080439157163943</v>
      </c>
      <c r="L49">
        <f>EXP((-1/2*$S$3^2*$S$1)+($S$3*SQRT($S$1)*J49))</f>
        <v>0.63751110959421231</v>
      </c>
      <c r="M49">
        <f>EXP((-1/2*$S$4^2*$S$1)+($S$4*SQRT($S$1)*K49))</f>
        <v>1.570221066214682</v>
      </c>
      <c r="O49">
        <f t="shared" si="1"/>
        <v>0.10386608790444729</v>
      </c>
    </row>
    <row r="50" spans="1:15" x14ac:dyDescent="0.25">
      <c r="A50">
        <v>5.285805841242714E-2</v>
      </c>
      <c r="B50">
        <v>0.19443342387157811</v>
      </c>
      <c r="G50">
        <f>NORMSINV(A50)</f>
        <v>-1.6177517112956949</v>
      </c>
      <c r="H50">
        <f>NORMSINV(B50)</f>
        <v>-0.86167416206790182</v>
      </c>
      <c r="J50">
        <f t="shared" si="0"/>
        <v>-1.6177517112956949</v>
      </c>
      <c r="K50">
        <f>$N$1*G50+SQRT(1-$N$1^2)*H50</f>
        <v>-1.6599903564317384</v>
      </c>
      <c r="L50">
        <f>EXP((-1/2*$S$3^2*$S$1)+($S$3*SQRT($S$1)*J50))</f>
        <v>0.43890137062240564</v>
      </c>
      <c r="M50">
        <f>EXP((-1/2*$S$4^2*$S$1)+($S$4*SQRT($S$1)*K50))</f>
        <v>0.26222420845977795</v>
      </c>
      <c r="O50">
        <f t="shared" si="1"/>
        <v>0</v>
      </c>
    </row>
    <row r="51" spans="1:15" x14ac:dyDescent="0.25">
      <c r="A51">
        <v>5.4750205999938961E-2</v>
      </c>
      <c r="B51">
        <v>0.94878994109927672</v>
      </c>
      <c r="G51">
        <f>NORMSINV(A51)</f>
        <v>-1.6004426858764029</v>
      </c>
      <c r="H51">
        <f>NORMSINV(B51)</f>
        <v>1.6332324489867827</v>
      </c>
      <c r="J51">
        <f t="shared" si="0"/>
        <v>-1.6004426858764029</v>
      </c>
      <c r="K51">
        <f>$N$1*G51+SQRT(1-$N$1^2)*H51</f>
        <v>0.34632034766358455</v>
      </c>
      <c r="L51">
        <f>EXP((-1/2*$S$3^2*$S$1)+($S$3*SQRT($S$1)*J51))</f>
        <v>0.44231201575819329</v>
      </c>
      <c r="M51">
        <f>EXP((-1/2*$S$4^2*$S$1)+($S$4*SQRT($S$1)*K51))</f>
        <v>1.0073455993309848</v>
      </c>
      <c r="O51">
        <f t="shared" si="1"/>
        <v>0</v>
      </c>
    </row>
    <row r="52" spans="1:15" x14ac:dyDescent="0.25">
      <c r="A52">
        <v>0.52607806634723964</v>
      </c>
      <c r="B52">
        <v>0.38492996002075258</v>
      </c>
      <c r="G52">
        <f>NORMSINV(A52)</f>
        <v>6.5414640886313477E-2</v>
      </c>
      <c r="H52">
        <f>NORMSINV(B52)</f>
        <v>-0.29255813188544366</v>
      </c>
      <c r="J52">
        <f t="shared" si="0"/>
        <v>6.5414640886313477E-2</v>
      </c>
      <c r="K52">
        <f>$N$1*G52+SQRT(1-$N$1^2)*H52</f>
        <v>-0.19479772097656683</v>
      </c>
      <c r="L52">
        <f>EXP((-1/2*$S$3^2*$S$1)+($S$3*SQRT($S$1)*J52))</f>
        <v>0.93169880861255305</v>
      </c>
      <c r="M52">
        <f>EXP((-1/2*$S$4^2*$S$1)+($S$4*SQRT($S$1)*K52))</f>
        <v>0.70070081268351225</v>
      </c>
      <c r="O52">
        <f t="shared" si="1"/>
        <v>0</v>
      </c>
    </row>
    <row r="53" spans="1:15" x14ac:dyDescent="0.25">
      <c r="A53">
        <v>0.15924558244575335</v>
      </c>
      <c r="B53">
        <v>0.4685811944944609</v>
      </c>
      <c r="G53">
        <f>NORMSINV(A53)</f>
        <v>-0.99756329959123602</v>
      </c>
      <c r="H53">
        <f>NORMSINV(B53)</f>
        <v>-7.8836855280429829E-2</v>
      </c>
      <c r="J53">
        <f t="shared" si="0"/>
        <v>-0.99756329959123602</v>
      </c>
      <c r="K53">
        <f>$N$1*G53+SQRT(1-$N$1^2)*H53</f>
        <v>-0.66160746397908543</v>
      </c>
      <c r="L53">
        <f>EXP((-1/2*$S$3^2*$S$1)+($S$3*SQRT($S$1)*J53))</f>
        <v>0.57919048264157225</v>
      </c>
      <c r="M53">
        <f>EXP((-1/2*$S$4^2*$S$1)+($S$4*SQRT($S$1)*K53))</f>
        <v>0.51231286343735427</v>
      </c>
      <c r="O53">
        <f t="shared" si="1"/>
        <v>0</v>
      </c>
    </row>
    <row r="54" spans="1:15" x14ac:dyDescent="0.25">
      <c r="A54">
        <v>0.18433179723502305</v>
      </c>
      <c r="B54">
        <v>7.2145756401257366E-2</v>
      </c>
      <c r="G54">
        <f>NORMSINV(A54)</f>
        <v>-0.89897947295920266</v>
      </c>
      <c r="H54">
        <f>NORMSINV(B54)</f>
        <v>-1.459994764584978</v>
      </c>
      <c r="J54">
        <f t="shared" si="0"/>
        <v>-0.89897947295920266</v>
      </c>
      <c r="K54">
        <f>$N$1*G54+SQRT(1-$N$1^2)*H54</f>
        <v>-1.7073834954435041</v>
      </c>
      <c r="L54">
        <f>EXP((-1/2*$S$3^2*$S$1)+($S$3*SQRT($S$1)*J54))</f>
        <v>0.6052971149665467</v>
      </c>
      <c r="M54">
        <f>EXP((-1/2*$S$4^2*$S$1)+($S$4*SQRT($S$1)*K54))</f>
        <v>0.25401863009011666</v>
      </c>
      <c r="O54">
        <f t="shared" si="1"/>
        <v>0</v>
      </c>
    </row>
    <row r="55" spans="1:15" x14ac:dyDescent="0.25">
      <c r="A55">
        <v>0.63750114444410533</v>
      </c>
      <c r="B55">
        <v>0.10568559831537827</v>
      </c>
      <c r="G55">
        <f>NORMSINV(A55)</f>
        <v>0.35178739674316345</v>
      </c>
      <c r="H55">
        <f>NORMSINV(B55)</f>
        <v>-1.2498038848223223</v>
      </c>
      <c r="J55">
        <f t="shared" si="0"/>
        <v>0.35178739674316345</v>
      </c>
      <c r="K55">
        <f>$N$1*G55+SQRT(1-$N$1^2)*H55</f>
        <v>-0.78877066981195987</v>
      </c>
      <c r="L55">
        <f>EXP((-1/2*$S$3^2*$S$1)+($S$3*SQRT($S$1)*J55))</f>
        <v>1.0589989832861577</v>
      </c>
      <c r="M55">
        <f>EXP((-1/2*$S$4^2*$S$1)+($S$4*SQRT($S$1)*K55))</f>
        <v>0.47042278272480142</v>
      </c>
      <c r="O55">
        <f t="shared" si="1"/>
        <v>0</v>
      </c>
    </row>
    <row r="56" spans="1:15" x14ac:dyDescent="0.25">
      <c r="A56">
        <v>0.28608050782799765</v>
      </c>
      <c r="B56">
        <v>0.74901577806939912</v>
      </c>
      <c r="G56">
        <f>NORMSINV(A56)</f>
        <v>-0.56487172683438991</v>
      </c>
      <c r="H56">
        <f>NORMSINV(B56)</f>
        <v>0.67139576223873121</v>
      </c>
      <c r="J56">
        <f t="shared" si="0"/>
        <v>-0.56487172683438991</v>
      </c>
      <c r="K56">
        <f>$N$1*G56+SQRT(1-$N$1^2)*H56</f>
        <v>0.19819357369035101</v>
      </c>
      <c r="L56">
        <f>EXP((-1/2*$S$3^2*$S$1)+($S$3*SQRT($S$1)*J56))</f>
        <v>0.70284540706630994</v>
      </c>
      <c r="M56">
        <f>EXP((-1/2*$S$4^2*$S$1)+($S$4*SQRT($S$1)*K56))</f>
        <v>0.9120616349973657</v>
      </c>
      <c r="O56">
        <f t="shared" si="1"/>
        <v>0</v>
      </c>
    </row>
    <row r="57" spans="1:15" x14ac:dyDescent="0.25">
      <c r="A57">
        <v>3.6194952238532668E-2</v>
      </c>
      <c r="B57">
        <v>0.25669118320261236</v>
      </c>
      <c r="G57">
        <f>NORMSINV(A57)</f>
        <v>-1.7966581638773351</v>
      </c>
      <c r="H57">
        <f>NORMSINV(B57)</f>
        <v>-0.65358010323614613</v>
      </c>
      <c r="J57">
        <f t="shared" si="0"/>
        <v>-1.7966581638773351</v>
      </c>
      <c r="K57">
        <f>$N$1*G57+SQRT(1-$N$1^2)*H57</f>
        <v>-1.600858980915318</v>
      </c>
      <c r="L57">
        <f>EXP((-1/2*$S$3^2*$S$1)+($S$3*SQRT($S$1)*J57))</f>
        <v>0.40515322205872473</v>
      </c>
      <c r="M57">
        <f>EXP((-1/2*$S$4^2*$S$1)+($S$4*SQRT($S$1)*K57))</f>
        <v>0.27283478473515704</v>
      </c>
      <c r="O57">
        <f t="shared" si="1"/>
        <v>0</v>
      </c>
    </row>
    <row r="58" spans="1:15" x14ac:dyDescent="0.25">
      <c r="A58">
        <v>3.7476729636524556E-2</v>
      </c>
      <c r="B58">
        <v>0.91259498886074408</v>
      </c>
      <c r="G58">
        <f>NORMSINV(A58)</f>
        <v>-1.7807490312194214</v>
      </c>
      <c r="H58">
        <f>NORMSINV(B58)</f>
        <v>1.35690932895587</v>
      </c>
      <c r="J58">
        <f t="shared" si="0"/>
        <v>-1.7807490312194214</v>
      </c>
      <c r="K58">
        <f>$N$1*G58+SQRT(1-$N$1^2)*H58</f>
        <v>1.7078044433043171E-2</v>
      </c>
      <c r="L58">
        <f>EXP((-1/2*$S$3^2*$S$1)+($S$3*SQRT($S$1)*J58))</f>
        <v>0.40804607708009361</v>
      </c>
      <c r="M58">
        <f>EXP((-1/2*$S$4^2*$S$1)+($S$4*SQRT($S$1)*K58))</f>
        <v>0.80771686254216579</v>
      </c>
      <c r="O58">
        <f t="shared" si="1"/>
        <v>0</v>
      </c>
    </row>
    <row r="59" spans="1:15" x14ac:dyDescent="0.25">
      <c r="A59">
        <v>0.76085695974608603</v>
      </c>
      <c r="B59">
        <v>0.43302713095492418</v>
      </c>
      <c r="G59">
        <f>NORMSINV(A59)</f>
        <v>0.70906187497125628</v>
      </c>
      <c r="H59">
        <f>NORMSINV(B59)</f>
        <v>-0.1686724856703069</v>
      </c>
      <c r="J59">
        <f t="shared" si="0"/>
        <v>0.70906187497125628</v>
      </c>
      <c r="K59">
        <f>$N$1*G59+SQRT(1-$N$1^2)*H59</f>
        <v>0.29049913644650827</v>
      </c>
      <c r="L59">
        <f>EXP((-1/2*$S$3^2*$S$1)+($S$3*SQRT($S$1)*J59))</f>
        <v>1.2424709650391215</v>
      </c>
      <c r="M59">
        <f>EXP((-1/2*$S$4^2*$S$1)+($S$4*SQRT($S$1)*K59))</f>
        <v>0.9703220473107238</v>
      </c>
      <c r="O59">
        <f t="shared" si="1"/>
        <v>0.10639650617492258</v>
      </c>
    </row>
    <row r="60" spans="1:15" x14ac:dyDescent="0.25">
      <c r="A60">
        <v>0.46333201086458936</v>
      </c>
      <c r="B60">
        <v>0.83260597552415538</v>
      </c>
      <c r="G60">
        <f>NORMSINV(A60)</f>
        <v>-9.2042815967811595E-2</v>
      </c>
      <c r="H60">
        <f>NORMSINV(B60)</f>
        <v>0.96451448674276974</v>
      </c>
      <c r="J60">
        <f t="shared" si="0"/>
        <v>-9.2042815967811595E-2</v>
      </c>
      <c r="K60">
        <f>$N$1*G60+SQRT(1-$N$1^2)*H60</f>
        <v>0.71638589981352885</v>
      </c>
      <c r="L60">
        <f>EXP((-1/2*$S$3^2*$S$1)+($S$3*SQRT($S$1)*J60))</f>
        <v>0.86834793430210255</v>
      </c>
      <c r="M60">
        <f>EXP((-1/2*$S$4^2*$S$1)+($S$4*SQRT($S$1)*K60))</f>
        <v>1.2911925788468397</v>
      </c>
      <c r="O60">
        <f t="shared" si="1"/>
        <v>7.9770256574471121E-2</v>
      </c>
    </row>
    <row r="61" spans="1:15" x14ac:dyDescent="0.25">
      <c r="A61">
        <v>7.5472273934141063E-2</v>
      </c>
      <c r="B61">
        <v>0.97524948881496631</v>
      </c>
      <c r="G61">
        <f>NORMSINV(A61)</f>
        <v>-1.4362031327512619</v>
      </c>
      <c r="H61">
        <f>NORMSINV(B61)</f>
        <v>1.9642507299409788</v>
      </c>
      <c r="J61">
        <f t="shared" si="0"/>
        <v>-1.4362031327512619</v>
      </c>
      <c r="K61">
        <f>$N$1*G61+SQRT(1-$N$1^2)*H61</f>
        <v>0.70967870430202606</v>
      </c>
      <c r="L61">
        <f>EXP((-1/2*$S$3^2*$S$1)+($S$3*SQRT($S$1)*J61))</f>
        <v>0.47602278089824601</v>
      </c>
      <c r="M61">
        <f>EXP((-1/2*$S$4^2*$S$1)+($S$4*SQRT($S$1)*K61))</f>
        <v>1.2853961355097632</v>
      </c>
      <c r="O61">
        <f t="shared" si="1"/>
        <v>0</v>
      </c>
    </row>
    <row r="62" spans="1:15" x14ac:dyDescent="0.25">
      <c r="A62">
        <v>0.5679494613483077</v>
      </c>
      <c r="B62">
        <v>0.35090182195501574</v>
      </c>
      <c r="G62">
        <f>NORMSINV(A62)</f>
        <v>0.17115603371773028</v>
      </c>
      <c r="H62">
        <f>NORMSINV(B62)</f>
        <v>-0.38288687432086033</v>
      </c>
      <c r="J62">
        <f t="shared" si="0"/>
        <v>0.17115603371773028</v>
      </c>
      <c r="K62">
        <f>$N$1*G62+SQRT(1-$N$1^2)*H62</f>
        <v>-0.20361587922605012</v>
      </c>
      <c r="L62">
        <f>EXP((-1/2*$S$3^2*$S$1)+($S$3*SQRT($S$1)*J62))</f>
        <v>0.97681627500678969</v>
      </c>
      <c r="M62">
        <f>EXP((-1/2*$S$4^2*$S$1)+($S$4*SQRT($S$1)*K62))</f>
        <v>0.69656812213716279</v>
      </c>
      <c r="O62">
        <f t="shared" si="1"/>
        <v>0</v>
      </c>
    </row>
    <row r="63" spans="1:15" x14ac:dyDescent="0.25">
      <c r="A63">
        <v>0.14050721762749108</v>
      </c>
      <c r="B63">
        <v>0.83031708731345566</v>
      </c>
      <c r="G63">
        <f>NORMSINV(A63)</f>
        <v>-1.0780432952534051</v>
      </c>
      <c r="H63">
        <f>NORMSINV(B63)</f>
        <v>0.95541904752673112</v>
      </c>
      <c r="J63">
        <f t="shared" si="0"/>
        <v>-1.0780432952534051</v>
      </c>
      <c r="K63">
        <f>$N$1*G63+SQRT(1-$N$1^2)*H63</f>
        <v>0.11750926086934188</v>
      </c>
      <c r="L63">
        <f>EXP((-1/2*$S$3^2*$S$1)+($S$3*SQRT($S$1)*J63))</f>
        <v>0.55871508752966481</v>
      </c>
      <c r="M63">
        <f>EXP((-1/2*$S$4^2*$S$1)+($S$4*SQRT($S$1)*K63))</f>
        <v>0.86400874265716021</v>
      </c>
      <c r="O63">
        <f t="shared" si="1"/>
        <v>0</v>
      </c>
    </row>
    <row r="64" spans="1:15" x14ac:dyDescent="0.25">
      <c r="A64">
        <v>0.66313669240394302</v>
      </c>
      <c r="B64">
        <v>2.1546067690054019E-2</v>
      </c>
      <c r="G64">
        <f>NORMSINV(A64)</f>
        <v>0.42103898410417784</v>
      </c>
      <c r="H64">
        <f>NORMSINV(B64)</f>
        <v>-2.0228158649341927</v>
      </c>
      <c r="J64">
        <f t="shared" si="0"/>
        <v>0.42103898410417784</v>
      </c>
      <c r="K64">
        <f>$N$1*G64+SQRT(1-$N$1^2)*H64</f>
        <v>-1.3656293014848475</v>
      </c>
      <c r="L64">
        <f>EXP((-1/2*$S$3^2*$S$1)+($S$3*SQRT($S$1)*J64))</f>
        <v>1.0923096047011394</v>
      </c>
      <c r="M64">
        <f>EXP((-1/2*$S$4^2*$S$1)+($S$4*SQRT($S$1)*K64))</f>
        <v>0.31946997483567902</v>
      </c>
      <c r="O64">
        <f t="shared" si="1"/>
        <v>0</v>
      </c>
    </row>
    <row r="65" spans="1:15" x14ac:dyDescent="0.25">
      <c r="A65">
        <v>0.70372631000701924</v>
      </c>
      <c r="B65">
        <v>0.71330912198248242</v>
      </c>
      <c r="G65">
        <f>NORMSINV(A65)</f>
        <v>0.53514820327314816</v>
      </c>
      <c r="H65">
        <f>NORMSINV(B65)</f>
        <v>0.56307802272515839</v>
      </c>
      <c r="J65">
        <f t="shared" si="0"/>
        <v>0.53514820327314816</v>
      </c>
      <c r="K65">
        <f>$N$1*G65+SQRT(1-$N$1^2)*H65</f>
        <v>0.77155134014401561</v>
      </c>
      <c r="L65">
        <f>EXP((-1/2*$S$3^2*$S$1)+($S$3*SQRT($S$1)*J65))</f>
        <v>1.1494982606814028</v>
      </c>
      <c r="M65">
        <f>EXP((-1/2*$S$4^2*$S$1)+($S$4*SQRT($S$1)*K65))</f>
        <v>1.3398697039915706</v>
      </c>
      <c r="O65">
        <f t="shared" si="1"/>
        <v>0.24468398233648658</v>
      </c>
    </row>
    <row r="66" spans="1:15" x14ac:dyDescent="0.25">
      <c r="A66">
        <v>0.26789147618030335</v>
      </c>
      <c r="B66">
        <v>0.880062257759331</v>
      </c>
      <c r="G66">
        <f>NORMSINV(A66)</f>
        <v>-0.61920251938019377</v>
      </c>
      <c r="H66">
        <f>NORMSINV(B66)</f>
        <v>1.1752980747891408</v>
      </c>
      <c r="J66">
        <f t="shared" si="0"/>
        <v>-0.61920251938019377</v>
      </c>
      <c r="K66">
        <f>$N$1*G66+SQRT(1-$N$1^2)*H66</f>
        <v>0.5687169482031964</v>
      </c>
      <c r="L66">
        <f>EXP((-1/2*$S$3^2*$S$1)+($S$3*SQRT($S$1)*J66))</f>
        <v>0.68597384072679879</v>
      </c>
      <c r="M66">
        <f>EXP((-1/2*$S$4^2*$S$1)+($S$4*SQRT($S$1)*K66))</f>
        <v>1.1694188626701814</v>
      </c>
      <c r="O66">
        <f t="shared" si="1"/>
        <v>0</v>
      </c>
    </row>
    <row r="67" spans="1:15" x14ac:dyDescent="0.25">
      <c r="A67">
        <v>0.48396252327036349</v>
      </c>
      <c r="B67">
        <v>3.8026062807092503E-2</v>
      </c>
      <c r="G67">
        <f>NORMSINV(A67)</f>
        <v>-4.0210826214724195E-2</v>
      </c>
      <c r="H67">
        <f>NORMSINV(B67)</f>
        <v>-1.7740666547541781</v>
      </c>
      <c r="J67">
        <f t="shared" si="0"/>
        <v>-4.0210826214724195E-2</v>
      </c>
      <c r="K67">
        <f>$N$1*G67+SQRT(1-$N$1^2)*H67</f>
        <v>-1.4433798195321772</v>
      </c>
      <c r="L67">
        <f>EXP((-1/2*$S$3^2*$S$1)+($S$3*SQRT($S$1)*J67))</f>
        <v>0.88871131328361574</v>
      </c>
      <c r="M67">
        <f>EXP((-1/2*$S$4^2*$S$1)+($S$4*SQRT($S$1)*K67))</f>
        <v>0.3032345689130217</v>
      </c>
      <c r="O67">
        <f t="shared" si="1"/>
        <v>0</v>
      </c>
    </row>
    <row r="68" spans="1:15" x14ac:dyDescent="0.25">
      <c r="A68">
        <v>0.7108981597338786</v>
      </c>
      <c r="B68">
        <v>0.93667409283730585</v>
      </c>
      <c r="G68">
        <f>NORMSINV(A68)</f>
        <v>0.55601049458204199</v>
      </c>
      <c r="H68">
        <f>NORMSINV(B68)</f>
        <v>1.5274392836232897</v>
      </c>
      <c r="J68">
        <f t="shared" si="0"/>
        <v>0.55601049458204199</v>
      </c>
      <c r="K68">
        <f>$N$1*G68+SQRT(1-$N$1^2)*H68</f>
        <v>1.555557723647857</v>
      </c>
      <c r="L68">
        <f>EXP((-1/2*$S$3^2*$S$1)+($S$3*SQRT($S$1)*J68))</f>
        <v>1.1602731510224606</v>
      </c>
      <c r="M68">
        <f>EXP((-1/2*$S$4^2*$S$1)+($S$4*SQRT($S$1)*K68))</f>
        <v>2.267096286918969</v>
      </c>
      <c r="O68">
        <f t="shared" si="1"/>
        <v>0.71368471897071473</v>
      </c>
    </row>
    <row r="69" spans="1:15" x14ac:dyDescent="0.25">
      <c r="A69">
        <v>0.10147404400769067</v>
      </c>
      <c r="B69">
        <v>0.58174382763145849</v>
      </c>
      <c r="G69">
        <f>NORMSINV(A69)</f>
        <v>-1.2731971602748102</v>
      </c>
      <c r="H69">
        <f>NORMSINV(B69)</f>
        <v>0.20635663154475289</v>
      </c>
      <c r="J69">
        <f t="shared" si="0"/>
        <v>-1.2731971602748102</v>
      </c>
      <c r="K69">
        <f>$N$1*G69+SQRT(1-$N$1^2)*H69</f>
        <v>-0.59883299092908382</v>
      </c>
      <c r="L69">
        <f>EXP((-1/2*$S$3^2*$S$1)+($S$3*SQRT($S$1)*J69))</f>
        <v>0.51202026234821674</v>
      </c>
      <c r="M69">
        <f>EXP((-1/2*$S$4^2*$S$1)+($S$4*SQRT($S$1)*K69))</f>
        <v>0.534347243586759</v>
      </c>
      <c r="O69">
        <f t="shared" si="1"/>
        <v>0</v>
      </c>
    </row>
    <row r="70" spans="1:15" x14ac:dyDescent="0.25">
      <c r="A70">
        <v>0.12527848139896847</v>
      </c>
      <c r="B70">
        <v>0.74825281533249921</v>
      </c>
      <c r="G70">
        <f>NORMSINV(A70)</f>
        <v>-1.1489976181764201</v>
      </c>
      <c r="H70">
        <f>NORMSINV(B70)</f>
        <v>0.66900173793133444</v>
      </c>
      <c r="J70">
        <f t="shared" ref="J70:J133" si="2">G70</f>
        <v>-1.1489976181764201</v>
      </c>
      <c r="K70">
        <f>$N$1*G70+SQRT(1-$N$1^2)*H70</f>
        <v>-0.15419718056078446</v>
      </c>
      <c r="L70">
        <f>EXP((-1/2*$S$3^2*$S$1)+($S$3*SQRT($S$1)*J70))</f>
        <v>0.54126442105136974</v>
      </c>
      <c r="M70">
        <f>EXP((-1/2*$S$4^2*$S$1)+($S$4*SQRT($S$1)*K70))</f>
        <v>0.72004712818489724</v>
      </c>
      <c r="O70">
        <f t="shared" ref="O70:O133" si="3">MAX(1/2*L70+1/2*M70-1,0)</f>
        <v>0</v>
      </c>
    </row>
    <row r="71" spans="1:15" x14ac:dyDescent="0.25">
      <c r="A71">
        <v>0.7381206701864681</v>
      </c>
      <c r="B71">
        <v>6.9917905209509565E-2</v>
      </c>
      <c r="G71">
        <f>NORMSINV(A71)</f>
        <v>0.63756227488213213</v>
      </c>
      <c r="H71">
        <f>NORMSINV(B71)</f>
        <v>-1.476402729468413</v>
      </c>
      <c r="J71">
        <f t="shared" si="2"/>
        <v>0.63756227488213213</v>
      </c>
      <c r="K71">
        <f>$N$1*G71+SQRT(1-$N$1^2)*H71</f>
        <v>-0.79858481864545128</v>
      </c>
      <c r="L71">
        <f>EXP((-1/2*$S$3^2*$S$1)+($S$3*SQRT($S$1)*J71))</f>
        <v>1.2033706777124136</v>
      </c>
      <c r="M71">
        <f>EXP((-1/2*$S$4^2*$S$1)+($S$4*SQRT($S$1)*K71))</f>
        <v>0.46733591207107916</v>
      </c>
      <c r="O71">
        <f t="shared" si="3"/>
        <v>0</v>
      </c>
    </row>
    <row r="72" spans="1:15" x14ac:dyDescent="0.25">
      <c r="A72">
        <v>0.53392132328257091</v>
      </c>
      <c r="B72">
        <v>0.7618640705587939</v>
      </c>
      <c r="G72">
        <f>NORMSINV(A72)</f>
        <v>8.5130864007603391E-2</v>
      </c>
      <c r="H72">
        <f>NORMSINV(B72)</f>
        <v>0.71231157343306228</v>
      </c>
      <c r="J72">
        <f t="shared" si="2"/>
        <v>8.5130864007603391E-2</v>
      </c>
      <c r="K72">
        <f>$N$1*G72+SQRT(1-$N$1^2)*H72</f>
        <v>0.62092777715101188</v>
      </c>
      <c r="L72">
        <f>EXP((-1/2*$S$3^2*$S$1)+($S$3*SQRT($S$1)*J72))</f>
        <v>0.93995025980505909</v>
      </c>
      <c r="M72">
        <f>EXP((-1/2*$S$4^2*$S$1)+($S$4*SQRT($S$1)*K72))</f>
        <v>1.2111023956833769</v>
      </c>
      <c r="O72">
        <f t="shared" si="3"/>
        <v>7.5526327744217969E-2</v>
      </c>
    </row>
    <row r="73" spans="1:15" x14ac:dyDescent="0.25">
      <c r="A73">
        <v>0.68260750144962923</v>
      </c>
      <c r="B73">
        <v>0.85320596942045346</v>
      </c>
      <c r="G73">
        <f>NORMSINV(A73)</f>
        <v>0.47500277256004797</v>
      </c>
      <c r="H73">
        <f>NORMSINV(B73)</f>
        <v>1.0502829078220799</v>
      </c>
      <c r="J73">
        <f t="shared" si="2"/>
        <v>0.47500277256004797</v>
      </c>
      <c r="K73">
        <f>$N$1*G73+SQRT(1-$N$1^2)*H73</f>
        <v>1.1252279897936928</v>
      </c>
      <c r="L73">
        <f>EXP((-1/2*$S$3^2*$S$1)+($S$3*SQRT($S$1)*J73))</f>
        <v>1.1189913484393341</v>
      </c>
      <c r="M73">
        <f>EXP((-1/2*$S$4^2*$S$1)+($S$4*SQRT($S$1)*K73))</f>
        <v>1.6986365207095546</v>
      </c>
      <c r="O73">
        <f t="shared" si="3"/>
        <v>0.40881393457444437</v>
      </c>
    </row>
    <row r="74" spans="1:15" x14ac:dyDescent="0.25">
      <c r="A74">
        <v>0.81136509292886139</v>
      </c>
      <c r="B74">
        <v>0.16312143314920499</v>
      </c>
      <c r="G74">
        <f>NORMSINV(A74)</f>
        <v>0.88293791989110715</v>
      </c>
      <c r="H74">
        <f>NORMSINV(B74)</f>
        <v>-0.98170973858513066</v>
      </c>
      <c r="J74">
        <f t="shared" si="2"/>
        <v>0.88293791989110715</v>
      </c>
      <c r="K74">
        <f>$N$1*G74+SQRT(1-$N$1^2)*H74</f>
        <v>-0.25560503893344033</v>
      </c>
      <c r="L74">
        <f>EXP((-1/2*$S$3^2*$S$1)+($S$3*SQRT($S$1)*J74))</f>
        <v>1.3429408075274549</v>
      </c>
      <c r="M74">
        <f>EXP((-1/2*$S$4^2*$S$1)+($S$4*SQRT($S$1)*K74))</f>
        <v>0.67269377164522759</v>
      </c>
      <c r="O74">
        <f t="shared" si="3"/>
        <v>7.8172895863413139E-3</v>
      </c>
    </row>
    <row r="75" spans="1:15" x14ac:dyDescent="0.25">
      <c r="A75">
        <v>0.65144810327463609</v>
      </c>
      <c r="B75">
        <v>0.72521134067812132</v>
      </c>
      <c r="G75">
        <f>NORMSINV(A75)</f>
        <v>0.38923300071003486</v>
      </c>
      <c r="H75">
        <f>NORMSINV(B75)</f>
        <v>0.59839362473639557</v>
      </c>
      <c r="J75">
        <f t="shared" si="2"/>
        <v>0.38923300071003486</v>
      </c>
      <c r="K75">
        <f>$N$1*G75+SQRT(1-$N$1^2)*H75</f>
        <v>0.71225470021513737</v>
      </c>
      <c r="L75">
        <f>EXP((-1/2*$S$3^2*$S$1)+($S$3*SQRT($S$1)*J75))</f>
        <v>1.0768824966211028</v>
      </c>
      <c r="M75">
        <f>EXP((-1/2*$S$4^2*$S$1)+($S$4*SQRT($S$1)*K75))</f>
        <v>1.2876192596140739</v>
      </c>
      <c r="O75">
        <f t="shared" si="3"/>
        <v>0.18225087811758822</v>
      </c>
    </row>
    <row r="76" spans="1:15" x14ac:dyDescent="0.25">
      <c r="A76">
        <v>0.10013122959074679</v>
      </c>
      <c r="B76">
        <v>0.3324381237220374</v>
      </c>
      <c r="G76">
        <f>NORMSINV(A76)</f>
        <v>-1.2808041694642365</v>
      </c>
      <c r="H76">
        <f>NORMSINV(B76)</f>
        <v>-0.43319068236866359</v>
      </c>
      <c r="J76">
        <f t="shared" si="2"/>
        <v>-1.2808041694642365</v>
      </c>
      <c r="K76">
        <f>$N$1*G76+SQRT(1-$N$1^2)*H76</f>
        <v>-1.1150350475734727</v>
      </c>
      <c r="L76">
        <f>EXP((-1/2*$S$3^2*$S$1)+($S$3*SQRT($S$1)*J76))</f>
        <v>0.51028135048567302</v>
      </c>
      <c r="M76">
        <f>EXP((-1/2*$S$4^2*$S$1)+($S$4*SQRT($S$1)*K76))</f>
        <v>0.37795193440719249</v>
      </c>
      <c r="O76">
        <f t="shared" si="3"/>
        <v>0</v>
      </c>
    </row>
    <row r="77" spans="1:15" x14ac:dyDescent="0.25">
      <c r="A77">
        <v>0.40324106570635088</v>
      </c>
      <c r="B77">
        <v>0.82335886715292828</v>
      </c>
      <c r="G77">
        <f>NORMSINV(A77)</f>
        <v>-0.24496680853149264</v>
      </c>
      <c r="H77">
        <f>NORMSINV(B77)</f>
        <v>0.928241588929549</v>
      </c>
      <c r="J77">
        <f t="shared" si="2"/>
        <v>-0.24496680853149264</v>
      </c>
      <c r="K77">
        <f>$N$1*G77+SQRT(1-$N$1^2)*H77</f>
        <v>0.59561318602474367</v>
      </c>
      <c r="L77">
        <f>EXP((-1/2*$S$3^2*$S$1)+($S$3*SQRT($S$1)*J77))</f>
        <v>0.81094707395731958</v>
      </c>
      <c r="M77">
        <f>EXP((-1/2*$S$4^2*$S$1)+($S$4*SQRT($S$1)*K77))</f>
        <v>1.1907096473274006</v>
      </c>
      <c r="O77">
        <f t="shared" si="3"/>
        <v>8.2836064236002649E-4</v>
      </c>
    </row>
    <row r="78" spans="1:15" x14ac:dyDescent="0.25">
      <c r="A78">
        <v>0.37803277687917725</v>
      </c>
      <c r="B78">
        <v>0.33411664174321726</v>
      </c>
      <c r="G78">
        <f>NORMSINV(A78)</f>
        <v>-0.31065152330569978</v>
      </c>
      <c r="H78">
        <f>NORMSINV(B78)</f>
        <v>-0.4285739816386524</v>
      </c>
      <c r="J78">
        <f t="shared" si="2"/>
        <v>-0.31065152330569978</v>
      </c>
      <c r="K78">
        <f>$N$1*G78+SQRT(1-$N$1^2)*H78</f>
        <v>-0.52925009929434186</v>
      </c>
      <c r="L78">
        <f>EXP((-1/2*$S$3^2*$S$1)+($S$3*SQRT($S$1)*J78))</f>
        <v>0.78747190533400979</v>
      </c>
      <c r="M78">
        <f>EXP((-1/2*$S$4^2*$S$1)+($S$4*SQRT($S$1)*K78))</f>
        <v>0.55988058462335832</v>
      </c>
      <c r="O78">
        <f t="shared" si="3"/>
        <v>0</v>
      </c>
    </row>
    <row r="79" spans="1:15" x14ac:dyDescent="0.25">
      <c r="A79">
        <v>0.80687887203588982</v>
      </c>
      <c r="B79">
        <v>0.58726767784661393</v>
      </c>
      <c r="G79">
        <f>NORMSINV(A79)</f>
        <v>0.86645215011580889</v>
      </c>
      <c r="H79">
        <f>NORMSINV(B79)</f>
        <v>0.2205219951632402</v>
      </c>
      <c r="J79">
        <f t="shared" si="2"/>
        <v>0.86645215011580889</v>
      </c>
      <c r="K79">
        <f>$N$1*G79+SQRT(1-$N$1^2)*H79</f>
        <v>0.69628888620007745</v>
      </c>
      <c r="L79">
        <f>EXP((-1/2*$S$3^2*$S$1)+($S$3*SQRT($S$1)*J79))</f>
        <v>1.3330761700432874</v>
      </c>
      <c r="M79">
        <f>EXP((-1/2*$S$4^2*$S$1)+($S$4*SQRT($S$1)*K79))</f>
        <v>1.2739021953426695</v>
      </c>
      <c r="O79">
        <f t="shared" si="3"/>
        <v>0.30348918269297842</v>
      </c>
    </row>
    <row r="80" spans="1:15" x14ac:dyDescent="0.25">
      <c r="A80">
        <v>0.94451734977263713</v>
      </c>
      <c r="B80">
        <v>0.76384777367473378</v>
      </c>
      <c r="G80">
        <f>NORMSINV(A80)</f>
        <v>1.5938693507491988</v>
      </c>
      <c r="H80">
        <f>NORMSINV(B80)</f>
        <v>0.71873461248912041</v>
      </c>
      <c r="J80">
        <f t="shared" si="2"/>
        <v>1.5938693507491988</v>
      </c>
      <c r="K80">
        <f>$N$1*G80+SQRT(1-$N$1^2)*H80</f>
        <v>1.5313093004408156</v>
      </c>
      <c r="L80">
        <f>EXP((-1/2*$S$3^2*$S$1)+($S$3*SQRT($S$1)*J80))</f>
        <v>1.8455919074831404</v>
      </c>
      <c r="M80">
        <f>EXP((-1/2*$S$4^2*$S$1)+($S$4*SQRT($S$1)*K80))</f>
        <v>2.2305172452282966</v>
      </c>
      <c r="O80">
        <f t="shared" si="3"/>
        <v>1.0380545763557185</v>
      </c>
    </row>
    <row r="81" spans="1:15" x14ac:dyDescent="0.25">
      <c r="A81">
        <v>0.3073824274422437</v>
      </c>
      <c r="B81">
        <v>4.8554948576311534E-2</v>
      </c>
      <c r="G81">
        <f>NORMSINV(A81)</f>
        <v>-0.50328365726298308</v>
      </c>
      <c r="H81">
        <f>NORMSINV(B81)</f>
        <v>-1.6590292560410544</v>
      </c>
      <c r="J81">
        <f t="shared" si="2"/>
        <v>-0.50328365726298308</v>
      </c>
      <c r="K81">
        <f>$N$1*G81+SQRT(1-$N$1^2)*H81</f>
        <v>-1.6291935991906334</v>
      </c>
      <c r="L81">
        <f>EXP((-1/2*$S$3^2*$S$1)+($S$3*SQRT($S$1)*J81))</f>
        <v>0.72247295377264031</v>
      </c>
      <c r="M81">
        <f>EXP((-1/2*$S$4^2*$S$1)+($S$4*SQRT($S$1)*K81))</f>
        <v>0.26769786846503535</v>
      </c>
      <c r="O81">
        <f t="shared" si="3"/>
        <v>0</v>
      </c>
    </row>
    <row r="82" spans="1:15" x14ac:dyDescent="0.25">
      <c r="A82">
        <v>0.24637592699972533</v>
      </c>
      <c r="B82">
        <v>0.38337351603747671</v>
      </c>
      <c r="G82">
        <f>NORMSINV(A82)</f>
        <v>-0.68593855850925012</v>
      </c>
      <c r="H82">
        <f>NORMSINV(B82)</f>
        <v>-0.29663258323134828</v>
      </c>
      <c r="J82">
        <f t="shared" si="2"/>
        <v>-0.68593855850925012</v>
      </c>
      <c r="K82">
        <f>$N$1*G82+SQRT(1-$N$1^2)*H82</f>
        <v>-0.64886920169062867</v>
      </c>
      <c r="L82">
        <f>EXP((-1/2*$S$3^2*$S$1)+($S$3*SQRT($S$1)*J82))</f>
        <v>0.66580326562267167</v>
      </c>
      <c r="M82">
        <f>EXP((-1/2*$S$4^2*$S$1)+($S$4*SQRT($S$1)*K82))</f>
        <v>0.51670937852241194</v>
      </c>
      <c r="O82">
        <f t="shared" si="3"/>
        <v>0</v>
      </c>
    </row>
    <row r="83" spans="1:15" x14ac:dyDescent="0.25">
      <c r="A83">
        <v>0.78151799066133609</v>
      </c>
      <c r="B83">
        <v>0.41499069185460979</v>
      </c>
      <c r="G83">
        <f>NORMSINV(A83)</f>
        <v>0.77733013752172719</v>
      </c>
      <c r="H83">
        <f>NORMSINV(B83)</f>
        <v>-0.2147254441348059</v>
      </c>
      <c r="J83">
        <f t="shared" si="2"/>
        <v>0.77733013752172719</v>
      </c>
      <c r="K83">
        <f>$N$1*G83+SQRT(1-$N$1^2)*H83</f>
        <v>0.29461772720519153</v>
      </c>
      <c r="L83">
        <f>EXP((-1/2*$S$3^2*$S$1)+($S$3*SQRT($S$1)*J83))</f>
        <v>1.2809892175826791</v>
      </c>
      <c r="M83">
        <f>EXP((-1/2*$S$4^2*$S$1)+($S$4*SQRT($S$1)*K83))</f>
        <v>0.97300659347736662</v>
      </c>
      <c r="O83">
        <f t="shared" si="3"/>
        <v>0.12699790553002277</v>
      </c>
    </row>
    <row r="84" spans="1:15" x14ac:dyDescent="0.25">
      <c r="A84">
        <v>0.31464583269753105</v>
      </c>
      <c r="B84">
        <v>0.9030732139042329</v>
      </c>
      <c r="G84">
        <f>NORMSINV(A84)</f>
        <v>-0.48272407682798152</v>
      </c>
      <c r="H84">
        <f>NORMSINV(B84)</f>
        <v>1.2992633361074151</v>
      </c>
      <c r="J84">
        <f t="shared" si="2"/>
        <v>-0.48272407682798152</v>
      </c>
      <c r="K84">
        <f>$N$1*G84+SQRT(1-$N$1^2)*H84</f>
        <v>0.74977622278914324</v>
      </c>
      <c r="L84">
        <f>EXP((-1/2*$S$3^2*$S$1)+($S$3*SQRT($S$1)*J84))</f>
        <v>0.72914638108435326</v>
      </c>
      <c r="M84">
        <f>EXP((-1/2*$S$4^2*$S$1)+($S$4*SQRT($S$1)*K84))</f>
        <v>1.3204402195000151</v>
      </c>
      <c r="O84">
        <f t="shared" si="3"/>
        <v>2.4793300292184295E-2</v>
      </c>
    </row>
    <row r="85" spans="1:15" x14ac:dyDescent="0.25">
      <c r="A85">
        <v>0.2151554918057802</v>
      </c>
      <c r="B85">
        <v>0.11725211340678121</v>
      </c>
      <c r="G85">
        <f>NORMSINV(A85)</f>
        <v>-0.78865960482584474</v>
      </c>
      <c r="H85">
        <f>NORMSINV(B85)</f>
        <v>-1.1888359538908226</v>
      </c>
      <c r="J85">
        <f t="shared" si="2"/>
        <v>-0.78865960482584474</v>
      </c>
      <c r="K85">
        <f>$N$1*G85+SQRT(1-$N$1^2)*H85</f>
        <v>-1.424264526008165</v>
      </c>
      <c r="L85">
        <f>EXP((-1/2*$S$3^2*$S$1)+($S$3*SQRT($S$1)*J85))</f>
        <v>0.63590932440298664</v>
      </c>
      <c r="M85">
        <f>EXP((-1/2*$S$4^2*$S$1)+($S$4*SQRT($S$1)*K85))</f>
        <v>0.30714796112770337</v>
      </c>
      <c r="O85">
        <f t="shared" si="3"/>
        <v>0</v>
      </c>
    </row>
    <row r="86" spans="1:15" x14ac:dyDescent="0.25">
      <c r="A86">
        <v>0.76729636524552136</v>
      </c>
      <c r="B86">
        <v>0.65764336069826346</v>
      </c>
      <c r="G86">
        <f>NORMSINV(A86)</f>
        <v>0.72997204973718477</v>
      </c>
      <c r="H86">
        <f>NORMSINV(B86)</f>
        <v>0.40603990689277519</v>
      </c>
      <c r="J86">
        <f t="shared" si="2"/>
        <v>0.72997204973718477</v>
      </c>
      <c r="K86">
        <f>$N$1*G86+SQRT(1-$N$1^2)*H86</f>
        <v>0.76281515535653099</v>
      </c>
      <c r="L86">
        <f>EXP((-1/2*$S$3^2*$S$1)+($S$3*SQRT($S$1)*J86))</f>
        <v>1.2541441966793641</v>
      </c>
      <c r="M86">
        <f>EXP((-1/2*$S$4^2*$S$1)+($S$4*SQRT($S$1)*K86))</f>
        <v>1.332040480594717</v>
      </c>
      <c r="O86">
        <f t="shared" si="3"/>
        <v>0.29309233863704054</v>
      </c>
    </row>
    <row r="87" spans="1:15" x14ac:dyDescent="0.25">
      <c r="A87">
        <v>0.58967864009521775</v>
      </c>
      <c r="B87">
        <v>0.33268227179784537</v>
      </c>
      <c r="G87">
        <f>NORMSINV(A87)</f>
        <v>0.22671839833612917</v>
      </c>
      <c r="H87">
        <f>NORMSINV(B87)</f>
        <v>-0.4325185905097913</v>
      </c>
      <c r="J87">
        <f t="shared" si="2"/>
        <v>0.22671839833612917</v>
      </c>
      <c r="K87">
        <f>$N$1*G87+SQRT(1-$N$1^2)*H87</f>
        <v>-0.20998383340615559</v>
      </c>
      <c r="L87">
        <f>EXP((-1/2*$S$3^2*$S$1)+($S$3*SQRT($S$1)*J87))</f>
        <v>1.0013925187409713</v>
      </c>
      <c r="M87">
        <f>EXP((-1/2*$S$4^2*$S$1)+($S$4*SQRT($S$1)*K87))</f>
        <v>0.69359890120957068</v>
      </c>
      <c r="O87">
        <f t="shared" si="3"/>
        <v>0</v>
      </c>
    </row>
    <row r="88" spans="1:15" x14ac:dyDescent="0.25">
      <c r="A88">
        <v>0.46693319498275704</v>
      </c>
      <c r="B88">
        <v>0.3834650715659047</v>
      </c>
      <c r="G88">
        <f>NORMSINV(A88)</f>
        <v>-8.2981323640326884E-2</v>
      </c>
      <c r="H88">
        <f>NORMSINV(B88)</f>
        <v>-0.29639277391892976</v>
      </c>
      <c r="J88">
        <f t="shared" si="2"/>
        <v>-8.2981323640326884E-2</v>
      </c>
      <c r="K88">
        <f>$N$1*G88+SQRT(1-$N$1^2)*H88</f>
        <v>-0.28690301331933998</v>
      </c>
      <c r="L88">
        <f>EXP((-1/2*$S$3^2*$S$1)+($S$3*SQRT($S$1)*J88))</f>
        <v>0.87187398676663819</v>
      </c>
      <c r="M88">
        <f>EXP((-1/2*$S$4^2*$S$1)+($S$4*SQRT($S$1)*K88))</f>
        <v>0.6587175816727574</v>
      </c>
      <c r="O88">
        <f t="shared" si="3"/>
        <v>0</v>
      </c>
    </row>
    <row r="89" spans="1:15" x14ac:dyDescent="0.25">
      <c r="A89">
        <v>0.95956297494430376</v>
      </c>
      <c r="B89">
        <v>0.61027863399151583</v>
      </c>
      <c r="G89">
        <f>NORMSINV(A89)</f>
        <v>1.745636991651409</v>
      </c>
      <c r="H89">
        <f>NORMSINV(B89)</f>
        <v>0.28004532393342735</v>
      </c>
      <c r="J89">
        <f t="shared" si="2"/>
        <v>1.745636991651409</v>
      </c>
      <c r="K89">
        <f>$N$1*G89+SQRT(1-$N$1^2)*H89</f>
        <v>1.2714184541375873</v>
      </c>
      <c r="L89">
        <f>EXP((-1/2*$S$3^2*$S$1)+($S$3*SQRT($S$1)*J89))</f>
        <v>1.9752058000358157</v>
      </c>
      <c r="M89">
        <f>EXP((-1/2*$S$4^2*$S$1)+($S$4*SQRT($S$1)*K89))</f>
        <v>1.8736594194091685</v>
      </c>
      <c r="O89">
        <f t="shared" si="3"/>
        <v>0.92443260972249197</v>
      </c>
    </row>
    <row r="90" spans="1:15" x14ac:dyDescent="0.25">
      <c r="A90">
        <v>0.13553270058290354</v>
      </c>
      <c r="B90">
        <v>0.4714804528946806</v>
      </c>
      <c r="G90">
        <f>NORMSINV(A90)</f>
        <v>-1.1006123661219636</v>
      </c>
      <c r="H90">
        <f>NORMSINV(B90)</f>
        <v>-7.1548902371203427E-2</v>
      </c>
      <c r="J90">
        <f t="shared" si="2"/>
        <v>-1.1006123661219636</v>
      </c>
      <c r="K90">
        <f>$N$1*G90+SQRT(1-$N$1^2)*H90</f>
        <v>-0.71760654157014092</v>
      </c>
      <c r="L90">
        <f>EXP((-1/2*$S$3^2*$S$1)+($S$3*SQRT($S$1)*J90))</f>
        <v>0.55310423038846668</v>
      </c>
      <c r="M90">
        <f>EXP((-1/2*$S$4^2*$S$1)+($S$4*SQRT($S$1)*K90))</f>
        <v>0.49342465703380145</v>
      </c>
      <c r="O90">
        <f t="shared" si="3"/>
        <v>0</v>
      </c>
    </row>
    <row r="91" spans="1:15" x14ac:dyDescent="0.25">
      <c r="A91">
        <v>6.5370647297585988E-2</v>
      </c>
      <c r="B91">
        <v>0.72530289620654931</v>
      </c>
      <c r="G91">
        <f>NORMSINV(A91)</f>
        <v>-1.5111851115918176</v>
      </c>
      <c r="H91">
        <f>NORMSINV(B91)</f>
        <v>0.5986681391586941</v>
      </c>
      <c r="J91">
        <f t="shared" si="2"/>
        <v>-1.5111851115918176</v>
      </c>
      <c r="K91">
        <f>$N$1*G91+SQRT(1-$N$1^2)*H91</f>
        <v>-0.42777655562813521</v>
      </c>
      <c r="L91">
        <f>EXP((-1/2*$S$3^2*$S$1)+($S$3*SQRT($S$1)*J91))</f>
        <v>0.46032499540037336</v>
      </c>
      <c r="M91">
        <f>EXP((-1/2*$S$4^2*$S$1)+($S$4*SQRT($S$1)*K91))</f>
        <v>0.59931901863685255</v>
      </c>
      <c r="O91">
        <f t="shared" si="3"/>
        <v>0</v>
      </c>
    </row>
    <row r="92" spans="1:15" x14ac:dyDescent="0.25">
      <c r="A92">
        <v>0.14404736472670676</v>
      </c>
      <c r="B92">
        <v>0.56437879573961602</v>
      </c>
      <c r="G92">
        <f>NORMSINV(A92)</f>
        <v>-1.0623105435673075</v>
      </c>
      <c r="H92">
        <f>NORMSINV(B92)</f>
        <v>0.16208056777613006</v>
      </c>
      <c r="J92">
        <f t="shared" si="2"/>
        <v>-1.0623105435673075</v>
      </c>
      <c r="K92">
        <f>$N$1*G92+SQRT(1-$N$1^2)*H92</f>
        <v>-0.50772187191948048</v>
      </c>
      <c r="L92">
        <f>EXP((-1/2*$S$3^2*$S$1)+($S$3*SQRT($S$1)*J92))</f>
        <v>0.56266001304218793</v>
      </c>
      <c r="M92">
        <f>EXP((-1/2*$S$4^2*$S$1)+($S$4*SQRT($S$1)*K92))</f>
        <v>0.56802480764543828</v>
      </c>
      <c r="O92">
        <f t="shared" si="3"/>
        <v>0</v>
      </c>
    </row>
    <row r="93" spans="1:15" x14ac:dyDescent="0.25">
      <c r="A93">
        <v>7.8493606372264782E-2</v>
      </c>
      <c r="B93">
        <v>0.40723899044770656</v>
      </c>
      <c r="G93">
        <f>NORMSINV(A93)</f>
        <v>-1.4152772835121081</v>
      </c>
      <c r="H93">
        <f>NORMSINV(B93)</f>
        <v>-0.23465311448655035</v>
      </c>
      <c r="J93">
        <f t="shared" si="2"/>
        <v>-1.4152772835121081</v>
      </c>
      <c r="K93">
        <f>$N$1*G93+SQRT(1-$N$1^2)*H93</f>
        <v>-1.0368888616965051</v>
      </c>
      <c r="L93">
        <f>EXP((-1/2*$S$3^2*$S$1)+($S$3*SQRT($S$1)*J93))</f>
        <v>0.48049846623824416</v>
      </c>
      <c r="M93">
        <f>EXP((-1/2*$S$4^2*$S$1)+($S$4*SQRT($S$1)*K93))</f>
        <v>0.39829346587630149</v>
      </c>
      <c r="O93">
        <f t="shared" si="3"/>
        <v>0</v>
      </c>
    </row>
    <row r="94" spans="1:15" x14ac:dyDescent="0.25">
      <c r="A94">
        <v>0.93896298104800557</v>
      </c>
      <c r="B94">
        <v>0.81347087008270513</v>
      </c>
      <c r="G94">
        <f>NORMSINV(A94)</f>
        <v>1.5461264256231135</v>
      </c>
      <c r="H94">
        <f>NORMSINV(B94)</f>
        <v>0.89075940105624984</v>
      </c>
      <c r="J94">
        <f t="shared" si="2"/>
        <v>1.5461264256231135</v>
      </c>
      <c r="K94">
        <f>$N$1*G94+SQRT(1-$N$1^2)*H94</f>
        <v>1.640283376218868</v>
      </c>
      <c r="L94">
        <f>EXP((-1/2*$S$3^2*$S$1)+($S$3*SQRT($S$1)*J94))</f>
        <v>1.8066038519766563</v>
      </c>
      <c r="M94">
        <f>EXP((-1/2*$S$4^2*$S$1)+($S$4*SQRT($S$1)*K94))</f>
        <v>2.3996803463832452</v>
      </c>
      <c r="O94">
        <f t="shared" si="3"/>
        <v>1.1031420991799505</v>
      </c>
    </row>
    <row r="95" spans="1:15" x14ac:dyDescent="0.25">
      <c r="A95">
        <v>0.34034241767632067</v>
      </c>
      <c r="B95">
        <v>0.24491103854487747</v>
      </c>
      <c r="G95">
        <f>NORMSINV(A95)</f>
        <v>-0.4115287896574546</v>
      </c>
      <c r="H95">
        <f>NORMSINV(B95)</f>
        <v>-0.69059183968385585</v>
      </c>
      <c r="J95">
        <f t="shared" si="2"/>
        <v>-0.4115287896574546</v>
      </c>
      <c r="K95">
        <f>$N$1*G95+SQRT(1-$N$1^2)*H95</f>
        <v>-0.79939074554155742</v>
      </c>
      <c r="L95">
        <f>EXP((-1/2*$S$3^2*$S$1)+($S$3*SQRT($S$1)*J95))</f>
        <v>0.75273557891286969</v>
      </c>
      <c r="M95">
        <f>EXP((-1/2*$S$4^2*$S$1)+($S$4*SQRT($S$1)*K95))</f>
        <v>0.46708332351492848</v>
      </c>
      <c r="O95">
        <f t="shared" si="3"/>
        <v>0</v>
      </c>
    </row>
    <row r="96" spans="1:15" x14ac:dyDescent="0.25">
      <c r="A96">
        <v>0.76567888424329356</v>
      </c>
      <c r="B96">
        <v>0.13657032990508744</v>
      </c>
      <c r="G96">
        <f>NORMSINV(A96)</f>
        <v>0.72468999967001413</v>
      </c>
      <c r="H96">
        <f>NORMSINV(B96)</f>
        <v>-1.0958585982512914</v>
      </c>
      <c r="J96">
        <f t="shared" si="2"/>
        <v>0.72468999967001413</v>
      </c>
      <c r="K96">
        <f>$N$1*G96+SQRT(1-$N$1^2)*H96</f>
        <v>-0.44187287879902465</v>
      </c>
      <c r="L96">
        <f>EXP((-1/2*$S$3^2*$S$1)+($S$3*SQRT($S$1)*J96))</f>
        <v>1.2511851478016067</v>
      </c>
      <c r="M96">
        <f>EXP((-1/2*$S$4^2*$S$1)+($S$4*SQRT($S$1)*K96))</f>
        <v>0.5936785080827377</v>
      </c>
      <c r="O96">
        <f t="shared" si="3"/>
        <v>0</v>
      </c>
    </row>
    <row r="97" spans="1:15" x14ac:dyDescent="0.25">
      <c r="A97">
        <v>0.36832789086581014</v>
      </c>
      <c r="B97">
        <v>0.99481185338908051</v>
      </c>
      <c r="G97">
        <f>NORMSINV(A97)</f>
        <v>-0.33628523670534982</v>
      </c>
      <c r="H97">
        <f>NORMSINV(B97)</f>
        <v>2.5630305020183104</v>
      </c>
      <c r="J97">
        <f t="shared" si="2"/>
        <v>-0.33628523670534982</v>
      </c>
      <c r="K97">
        <f>$N$1*G97+SQRT(1-$N$1^2)*H97</f>
        <v>1.8486532595914382</v>
      </c>
      <c r="L97">
        <f>EXP((-1/2*$S$3^2*$S$1)+($S$3*SQRT($S$1)*J97))</f>
        <v>0.77849607472533799</v>
      </c>
      <c r="M97">
        <f>EXP((-1/2*$S$4^2*$S$1)+($S$4*SQRT($S$1)*K97))</f>
        <v>2.7596788288020733</v>
      </c>
      <c r="O97">
        <f t="shared" si="3"/>
        <v>0.76908745176370563</v>
      </c>
    </row>
    <row r="98" spans="1:15" x14ac:dyDescent="0.25">
      <c r="A98">
        <v>0.12311166722617267</v>
      </c>
      <c r="B98">
        <v>4.6388134403515732E-2</v>
      </c>
      <c r="G98">
        <f>NORMSINV(A98)</f>
        <v>-1.1595714403225128</v>
      </c>
      <c r="H98">
        <f>NORMSINV(B98)</f>
        <v>-1.6809312519589243</v>
      </c>
      <c r="J98">
        <f t="shared" si="2"/>
        <v>-1.1595714403225128</v>
      </c>
      <c r="K98">
        <f>$N$1*G98+SQRT(1-$N$1^2)*H98</f>
        <v>-2.0404878657606473</v>
      </c>
      <c r="L98">
        <f>EXP((-1/2*$S$3^2*$S$1)+($S$3*SQRT($S$1)*J98))</f>
        <v>0.53871095523846946</v>
      </c>
      <c r="M98">
        <f>EXP((-1/2*$S$4^2*$S$1)+($S$4*SQRT($S$1)*K98))</f>
        <v>0.20315198763280135</v>
      </c>
      <c r="O98">
        <f t="shared" si="3"/>
        <v>0</v>
      </c>
    </row>
    <row r="99" spans="1:15" x14ac:dyDescent="0.25">
      <c r="A99">
        <v>7.4251533555101168E-2</v>
      </c>
      <c r="B99">
        <v>0.83468123416852325</v>
      </c>
      <c r="G99">
        <f>NORMSINV(A99)</f>
        <v>-1.4448391656808939</v>
      </c>
      <c r="H99">
        <f>NORMSINV(B99)</f>
        <v>0.97283053957953547</v>
      </c>
      <c r="J99">
        <f t="shared" si="2"/>
        <v>-1.4448391656808939</v>
      </c>
      <c r="K99">
        <f>$N$1*G99+SQRT(1-$N$1^2)*H99</f>
        <v>-8.8639067744907818E-2</v>
      </c>
      <c r="L99">
        <f>EXP((-1/2*$S$3^2*$S$1)+($S$3*SQRT($S$1)*J99))</f>
        <v>0.47418785454089452</v>
      </c>
      <c r="M99">
        <f>EXP((-1/2*$S$4^2*$S$1)+($S$4*SQRT($S$1)*K99))</f>
        <v>0.75241977880440647</v>
      </c>
      <c r="O99">
        <f t="shared" si="3"/>
        <v>0</v>
      </c>
    </row>
    <row r="100" spans="1:15" x14ac:dyDescent="0.25">
      <c r="A100">
        <v>0.36298715170751061</v>
      </c>
      <c r="B100">
        <v>0.67531357768486588</v>
      </c>
      <c r="G100">
        <f>NORMSINV(A100)</f>
        <v>-0.3504855890597286</v>
      </c>
      <c r="H100">
        <f>NORMSINV(B100)</f>
        <v>0.4546336184392194</v>
      </c>
      <c r="J100">
        <f t="shared" si="2"/>
        <v>-0.3504855890597286</v>
      </c>
      <c r="K100">
        <f>$N$1*G100+SQRT(1-$N$1^2)*H100</f>
        <v>0.15341554131553836</v>
      </c>
      <c r="L100">
        <f>EXP((-1/2*$S$3^2*$S$1)+($S$3*SQRT($S$1)*J100))</f>
        <v>0.77356783004003027</v>
      </c>
      <c r="M100">
        <f>EXP((-1/2*$S$4^2*$S$1)+($S$4*SQRT($S$1)*K100))</f>
        <v>0.88507249130994059</v>
      </c>
      <c r="O100">
        <f t="shared" si="3"/>
        <v>0</v>
      </c>
    </row>
    <row r="101" spans="1:15" x14ac:dyDescent="0.25">
      <c r="A101">
        <v>0.20450453199865717</v>
      </c>
      <c r="B101">
        <v>0.93304239020966218</v>
      </c>
      <c r="G101">
        <f>NORMSINV(A101)</f>
        <v>-0.82563871956963442</v>
      </c>
      <c r="H101">
        <f>NORMSINV(B101)</f>
        <v>1.4988397120521606</v>
      </c>
      <c r="J101">
        <f t="shared" si="2"/>
        <v>-0.82563871956963442</v>
      </c>
      <c r="K101">
        <f>$N$1*G101+SQRT(1-$N$1^2)*H101</f>
        <v>0.70368853789994801</v>
      </c>
      <c r="L101">
        <f>EXP((-1/2*$S$3^2*$S$1)+($S$3*SQRT($S$1)*J101))</f>
        <v>0.62547941432839194</v>
      </c>
      <c r="M101">
        <f>EXP((-1/2*$S$4^2*$S$1)+($S$4*SQRT($S$1)*K101))</f>
        <v>1.2802413588012642</v>
      </c>
      <c r="O101">
        <f t="shared" si="3"/>
        <v>0</v>
      </c>
    </row>
    <row r="102" spans="1:15" x14ac:dyDescent="0.25">
      <c r="A102">
        <v>0.65379802850428781</v>
      </c>
      <c r="B102">
        <v>0.13315225684377574</v>
      </c>
      <c r="G102">
        <f>NORMSINV(A102)</f>
        <v>0.39559484178827709</v>
      </c>
      <c r="H102">
        <f>NORMSINV(B102)</f>
        <v>-1.1116131556061843</v>
      </c>
      <c r="J102">
        <f t="shared" si="2"/>
        <v>0.39559484178827709</v>
      </c>
      <c r="K102">
        <f>$N$1*G102+SQRT(1-$N$1^2)*H102</f>
        <v>-0.65193361941198125</v>
      </c>
      <c r="L102">
        <f>EXP((-1/2*$S$3^2*$S$1)+($S$3*SQRT($S$1)*J102))</f>
        <v>1.0799506995802239</v>
      </c>
      <c r="M102">
        <f>EXP((-1/2*$S$4^2*$S$1)+($S$4*SQRT($S$1)*K102))</f>
        <v>0.51564828354491288</v>
      </c>
      <c r="O102">
        <f t="shared" si="3"/>
        <v>0</v>
      </c>
    </row>
    <row r="103" spans="1:15" x14ac:dyDescent="0.25">
      <c r="A103">
        <v>0.59297463911862547</v>
      </c>
      <c r="B103">
        <v>0.17685476241340373</v>
      </c>
      <c r="G103">
        <f>NORMSINV(A103)</f>
        <v>0.23520358738647248</v>
      </c>
      <c r="H103">
        <f>NORMSINV(B103)</f>
        <v>-0.92741804562128827</v>
      </c>
      <c r="J103">
        <f t="shared" si="2"/>
        <v>0.23520358738647248</v>
      </c>
      <c r="K103">
        <f>$N$1*G103+SQRT(1-$N$1^2)*H103</f>
        <v>-0.60081228406514708</v>
      </c>
      <c r="L103">
        <f>EXP((-1/2*$S$3^2*$S$1)+($S$3*SQRT($S$1)*J103))</f>
        <v>1.0051997138219055</v>
      </c>
      <c r="M103">
        <f>EXP((-1/2*$S$4^2*$S$1)+($S$4*SQRT($S$1)*K103))</f>
        <v>0.53363823472476513</v>
      </c>
      <c r="O103">
        <f t="shared" si="3"/>
        <v>0</v>
      </c>
    </row>
    <row r="104" spans="1:15" x14ac:dyDescent="0.25">
      <c r="A104">
        <v>0.78899502548295541</v>
      </c>
      <c r="B104">
        <v>0.92147587511825924</v>
      </c>
      <c r="G104">
        <f>NORMSINV(A104)</f>
        <v>0.80293907592215685</v>
      </c>
      <c r="H104">
        <f>NORMSINV(B104)</f>
        <v>1.4150690563832768</v>
      </c>
      <c r="J104">
        <f t="shared" si="2"/>
        <v>0.80293907592215685</v>
      </c>
      <c r="K104">
        <f>$N$1*G104+SQRT(1-$N$1^2)*H104</f>
        <v>1.6138186906599157</v>
      </c>
      <c r="L104">
        <f>EXP((-1/2*$S$3^2*$S$1)+($S$3*SQRT($S$1)*J104))</f>
        <v>1.2957442896719829</v>
      </c>
      <c r="M104">
        <f>EXP((-1/2*$S$4^2*$S$1)+($S$4*SQRT($S$1)*K104))</f>
        <v>2.3574546260516844</v>
      </c>
      <c r="O104">
        <f t="shared" si="3"/>
        <v>0.82659945786183364</v>
      </c>
    </row>
    <row r="105" spans="1:15" x14ac:dyDescent="0.25">
      <c r="A105">
        <v>3.6561174352244638E-2</v>
      </c>
      <c r="B105">
        <v>0.13626514481032748</v>
      </c>
      <c r="G105">
        <f>NORMSINV(A105)</f>
        <v>-1.7920662852930227</v>
      </c>
      <c r="H105">
        <f>NORMSINV(B105)</f>
        <v>-1.0972541915966545</v>
      </c>
      <c r="J105">
        <f t="shared" si="2"/>
        <v>-1.7920662852930227</v>
      </c>
      <c r="K105">
        <f>$N$1*G105+SQRT(1-$N$1^2)*H105</f>
        <v>-1.9530431244531372</v>
      </c>
      <c r="L105">
        <f>EXP((-1/2*$S$3^2*$S$1)+($S$3*SQRT($S$1)*J105))</f>
        <v>0.40598607953811472</v>
      </c>
      <c r="M105">
        <f>EXP((-1/2*$S$4^2*$S$1)+($S$4*SQRT($S$1)*K105))</f>
        <v>0.21542528028460192</v>
      </c>
      <c r="O105">
        <f t="shared" si="3"/>
        <v>0</v>
      </c>
    </row>
    <row r="106" spans="1:15" x14ac:dyDescent="0.25">
      <c r="A106">
        <v>0.65758232367931146</v>
      </c>
      <c r="B106">
        <v>0.41898861659596548</v>
      </c>
      <c r="G106">
        <f>NORMSINV(A106)</f>
        <v>0.40587376876133929</v>
      </c>
      <c r="H106">
        <f>NORMSINV(B106)</f>
        <v>-0.20448151823275185</v>
      </c>
      <c r="J106">
        <f t="shared" si="2"/>
        <v>0.40587376876133929</v>
      </c>
      <c r="K106">
        <f>$N$1*G106+SQRT(1-$N$1^2)*H106</f>
        <v>7.9939046670602087E-2</v>
      </c>
      <c r="L106">
        <f>EXP((-1/2*$S$3^2*$S$1)+($S$3*SQRT($S$1)*J106))</f>
        <v>1.0849265267808974</v>
      </c>
      <c r="M106">
        <f>EXP((-1/2*$S$4^2*$S$1)+($S$4*SQRT($S$1)*K106))</f>
        <v>0.84250535787827829</v>
      </c>
      <c r="O106">
        <f t="shared" si="3"/>
        <v>0</v>
      </c>
    </row>
    <row r="107" spans="1:15" x14ac:dyDescent="0.25">
      <c r="A107">
        <v>0.59138767662587355</v>
      </c>
      <c r="B107">
        <v>0.4706259346293527</v>
      </c>
      <c r="G107">
        <f>NORMSINV(A107)</f>
        <v>0.23111604972814764</v>
      </c>
      <c r="H107">
        <f>NORMSINV(B107)</f>
        <v>-7.3696518290630716E-2</v>
      </c>
      <c r="J107">
        <f t="shared" si="2"/>
        <v>0.23111604972814764</v>
      </c>
      <c r="K107">
        <f>$N$1*G107+SQRT(1-$N$1^2)*H107</f>
        <v>7.9712415204383991E-2</v>
      </c>
      <c r="L107">
        <f>EXP((-1/2*$S$3^2*$S$1)+($S$3*SQRT($S$1)*J107))</f>
        <v>1.0033638847807462</v>
      </c>
      <c r="M107">
        <f>EXP((-1/2*$S$4^2*$S$1)+($S$4*SQRT($S$1)*K107))</f>
        <v>0.84237728235924136</v>
      </c>
      <c r="O107">
        <f t="shared" si="3"/>
        <v>0</v>
      </c>
    </row>
    <row r="108" spans="1:15" x14ac:dyDescent="0.25">
      <c r="A108">
        <v>0.23499252296517839</v>
      </c>
      <c r="B108">
        <v>7.2878200628681292E-2</v>
      </c>
      <c r="G108">
        <f>NORMSINV(A108)</f>
        <v>-0.72250338342331855</v>
      </c>
      <c r="H108">
        <f>NORMSINV(B108)</f>
        <v>-1.4546853099524668</v>
      </c>
      <c r="J108">
        <f t="shared" si="2"/>
        <v>-0.72250338342331855</v>
      </c>
      <c r="K108">
        <f>$N$1*G108+SQRT(1-$N$1^2)*H108</f>
        <v>-1.5972502780159645</v>
      </c>
      <c r="L108">
        <f>EXP((-1/2*$S$3^2*$S$1)+($S$3*SQRT($S$1)*J108))</f>
        <v>0.65500439341757843</v>
      </c>
      <c r="M108">
        <f>EXP((-1/2*$S$4^2*$S$1)+($S$4*SQRT($S$1)*K108))</f>
        <v>0.27349606094539858</v>
      </c>
      <c r="O108">
        <f t="shared" si="3"/>
        <v>0</v>
      </c>
    </row>
    <row r="109" spans="1:15" x14ac:dyDescent="0.25">
      <c r="A109">
        <v>0.96282845545823537</v>
      </c>
      <c r="B109">
        <v>0.12485122226630452</v>
      </c>
      <c r="G109">
        <f>NORMSINV(A109)</f>
        <v>1.7844960931225198</v>
      </c>
      <c r="H109">
        <f>NORMSINV(B109)</f>
        <v>-1.1510724169333926</v>
      </c>
      <c r="J109">
        <f t="shared" si="2"/>
        <v>1.7844960931225198</v>
      </c>
      <c r="K109">
        <f>$N$1*G109+SQRT(1-$N$1^2)*H109</f>
        <v>0.14983972232679765</v>
      </c>
      <c r="L109">
        <f>EXP((-1/2*$S$3^2*$S$1)+($S$3*SQRT($S$1)*J109))</f>
        <v>2.0098315527575519</v>
      </c>
      <c r="M109">
        <f>EXP((-1/2*$S$4^2*$S$1)+($S$4*SQRT($S$1)*K109))</f>
        <v>0.88295198361891569</v>
      </c>
      <c r="O109">
        <f t="shared" si="3"/>
        <v>0.44639176818823367</v>
      </c>
    </row>
    <row r="110" spans="1:15" x14ac:dyDescent="0.25">
      <c r="A110">
        <v>0.32251960814233832</v>
      </c>
      <c r="B110">
        <v>0.5016632587664418</v>
      </c>
      <c r="G110">
        <f>NORMSINV(A110)</f>
        <v>-0.46066465600607232</v>
      </c>
      <c r="H110">
        <f>NORMSINV(B110)</f>
        <v>4.1691835301475369E-3</v>
      </c>
      <c r="J110">
        <f t="shared" si="2"/>
        <v>-0.46066465600607232</v>
      </c>
      <c r="K110">
        <f>$N$1*G110+SQRT(1-$N$1^2)*H110</f>
        <v>-0.27306344677952538</v>
      </c>
      <c r="L110">
        <f>EXP((-1/2*$S$3^2*$S$1)+($S$3*SQRT($S$1)*J110))</f>
        <v>0.73637520766371356</v>
      </c>
      <c r="M110">
        <f>EXP((-1/2*$S$4^2*$S$1)+($S$4*SQRT($S$1)*K110))</f>
        <v>0.66486150129215793</v>
      </c>
      <c r="O110">
        <f t="shared" si="3"/>
        <v>0</v>
      </c>
    </row>
    <row r="111" spans="1:15" x14ac:dyDescent="0.25">
      <c r="A111">
        <v>0.55671864986114084</v>
      </c>
      <c r="B111">
        <v>0.94647053437910089</v>
      </c>
      <c r="G111">
        <f>NORMSINV(A111)</f>
        <v>0.1426549463720648</v>
      </c>
      <c r="H111">
        <f>NORMSINV(B111)</f>
        <v>1.6115544418549013</v>
      </c>
      <c r="J111">
        <f t="shared" si="2"/>
        <v>0.1426549463720648</v>
      </c>
      <c r="K111">
        <f>$N$1*G111+SQRT(1-$N$1^2)*H111</f>
        <v>1.3748365213071598</v>
      </c>
      <c r="L111">
        <f>EXP((-1/2*$S$3^2*$S$1)+($S$3*SQRT($S$1)*J111))</f>
        <v>0.96444471463057024</v>
      </c>
      <c r="M111">
        <f>EXP((-1/2*$S$4^2*$S$1)+($S$4*SQRT($S$1)*K111))</f>
        <v>2.008259398242108</v>
      </c>
      <c r="O111">
        <f t="shared" si="3"/>
        <v>0.48635205643633905</v>
      </c>
    </row>
    <row r="112" spans="1:15" x14ac:dyDescent="0.25">
      <c r="A112">
        <v>0.58540604876857816</v>
      </c>
      <c r="B112">
        <v>0.86645100253303631</v>
      </c>
      <c r="G112">
        <f>NORMSINV(A112)</f>
        <v>0.2157432293718681</v>
      </c>
      <c r="H112">
        <f>NORMSINV(B112)</f>
        <v>1.1097703595086625</v>
      </c>
      <c r="J112">
        <f t="shared" si="2"/>
        <v>0.2157432293718681</v>
      </c>
      <c r="K112">
        <f>$N$1*G112+SQRT(1-$N$1^2)*H112</f>
        <v>1.0172622252300509</v>
      </c>
      <c r="L112">
        <f>EXP((-1/2*$S$3^2*$S$1)+($S$3*SQRT($S$1)*J112))</f>
        <v>0.99648948164072049</v>
      </c>
      <c r="M112">
        <f>EXP((-1/2*$S$4^2*$S$1)+($S$4*SQRT($S$1)*K112))</f>
        <v>1.5799611307847543</v>
      </c>
      <c r="O112">
        <f t="shared" si="3"/>
        <v>0.28822530621273734</v>
      </c>
    </row>
    <row r="113" spans="1:15" x14ac:dyDescent="0.25">
      <c r="A113">
        <v>0.79146702475051123</v>
      </c>
      <c r="B113">
        <v>0.90350047303689685</v>
      </c>
      <c r="G113">
        <f>NORMSINV(A113)</f>
        <v>0.81152202376690163</v>
      </c>
      <c r="H113">
        <f>NORMSINV(B113)</f>
        <v>1.3017582093095303</v>
      </c>
      <c r="J113">
        <f t="shared" si="2"/>
        <v>0.81152202376690163</v>
      </c>
      <c r="K113">
        <f>$N$1*G113+SQRT(1-$N$1^2)*H113</f>
        <v>1.5283197817077652</v>
      </c>
      <c r="L113">
        <f>EXP((-1/2*$S$3^2*$S$1)+($S$3*SQRT($S$1)*J113))</f>
        <v>1.3007274463454961</v>
      </c>
      <c r="M113">
        <f>EXP((-1/2*$S$4^2*$S$1)+($S$4*SQRT($S$1)*K113))</f>
        <v>2.2260485810290453</v>
      </c>
      <c r="O113">
        <f t="shared" si="3"/>
        <v>0.76338801368727083</v>
      </c>
    </row>
    <row r="114" spans="1:15" x14ac:dyDescent="0.25">
      <c r="A114">
        <v>0.33951841792046877</v>
      </c>
      <c r="B114">
        <v>0.22101504562517166</v>
      </c>
      <c r="G114">
        <f>NORMSINV(A114)</f>
        <v>-0.41377781071449482</v>
      </c>
      <c r="H114">
        <f>NORMSINV(B114)</f>
        <v>-0.7687696125822856</v>
      </c>
      <c r="J114">
        <f t="shared" si="2"/>
        <v>-0.41377781071449482</v>
      </c>
      <c r="K114">
        <f>$N$1*G114+SQRT(1-$N$1^2)*H114</f>
        <v>-0.86328237649452544</v>
      </c>
      <c r="L114">
        <f>EXP((-1/2*$S$3^2*$S$1)+($S$3*SQRT($S$1)*J114))</f>
        <v>0.75197886350560206</v>
      </c>
      <c r="M114">
        <f>EXP((-1/2*$S$4^2*$S$1)+($S$4*SQRT($S$1)*K114))</f>
        <v>0.44748716498075763</v>
      </c>
      <c r="O114">
        <f t="shared" si="3"/>
        <v>0</v>
      </c>
    </row>
    <row r="115" spans="1:15" x14ac:dyDescent="0.25">
      <c r="A115">
        <v>0.56910916470839568</v>
      </c>
      <c r="B115">
        <v>2.2858363597521896E-2</v>
      </c>
      <c r="G115">
        <f>NORMSINV(A115)</f>
        <v>0.17410662009044131</v>
      </c>
      <c r="H115">
        <f>NORMSINV(B115)</f>
        <v>-1.9979993813301542</v>
      </c>
      <c r="J115">
        <f t="shared" si="2"/>
        <v>0.17410662009044131</v>
      </c>
      <c r="K115">
        <f>$N$1*G115+SQRT(1-$N$1^2)*H115</f>
        <v>-1.4939355330098587</v>
      </c>
      <c r="L115">
        <f>EXP((-1/2*$S$3^2*$S$1)+($S$3*SQRT($S$1)*J115))</f>
        <v>0.97810607622713353</v>
      </c>
      <c r="M115">
        <f>EXP((-1/2*$S$4^2*$S$1)+($S$4*SQRT($S$1)*K115))</f>
        <v>0.29312315860563321</v>
      </c>
      <c r="O115">
        <f t="shared" si="3"/>
        <v>0</v>
      </c>
    </row>
    <row r="116" spans="1:15" x14ac:dyDescent="0.25">
      <c r="A116">
        <v>0.64137699514755697</v>
      </c>
      <c r="B116">
        <v>0.73244422742393267</v>
      </c>
      <c r="G116">
        <f>NORMSINV(A116)</f>
        <v>0.36214187888003169</v>
      </c>
      <c r="H116">
        <f>NORMSINV(B116)</f>
        <v>0.62022214304999523</v>
      </c>
      <c r="J116">
        <f t="shared" si="2"/>
        <v>0.36214187888003169</v>
      </c>
      <c r="K116">
        <f>$N$1*G116+SQRT(1-$N$1^2)*H116</f>
        <v>0.71346284176801522</v>
      </c>
      <c r="L116">
        <f>EXP((-1/2*$S$3^2*$S$1)+($S$3*SQRT($S$1)*J116))</f>
        <v>1.0639142246454107</v>
      </c>
      <c r="M116">
        <f>EXP((-1/2*$S$4^2*$S$1)+($S$4*SQRT($S$1)*K116))</f>
        <v>1.2886632284647823</v>
      </c>
      <c r="O116">
        <f t="shared" si="3"/>
        <v>0.17628872655509653</v>
      </c>
    </row>
    <row r="117" spans="1:15" x14ac:dyDescent="0.25">
      <c r="A117">
        <v>0.49455244605853449</v>
      </c>
      <c r="B117">
        <v>0.62312692648091073</v>
      </c>
      <c r="G117">
        <f>NORMSINV(A117)</f>
        <v>-1.3655417113937789E-2</v>
      </c>
      <c r="H117">
        <f>NORMSINV(B117)</f>
        <v>0.31370362535836954</v>
      </c>
      <c r="J117">
        <f t="shared" si="2"/>
        <v>-1.3655417113937789E-2</v>
      </c>
      <c r="K117">
        <f>$N$1*G117+SQRT(1-$N$1^2)*H117</f>
        <v>0.24276965001833298</v>
      </c>
      <c r="L117">
        <f>EXP((-1/2*$S$3^2*$S$1)+($S$3*SQRT($S$1)*J117))</f>
        <v>0.89932851534504721</v>
      </c>
      <c r="M117">
        <f>EXP((-1/2*$S$4^2*$S$1)+($S$4*SQRT($S$1)*K117))</f>
        <v>0.93974645586388461</v>
      </c>
      <c r="O117">
        <f t="shared" si="3"/>
        <v>0</v>
      </c>
    </row>
    <row r="118" spans="1:15" x14ac:dyDescent="0.25">
      <c r="A118">
        <v>0.16614276558732871</v>
      </c>
      <c r="B118">
        <v>0.29862361522263253</v>
      </c>
      <c r="G118">
        <f>NORMSINV(A118)</f>
        <v>-0.96952055184412722</v>
      </c>
      <c r="H118">
        <f>NORMSINV(B118)</f>
        <v>-0.52836326294014868</v>
      </c>
      <c r="J118">
        <f t="shared" si="2"/>
        <v>-0.96952055184412722</v>
      </c>
      <c r="K118">
        <f>$N$1*G118+SQRT(1-$N$1^2)*H118</f>
        <v>-1.0044029414585953</v>
      </c>
      <c r="L118">
        <f>EXP((-1/2*$S$3^2*$S$1)+($S$3*SQRT($S$1)*J118))</f>
        <v>0.58649990556605403</v>
      </c>
      <c r="M118">
        <f>EXP((-1/2*$S$4^2*$S$1)+($S$4*SQRT($S$1)*K118))</f>
        <v>0.40706842952107414</v>
      </c>
      <c r="O118">
        <f t="shared" si="3"/>
        <v>0</v>
      </c>
    </row>
    <row r="119" spans="1:15" x14ac:dyDescent="0.25">
      <c r="A119">
        <v>0.63512070070497761</v>
      </c>
      <c r="B119">
        <v>0.51228370006408885</v>
      </c>
      <c r="G119">
        <f>NORMSINV(A119)</f>
        <v>0.34544666716269312</v>
      </c>
      <c r="H119">
        <f>NORMSINV(B119)</f>
        <v>3.0795536774017852E-2</v>
      </c>
      <c r="J119">
        <f t="shared" si="2"/>
        <v>0.34544666716269312</v>
      </c>
      <c r="K119">
        <f>$N$1*G119+SQRT(1-$N$1^2)*H119</f>
        <v>0.23190442971683015</v>
      </c>
      <c r="L119">
        <f>EXP((-1/2*$S$3^2*$S$1)+($S$3*SQRT($S$1)*J119))</f>
        <v>1.0560002753955806</v>
      </c>
      <c r="M119">
        <f>EXP((-1/2*$S$4^2*$S$1)+($S$4*SQRT($S$1)*K119))</f>
        <v>0.93292191011744352</v>
      </c>
      <c r="O119">
        <f t="shared" si="3"/>
        <v>0</v>
      </c>
    </row>
    <row r="120" spans="1:15" x14ac:dyDescent="0.25">
      <c r="A120">
        <v>0.74501785332804349</v>
      </c>
      <c r="B120">
        <v>0.8026367992187261</v>
      </c>
      <c r="G120">
        <f>NORMSINV(A120)</f>
        <v>0.65889329257698259</v>
      </c>
      <c r="H120">
        <f>NORMSINV(B120)</f>
        <v>0.85107732287885218</v>
      </c>
      <c r="J120">
        <f t="shared" si="2"/>
        <v>0.65889329257698259</v>
      </c>
      <c r="K120">
        <f>$N$1*G120+SQRT(1-$N$1^2)*H120</f>
        <v>1.0761978338492713</v>
      </c>
      <c r="L120">
        <f>EXP((-1/2*$S$3^2*$S$1)+($S$3*SQRT($S$1)*J120))</f>
        <v>1.2149051870820211</v>
      </c>
      <c r="M120">
        <f>EXP((-1/2*$S$4^2*$S$1)+($S$4*SQRT($S$1)*K120))</f>
        <v>1.6436764227508156</v>
      </c>
      <c r="O120">
        <f t="shared" si="3"/>
        <v>0.42929080491641836</v>
      </c>
    </row>
    <row r="121" spans="1:15" x14ac:dyDescent="0.25">
      <c r="A121">
        <v>0.46028015991698967</v>
      </c>
      <c r="B121">
        <v>0.6820276497695853</v>
      </c>
      <c r="G121">
        <f>NORMSINV(A121)</f>
        <v>-9.972793794384982E-2</v>
      </c>
      <c r="H121">
        <f>NORMSINV(B121)</f>
        <v>0.47337634885860147</v>
      </c>
      <c r="J121">
        <f t="shared" si="2"/>
        <v>-9.972793794384982E-2</v>
      </c>
      <c r="K121">
        <f>$N$1*G121+SQRT(1-$N$1^2)*H121</f>
        <v>0.31886431632057133</v>
      </c>
      <c r="L121">
        <f>EXP((-1/2*$S$3^2*$S$1)+($S$3*SQRT($S$1)*J121))</f>
        <v>0.86536863976313327</v>
      </c>
      <c r="M121">
        <f>EXP((-1/2*$S$4^2*$S$1)+($S$4*SQRT($S$1)*K121))</f>
        <v>0.98896205618715793</v>
      </c>
      <c r="O121">
        <f t="shared" si="3"/>
        <v>0</v>
      </c>
    </row>
    <row r="122" spans="1:15" x14ac:dyDescent="0.25">
      <c r="A122">
        <v>0.89410077211828975</v>
      </c>
      <c r="B122">
        <v>0.65919980468153938</v>
      </c>
      <c r="G122">
        <f>NORMSINV(A122)</f>
        <v>1.2486354073436801</v>
      </c>
      <c r="H122">
        <f>NORMSINV(B122)</f>
        <v>0.41028023309298434</v>
      </c>
      <c r="J122">
        <f t="shared" si="2"/>
        <v>1.2486354073436801</v>
      </c>
      <c r="K122">
        <f>$N$1*G122+SQRT(1-$N$1^2)*H122</f>
        <v>1.0774054308805956</v>
      </c>
      <c r="L122">
        <f>EXP((-1/2*$S$3^2*$S$1)+($S$3*SQRT($S$1)*J122))</f>
        <v>1.5815521369412944</v>
      </c>
      <c r="M122">
        <f>EXP((-1/2*$S$4^2*$S$1)+($S$4*SQRT($S$1)*K122))</f>
        <v>1.645008472784488</v>
      </c>
      <c r="O122">
        <f t="shared" si="3"/>
        <v>0.6132803048628912</v>
      </c>
    </row>
    <row r="123" spans="1:15" x14ac:dyDescent="0.25">
      <c r="A123">
        <v>0.2108523819696646</v>
      </c>
      <c r="B123">
        <v>0.78164006469924008</v>
      </c>
      <c r="G123">
        <f>NORMSINV(A123)</f>
        <v>-0.80346717158471159</v>
      </c>
      <c r="H123">
        <f>NORMSINV(B123)</f>
        <v>0.77774413018910449</v>
      </c>
      <c r="J123">
        <f t="shared" si="2"/>
        <v>-0.80346717158471159</v>
      </c>
      <c r="K123">
        <f>$N$1*G123+SQRT(1-$N$1^2)*H123</f>
        <v>0.14011500120045672</v>
      </c>
      <c r="L123">
        <f>EXP((-1/2*$S$3^2*$S$1)+($S$3*SQRT($S$1)*J123))</f>
        <v>0.63171215301854189</v>
      </c>
      <c r="M123">
        <f>EXP((-1/2*$S$4^2*$S$1)+($S$4*SQRT($S$1)*K123))</f>
        <v>0.87721075685719119</v>
      </c>
      <c r="O123">
        <f t="shared" si="3"/>
        <v>0</v>
      </c>
    </row>
    <row r="124" spans="1:15" x14ac:dyDescent="0.25">
      <c r="A124">
        <v>0.83516953032013919</v>
      </c>
      <c r="B124">
        <v>5.2797021393475141E-2</v>
      </c>
      <c r="G124">
        <f>NORMSINV(A124)</f>
        <v>0.97479705274393758</v>
      </c>
      <c r="H124">
        <f>NORMSINV(B124)</f>
        <v>-1.6183181889359106</v>
      </c>
      <c r="J124">
        <f t="shared" si="2"/>
        <v>0.97479705274393758</v>
      </c>
      <c r="K124">
        <f>$N$1*G124+SQRT(1-$N$1^2)*H124</f>
        <v>-0.70977631950236608</v>
      </c>
      <c r="L124">
        <f>EXP((-1/2*$S$3^2*$S$1)+($S$3*SQRT($S$1)*J124))</f>
        <v>1.3992585579105972</v>
      </c>
      <c r="M124">
        <f>EXP((-1/2*$S$4^2*$S$1)+($S$4*SQRT($S$1)*K124))</f>
        <v>0.49602327410064828</v>
      </c>
      <c r="O124">
        <f t="shared" si="3"/>
        <v>0</v>
      </c>
    </row>
    <row r="125" spans="1:15" x14ac:dyDescent="0.25">
      <c r="A125">
        <v>0.45081942197943053</v>
      </c>
      <c r="B125">
        <v>0.42280343028046508</v>
      </c>
      <c r="G125">
        <f>NORMSINV(A125)</f>
        <v>-0.1235913471149524</v>
      </c>
      <c r="H125">
        <f>NORMSINV(B125)</f>
        <v>-0.19472676114696061</v>
      </c>
      <c r="J125">
        <f t="shared" si="2"/>
        <v>-0.1235913471149524</v>
      </c>
      <c r="K125">
        <f>$N$1*G125+SQRT(1-$N$1^2)*H125</f>
        <v>-0.22993621718653995</v>
      </c>
      <c r="L125">
        <f>EXP((-1/2*$S$3^2*$S$1)+($S$3*SQRT($S$1)*J125))</f>
        <v>0.85618249478922515</v>
      </c>
      <c r="M125">
        <f>EXP((-1/2*$S$4^2*$S$1)+($S$4*SQRT($S$1)*K125))</f>
        <v>0.68437730110653372</v>
      </c>
      <c r="O125">
        <f t="shared" si="3"/>
        <v>0</v>
      </c>
    </row>
    <row r="126" spans="1:15" x14ac:dyDescent="0.25">
      <c r="A126">
        <v>9.4607379375591296E-4</v>
      </c>
      <c r="B126">
        <v>0.96490371410260323</v>
      </c>
      <c r="G126">
        <f>NORMSINV(A126)</f>
        <v>-3.1066586321395122</v>
      </c>
      <c r="H126">
        <f>NORMSINV(B126)</f>
        <v>1.8106659814965111</v>
      </c>
      <c r="J126">
        <f t="shared" si="2"/>
        <v>-3.1066586321395122</v>
      </c>
      <c r="K126">
        <f>$N$1*G126+SQRT(1-$N$1^2)*H126</f>
        <v>-0.41546239408649832</v>
      </c>
      <c r="L126">
        <f>EXP((-1/2*$S$3^2*$S$1)+($S$3*SQRT($S$1)*J126))</f>
        <v>0.22552145580535021</v>
      </c>
      <c r="M126">
        <f>EXP((-1/2*$S$4^2*$S$1)+($S$4*SQRT($S$1)*K126))</f>
        <v>0.60429025213523868</v>
      </c>
      <c r="O126">
        <f t="shared" si="3"/>
        <v>0</v>
      </c>
    </row>
    <row r="127" spans="1:15" x14ac:dyDescent="0.25">
      <c r="A127">
        <v>7.0680867946409501E-2</v>
      </c>
      <c r="B127">
        <v>0.27454451124607077</v>
      </c>
      <c r="G127">
        <f>NORMSINV(A127)</f>
        <v>-1.4707389219630393</v>
      </c>
      <c r="H127">
        <f>NORMSINV(B127)</f>
        <v>-0.59912576348440871</v>
      </c>
      <c r="J127">
        <f t="shared" si="2"/>
        <v>-1.4707389219630393</v>
      </c>
      <c r="K127">
        <f>$N$1*G127+SQRT(1-$N$1^2)*H127</f>
        <v>-1.3617439639653506</v>
      </c>
      <c r="L127">
        <f>EXP((-1/2*$S$3^2*$S$1)+($S$3*SQRT($S$1)*J127))</f>
        <v>0.46872715385271108</v>
      </c>
      <c r="M127">
        <f>EXP((-1/2*$S$4^2*$S$1)+($S$4*SQRT($S$1)*K127))</f>
        <v>0.3203037158071389</v>
      </c>
      <c r="O127">
        <f t="shared" si="3"/>
        <v>0</v>
      </c>
    </row>
    <row r="128" spans="1:15" x14ac:dyDescent="0.25">
      <c r="A128">
        <v>0.46598712118900115</v>
      </c>
      <c r="B128">
        <v>0.36158330027161473</v>
      </c>
      <c r="G128">
        <f>NORMSINV(A128)</f>
        <v>-8.5361195060498662E-2</v>
      </c>
      <c r="H128">
        <f>NORMSINV(B128)</f>
        <v>-0.35422989593311438</v>
      </c>
      <c r="J128">
        <f t="shared" si="2"/>
        <v>-8.5361195060498662E-2</v>
      </c>
      <c r="K128">
        <f>$N$1*G128+SQRT(1-$N$1^2)*H128</f>
        <v>-0.3346006337827907</v>
      </c>
      <c r="L128">
        <f>EXP((-1/2*$S$3^2*$S$1)+($S$3*SQRT($S$1)*J128))</f>
        <v>0.87094653545443945</v>
      </c>
      <c r="M128">
        <f>EXP((-1/2*$S$4^2*$S$1)+($S$4*SQRT($S$1)*K128))</f>
        <v>0.63797452319184267</v>
      </c>
      <c r="O128">
        <f t="shared" si="3"/>
        <v>0</v>
      </c>
    </row>
    <row r="129" spans="1:15" x14ac:dyDescent="0.25">
      <c r="A129">
        <v>0.67119357890560627</v>
      </c>
      <c r="B129">
        <v>8.1148716696676532E-2</v>
      </c>
      <c r="G129">
        <f>NORMSINV(A129)</f>
        <v>0.44321138853859093</v>
      </c>
      <c r="H129">
        <f>NORMSINV(B129)</f>
        <v>-1.39738631089995</v>
      </c>
      <c r="J129">
        <f t="shared" si="2"/>
        <v>0.44321138853859093</v>
      </c>
      <c r="K129">
        <f>$N$1*G129+SQRT(1-$N$1^2)*H129</f>
        <v>-0.85198221559680554</v>
      </c>
      <c r="L129">
        <f>EXP((-1/2*$S$3^2*$S$1)+($S$3*SQRT($S$1)*J129))</f>
        <v>1.1031946066205338</v>
      </c>
      <c r="M129">
        <f>EXP((-1/2*$S$4^2*$S$1)+($S$4*SQRT($S$1)*K129))</f>
        <v>0.45089217634258122</v>
      </c>
      <c r="O129">
        <f t="shared" si="3"/>
        <v>0</v>
      </c>
    </row>
    <row r="130" spans="1:15" x14ac:dyDescent="0.25">
      <c r="A130">
        <v>0.7687002166814173</v>
      </c>
      <c r="B130">
        <v>0.39381084627826779</v>
      </c>
      <c r="G130">
        <f>NORMSINV(A130)</f>
        <v>0.73457303268372098</v>
      </c>
      <c r="H130">
        <f>NORMSINV(B130)</f>
        <v>-0.2694002516141728</v>
      </c>
      <c r="J130">
        <f t="shared" si="2"/>
        <v>0.73457303268372098</v>
      </c>
      <c r="K130">
        <f>$N$1*G130+SQRT(1-$N$1^2)*H130</f>
        <v>0.22522361831889431</v>
      </c>
      <c r="L130">
        <f>EXP((-1/2*$S$3^2*$S$1)+($S$3*SQRT($S$1)*J130))</f>
        <v>1.2567274082533344</v>
      </c>
      <c r="M130">
        <f>EXP((-1/2*$S$4^2*$S$1)+($S$4*SQRT($S$1)*K130))</f>
        <v>0.92875025926990706</v>
      </c>
      <c r="O130">
        <f t="shared" si="3"/>
        <v>9.2738833761620842E-2</v>
      </c>
    </row>
    <row r="131" spans="1:15" x14ac:dyDescent="0.25">
      <c r="A131">
        <v>0.1781365398113956</v>
      </c>
      <c r="B131">
        <v>0.3009735404522843</v>
      </c>
      <c r="G131">
        <f>NORMSINV(A131)</f>
        <v>-0.92248993177985239</v>
      </c>
      <c r="H131">
        <f>NORMSINV(B131)</f>
        <v>-0.5216025594462399</v>
      </c>
      <c r="J131">
        <f t="shared" si="2"/>
        <v>-0.92248993177985239</v>
      </c>
      <c r="K131">
        <f>$N$1*G131+SQRT(1-$N$1^2)*H131</f>
        <v>-0.97077600662490338</v>
      </c>
      <c r="L131">
        <f>EXP((-1/2*$S$3^2*$S$1)+($S$3*SQRT($S$1)*J131))</f>
        <v>0.59896624230735507</v>
      </c>
      <c r="M131">
        <f>EXP((-1/2*$S$4^2*$S$1)+($S$4*SQRT($S$1)*K131))</f>
        <v>0.41635528092470597</v>
      </c>
      <c r="O131">
        <f t="shared" si="3"/>
        <v>0</v>
      </c>
    </row>
    <row r="132" spans="1:15" x14ac:dyDescent="0.25">
      <c r="A132">
        <v>0.81997131260109257</v>
      </c>
      <c r="B132">
        <v>0.76641132847071747</v>
      </c>
      <c r="G132">
        <f>NORMSINV(A132)</f>
        <v>0.91525576634237671</v>
      </c>
      <c r="H132">
        <f>NORMSINV(B132)</f>
        <v>0.72707935799876122</v>
      </c>
      <c r="J132">
        <f t="shared" si="2"/>
        <v>0.91525576634237671</v>
      </c>
      <c r="K132">
        <f>$N$1*G132+SQRT(1-$N$1^2)*H132</f>
        <v>1.1308169462044351</v>
      </c>
      <c r="L132">
        <f>EXP((-1/2*$S$3^2*$S$1)+($S$3*SQRT($S$1)*J132))</f>
        <v>1.3624912453017914</v>
      </c>
      <c r="M132">
        <f>EXP((-1/2*$S$4^2*$S$1)+($S$4*SQRT($S$1)*K132))</f>
        <v>1.7050169781524098</v>
      </c>
      <c r="O132">
        <f t="shared" si="3"/>
        <v>0.53375411172710052</v>
      </c>
    </row>
    <row r="133" spans="1:15" x14ac:dyDescent="0.25">
      <c r="A133">
        <v>0.85586107974486525</v>
      </c>
      <c r="B133">
        <v>0.14304025391399883</v>
      </c>
      <c r="G133">
        <f>NORMSINV(A133)</f>
        <v>1.0619071463256053</v>
      </c>
      <c r="H133">
        <f>NORMSINV(B133)</f>
        <v>-1.0667593747810185</v>
      </c>
      <c r="J133">
        <f t="shared" si="2"/>
        <v>1.0619071463256053</v>
      </c>
      <c r="K133">
        <f>$N$1*G133+SQRT(1-$N$1^2)*H133</f>
        <v>-0.21626321202945165</v>
      </c>
      <c r="L133">
        <f>EXP((-1/2*$S$3^2*$S$1)+($S$3*SQRT($S$1)*J133))</f>
        <v>1.4548449232659182</v>
      </c>
      <c r="M133">
        <f>EXP((-1/2*$S$4^2*$S$1)+($S$4*SQRT($S$1)*K133))</f>
        <v>0.69068337501524846</v>
      </c>
      <c r="O133">
        <f t="shared" si="3"/>
        <v>7.2764149140583267E-2</v>
      </c>
    </row>
    <row r="134" spans="1:15" x14ac:dyDescent="0.25">
      <c r="A134">
        <v>0.64870143742179631</v>
      </c>
      <c r="B134">
        <v>0.19382305368205816</v>
      </c>
      <c r="G134">
        <f>NORMSINV(A134)</f>
        <v>0.3818169771759759</v>
      </c>
      <c r="H134">
        <f>NORMSINV(B134)</f>
        <v>-0.86389402876009025</v>
      </c>
      <c r="J134">
        <f t="shared" ref="J134:J197" si="4">G134</f>
        <v>0.3818169771759759</v>
      </c>
      <c r="K134">
        <f>$N$1*G134+SQRT(1-$N$1^2)*H134</f>
        <v>-0.46202503670248674</v>
      </c>
      <c r="L134">
        <f>EXP((-1/2*$S$3^2*$S$1)+($S$3*SQRT($S$1)*J134))</f>
        <v>1.0733168817254923</v>
      </c>
      <c r="M134">
        <f>EXP((-1/2*$S$4^2*$S$1)+($S$4*SQRT($S$1)*K134))</f>
        <v>0.58570688147325567</v>
      </c>
      <c r="O134">
        <f t="shared" ref="O134:O197" si="5">MAX(1/2*L134+1/2*M134-1,0)</f>
        <v>0</v>
      </c>
    </row>
    <row r="135" spans="1:15" x14ac:dyDescent="0.25">
      <c r="A135">
        <v>0.71456038087099827</v>
      </c>
      <c r="B135">
        <v>0.50071718497268591</v>
      </c>
      <c r="G135">
        <f>NORMSINV(A135)</f>
        <v>0.56675707428564126</v>
      </c>
      <c r="H135">
        <f>NORMSINV(B135)</f>
        <v>1.7977170989808924E-3</v>
      </c>
      <c r="J135">
        <f t="shared" si="4"/>
        <v>0.56675707428564126</v>
      </c>
      <c r="K135">
        <f>$N$1*G135+SQRT(1-$N$1^2)*H135</f>
        <v>0.34149241825056942</v>
      </c>
      <c r="L135">
        <f>EXP((-1/2*$S$3^2*$S$1)+($S$3*SQRT($S$1)*J135))</f>
        <v>1.1658628643553628</v>
      </c>
      <c r="M135">
        <f>EXP((-1/2*$S$4^2*$S$1)+($S$4*SQRT($S$1)*K135))</f>
        <v>1.0040884131539571</v>
      </c>
      <c r="O135">
        <f t="shared" si="5"/>
        <v>8.4975638754659855E-2</v>
      </c>
    </row>
    <row r="136" spans="1:15" x14ac:dyDescent="0.25">
      <c r="A136">
        <v>0.24591814935758538</v>
      </c>
      <c r="B136">
        <v>0.69792779320657983</v>
      </c>
      <c r="G136">
        <f>NORMSINV(A136)</f>
        <v>-0.68739110928475344</v>
      </c>
      <c r="H136">
        <f>NORMSINV(B136)</f>
        <v>0.51844989011837872</v>
      </c>
      <c r="J136">
        <f t="shared" si="4"/>
        <v>-0.68739110928475344</v>
      </c>
      <c r="K136">
        <f>$N$1*G136+SQRT(1-$N$1^2)*H136</f>
        <v>2.3252465238509101E-3</v>
      </c>
      <c r="L136">
        <f>EXP((-1/2*$S$3^2*$S$1)+($S$3*SQRT($S$1)*J136))</f>
        <v>0.66537089996607779</v>
      </c>
      <c r="M136">
        <f>EXP((-1/2*$S$4^2*$S$1)+($S$4*SQRT($S$1)*K136))</f>
        <v>0.79976273447268376</v>
      </c>
      <c r="O136">
        <f t="shared" si="5"/>
        <v>0</v>
      </c>
    </row>
    <row r="137" spans="1:15" x14ac:dyDescent="0.25">
      <c r="A137">
        <v>0.77910702841273227</v>
      </c>
      <c r="B137">
        <v>0.76604510635700551</v>
      </c>
      <c r="G137">
        <f>NORMSINV(A137)</f>
        <v>0.76918087344967734</v>
      </c>
      <c r="H137">
        <f>NORMSINV(B137)</f>
        <v>0.725884160822169</v>
      </c>
      <c r="J137">
        <f t="shared" si="4"/>
        <v>0.76918087344967734</v>
      </c>
      <c r="K137">
        <f>$N$1*G137+SQRT(1-$N$1^2)*H137</f>
        <v>1.0422158527275416</v>
      </c>
      <c r="L137">
        <f>EXP((-1/2*$S$3^2*$S$1)+($S$3*SQRT($S$1)*J137))</f>
        <v>1.2763291982474496</v>
      </c>
      <c r="M137">
        <f>EXP((-1/2*$S$4^2*$S$1)+($S$4*SQRT($S$1)*K137))</f>
        <v>1.6066313345008312</v>
      </c>
      <c r="O137">
        <f t="shared" si="5"/>
        <v>0.4414802663741404</v>
      </c>
    </row>
    <row r="138" spans="1:15" x14ac:dyDescent="0.25">
      <c r="A138">
        <v>0.35578478347117526</v>
      </c>
      <c r="B138">
        <v>4.2970061342204047E-2</v>
      </c>
      <c r="G138">
        <f>NORMSINV(A138)</f>
        <v>-0.36974893477346182</v>
      </c>
      <c r="H138">
        <f>NORMSINV(B138)</f>
        <v>-1.717213757979039</v>
      </c>
      <c r="J138">
        <f t="shared" si="4"/>
        <v>-0.36974893477346182</v>
      </c>
      <c r="K138">
        <f>$N$1*G138+SQRT(1-$N$1^2)*H138</f>
        <v>-1.5956203672473084</v>
      </c>
      <c r="L138">
        <f>EXP((-1/2*$S$3^2*$S$1)+($S$3*SQRT($S$1)*J138))</f>
        <v>0.76693229764517157</v>
      </c>
      <c r="M138">
        <f>EXP((-1/2*$S$4^2*$S$1)+($S$4*SQRT($S$1)*K138))</f>
        <v>0.27379525889104545</v>
      </c>
      <c r="O138">
        <f t="shared" si="5"/>
        <v>0</v>
      </c>
    </row>
    <row r="139" spans="1:15" x14ac:dyDescent="0.25">
      <c r="A139">
        <v>0.92269661549729909</v>
      </c>
      <c r="B139">
        <v>0.88698995941038239</v>
      </c>
      <c r="G139">
        <f>NORMSINV(A139)</f>
        <v>1.4234464715162201</v>
      </c>
      <c r="H139">
        <f>NORMSINV(B139)</f>
        <v>1.2106747555193955</v>
      </c>
      <c r="J139">
        <f t="shared" si="4"/>
        <v>1.4234464715162201</v>
      </c>
      <c r="K139">
        <f>$N$1*G139+SQRT(1-$N$1^2)*H139</f>
        <v>1.8226076873252484</v>
      </c>
      <c r="L139">
        <f>EXP((-1/2*$S$3^2*$S$1)+($S$3*SQRT($S$1)*J139))</f>
        <v>1.7101560343823119</v>
      </c>
      <c r="M139">
        <f>EXP((-1/2*$S$4^2*$S$1)+($S$4*SQRT($S$1)*K139))</f>
        <v>2.7118807708257076</v>
      </c>
      <c r="O139">
        <f t="shared" si="5"/>
        <v>1.2110184026040098</v>
      </c>
    </row>
    <row r="140" spans="1:15" x14ac:dyDescent="0.25">
      <c r="A140">
        <v>0.35395367290261542</v>
      </c>
      <c r="B140">
        <v>0.47441022980437636</v>
      </c>
      <c r="G140">
        <f>NORMSINV(A140)</f>
        <v>-0.3746680645305655</v>
      </c>
      <c r="H140">
        <f>NORMSINV(B140)</f>
        <v>-6.4188091297548489E-2</v>
      </c>
      <c r="J140">
        <f t="shared" si="4"/>
        <v>-0.3746680645305655</v>
      </c>
      <c r="K140">
        <f>$N$1*G140+SQRT(1-$N$1^2)*H140</f>
        <v>-0.27615131175637808</v>
      </c>
      <c r="L140">
        <f>EXP((-1/2*$S$3^2*$S$1)+($S$3*SQRT($S$1)*J140))</f>
        <v>0.76524697642584927</v>
      </c>
      <c r="M140">
        <f>EXP((-1/2*$S$4^2*$S$1)+($S$4*SQRT($S$1)*K140))</f>
        <v>0.66348573069749794</v>
      </c>
      <c r="O140">
        <f t="shared" si="5"/>
        <v>0</v>
      </c>
    </row>
    <row r="141" spans="1:15" x14ac:dyDescent="0.25">
      <c r="A141">
        <v>9.5400860621967218E-2</v>
      </c>
      <c r="B141">
        <v>0.42164372692037722</v>
      </c>
      <c r="G141">
        <f>NORMSINV(A141)</f>
        <v>-1.3082110910287847</v>
      </c>
      <c r="H141">
        <f>NORMSINV(B141)</f>
        <v>-0.19769020488706385</v>
      </c>
      <c r="J141">
        <f t="shared" si="4"/>
        <v>-1.3082110910287847</v>
      </c>
      <c r="K141">
        <f>$N$1*G141+SQRT(1-$N$1^2)*H141</f>
        <v>-0.94307881852692188</v>
      </c>
      <c r="L141">
        <f>EXP((-1/2*$S$3^2*$S$1)+($S$3*SQRT($S$1)*J141))</f>
        <v>0.50406513371867567</v>
      </c>
      <c r="M141">
        <f>EXP((-1/2*$S$4^2*$S$1)+($S$4*SQRT($S$1)*K141))</f>
        <v>0.42416340709224737</v>
      </c>
      <c r="O141">
        <f t="shared" si="5"/>
        <v>0</v>
      </c>
    </row>
    <row r="142" spans="1:15" x14ac:dyDescent="0.25">
      <c r="A142">
        <v>0.97183141575365461</v>
      </c>
      <c r="B142">
        <v>0.74785607470931115</v>
      </c>
      <c r="G142">
        <f>NORMSINV(A142)</f>
        <v>1.9084183385357707</v>
      </c>
      <c r="H142">
        <f>NORMSINV(B142)</f>
        <v>0.66775835981877874</v>
      </c>
      <c r="J142">
        <f t="shared" si="4"/>
        <v>1.9084183385357707</v>
      </c>
      <c r="K142">
        <f>$N$1*G142+SQRT(1-$N$1^2)*H142</f>
        <v>1.6792576909764856</v>
      </c>
      <c r="L142">
        <f>EXP((-1/2*$S$3^2*$S$1)+($S$3*SQRT($S$1)*J142))</f>
        <v>2.1243600984674611</v>
      </c>
      <c r="M142">
        <f>EXP((-1/2*$S$4^2*$S$1)+($S$4*SQRT($S$1)*K142))</f>
        <v>2.4632467692240616</v>
      </c>
      <c r="O142">
        <f t="shared" si="5"/>
        <v>1.2938034338457616</v>
      </c>
    </row>
    <row r="143" spans="1:15" x14ac:dyDescent="0.25">
      <c r="A143">
        <v>0.92077394940031132</v>
      </c>
      <c r="B143">
        <v>0.87636951811273534</v>
      </c>
      <c r="G143">
        <f>NORMSINV(A143)</f>
        <v>1.4102966706703206</v>
      </c>
      <c r="H143">
        <f>NORMSINV(B143)</f>
        <v>1.1570278949244088</v>
      </c>
      <c r="J143">
        <f t="shared" si="4"/>
        <v>1.4102966706703206</v>
      </c>
      <c r="K143">
        <f>$N$1*G143+SQRT(1-$N$1^2)*H143</f>
        <v>1.7718003183417195</v>
      </c>
      <c r="L143">
        <f>EXP((-1/2*$S$3^2*$S$1)+($S$3*SQRT($S$1)*J143))</f>
        <v>1.7001285142322455</v>
      </c>
      <c r="M143">
        <f>EXP((-1/2*$S$4^2*$S$1)+($S$4*SQRT($S$1)*K143))</f>
        <v>2.6210101222405213</v>
      </c>
      <c r="O143">
        <f t="shared" si="5"/>
        <v>1.1605693182363837</v>
      </c>
    </row>
    <row r="144" spans="1:15" x14ac:dyDescent="0.25">
      <c r="A144">
        <v>0.19821771904660176</v>
      </c>
      <c r="B144">
        <v>0.83693960386974697</v>
      </c>
      <c r="G144">
        <f>NORMSINV(A144)</f>
        <v>-0.84800454763392064</v>
      </c>
      <c r="H144">
        <f>NORMSINV(B144)</f>
        <v>0.98195748797326798</v>
      </c>
      <c r="J144">
        <f t="shared" si="4"/>
        <v>-0.84800454763392064</v>
      </c>
      <c r="K144">
        <f>$N$1*G144+SQRT(1-$N$1^2)*H144</f>
        <v>0.27676326179826205</v>
      </c>
      <c r="L144">
        <f>EXP((-1/2*$S$3^2*$S$1)+($S$3*SQRT($S$1)*J144))</f>
        <v>0.61925436440577308</v>
      </c>
      <c r="M144">
        <f>EXP((-1/2*$S$4^2*$S$1)+($S$4*SQRT($S$1)*K144))</f>
        <v>0.96142226978038337</v>
      </c>
      <c r="O144">
        <f t="shared" si="5"/>
        <v>0</v>
      </c>
    </row>
    <row r="145" spans="1:15" x14ac:dyDescent="0.25">
      <c r="A145">
        <v>0.91634876552629174</v>
      </c>
      <c r="B145">
        <v>0.41447187719351786</v>
      </c>
      <c r="G145">
        <f>NORMSINV(A145)</f>
        <v>1.3809235473089048</v>
      </c>
      <c r="H145">
        <f>NORMSINV(B145)</f>
        <v>-0.21605643897814505</v>
      </c>
      <c r="J145">
        <f t="shared" si="4"/>
        <v>1.3809235473089048</v>
      </c>
      <c r="K145">
        <f>$N$1*G145+SQRT(1-$N$1^2)*H145</f>
        <v>0.65570897720282673</v>
      </c>
      <c r="L145">
        <f>EXP((-1/2*$S$3^2*$S$1)+($S$3*SQRT($S$1)*J145))</f>
        <v>1.6779415674487954</v>
      </c>
      <c r="M145">
        <f>EXP((-1/2*$S$4^2*$S$1)+($S$4*SQRT($S$1)*K145))</f>
        <v>1.2396919904267598</v>
      </c>
      <c r="O145">
        <f t="shared" si="5"/>
        <v>0.4588167789377775</v>
      </c>
    </row>
    <row r="146" spans="1:15" x14ac:dyDescent="0.25">
      <c r="A146">
        <v>0.84035767693105867</v>
      </c>
      <c r="B146">
        <v>0.31116672261726736</v>
      </c>
      <c r="G146">
        <f>NORMSINV(A146)</f>
        <v>0.99592899494500309</v>
      </c>
      <c r="H146">
        <f>NORMSINV(B146)</f>
        <v>-0.49254595228647496</v>
      </c>
      <c r="J146">
        <f t="shared" si="4"/>
        <v>0.99592899494500309</v>
      </c>
      <c r="K146">
        <f>$N$1*G146+SQRT(1-$N$1^2)*H146</f>
        <v>0.20352063513782181</v>
      </c>
      <c r="L146">
        <f>EXP((-1/2*$S$3^2*$S$1)+($S$3*SQRT($S$1)*J146))</f>
        <v>1.412544921962462</v>
      </c>
      <c r="M146">
        <f>EXP((-1/2*$S$4^2*$S$1)+($S$4*SQRT($S$1)*K146))</f>
        <v>0.91532671899376916</v>
      </c>
      <c r="O146">
        <f t="shared" si="5"/>
        <v>0.16393582047811561</v>
      </c>
    </row>
    <row r="147" spans="1:15" x14ac:dyDescent="0.25">
      <c r="A147">
        <v>0.14340647602771081</v>
      </c>
      <c r="B147">
        <v>0.21112704855494857</v>
      </c>
      <c r="G147">
        <f>NORMSINV(A147)</f>
        <v>-1.0651391786879827</v>
      </c>
      <c r="H147">
        <f>NORMSINV(B147)</f>
        <v>-0.80251676056789423</v>
      </c>
      <c r="J147">
        <f t="shared" si="4"/>
        <v>-1.0651391786879827</v>
      </c>
      <c r="K147">
        <f>$N$1*G147+SQRT(1-$N$1^2)*H147</f>
        <v>-1.281096915667105</v>
      </c>
      <c r="L147">
        <f>EXP((-1/2*$S$3^2*$S$1)+($S$3*SQRT($S$1)*J147))</f>
        <v>0.56194869583297491</v>
      </c>
      <c r="M147">
        <f>EXP((-1/2*$S$4^2*$S$1)+($S$4*SQRT($S$1)*K147))</f>
        <v>0.33810934268044351</v>
      </c>
      <c r="O147">
        <f t="shared" si="5"/>
        <v>0</v>
      </c>
    </row>
    <row r="148" spans="1:15" x14ac:dyDescent="0.25">
      <c r="A148">
        <v>0.57875301370281074</v>
      </c>
      <c r="B148">
        <v>0.8069704275643178</v>
      </c>
      <c r="G148">
        <f>NORMSINV(A148)</f>
        <v>0.1987044119688654</v>
      </c>
      <c r="H148">
        <f>NORMSINV(B148)</f>
        <v>0.86678623616884276</v>
      </c>
      <c r="J148">
        <f t="shared" si="4"/>
        <v>0.1987044119688654</v>
      </c>
      <c r="K148">
        <f>$N$1*G148+SQRT(1-$N$1^2)*H148</f>
        <v>0.81265163611639346</v>
      </c>
      <c r="L148">
        <f>EXP((-1/2*$S$3^2*$S$1)+($S$3*SQRT($S$1)*J148))</f>
        <v>0.98892509783358162</v>
      </c>
      <c r="M148">
        <f>EXP((-1/2*$S$4^2*$S$1)+($S$4*SQRT($S$1)*K148))</f>
        <v>1.3773251072697164</v>
      </c>
      <c r="O148">
        <f t="shared" si="5"/>
        <v>0.18312510255164893</v>
      </c>
    </row>
    <row r="149" spans="1:15" x14ac:dyDescent="0.25">
      <c r="A149">
        <v>2.9847102267525256E-2</v>
      </c>
      <c r="B149">
        <v>0.43458357493820005</v>
      </c>
      <c r="G149">
        <f>NORMSINV(A149)</f>
        <v>-1.8830454817646343</v>
      </c>
      <c r="H149">
        <f>NORMSINV(B149)</f>
        <v>-0.16471647380407869</v>
      </c>
      <c r="J149">
        <f t="shared" si="4"/>
        <v>-1.8830454817646343</v>
      </c>
      <c r="K149">
        <f>$N$1*G149+SQRT(1-$N$1^2)*H149</f>
        <v>-1.2616004681020436</v>
      </c>
      <c r="L149">
        <f>EXP((-1/2*$S$3^2*$S$1)+($S$3*SQRT($S$1)*J149))</f>
        <v>0.38979920150283204</v>
      </c>
      <c r="M149">
        <f>EXP((-1/2*$S$4^2*$S$1)+($S$4*SQRT($S$1)*K149))</f>
        <v>0.3425603877795943</v>
      </c>
      <c r="O149">
        <f t="shared" si="5"/>
        <v>0</v>
      </c>
    </row>
    <row r="150" spans="1:15" x14ac:dyDescent="0.25">
      <c r="A150">
        <v>0.53355510116885896</v>
      </c>
      <c r="B150">
        <v>0.8996551408429212</v>
      </c>
      <c r="G150">
        <f>NORMSINV(A150)</f>
        <v>8.4209584835151272E-2</v>
      </c>
      <c r="H150">
        <f>NORMSINV(B150)</f>
        <v>1.2795890062707842</v>
      </c>
      <c r="J150">
        <f t="shared" si="4"/>
        <v>8.4209584835151272E-2</v>
      </c>
      <c r="K150">
        <f>$N$1*G150+SQRT(1-$N$1^2)*H150</f>
        <v>1.0741969559177182</v>
      </c>
      <c r="L150">
        <f>EXP((-1/2*$S$3^2*$S$1)+($S$3*SQRT($S$1)*J150))</f>
        <v>0.93956307200936695</v>
      </c>
      <c r="M150">
        <f>EXP((-1/2*$S$4^2*$S$1)+($S$4*SQRT($S$1)*K150))</f>
        <v>1.6414717113502553</v>
      </c>
      <c r="O150">
        <f t="shared" si="5"/>
        <v>0.29051739167981117</v>
      </c>
    </row>
    <row r="151" spans="1:15" x14ac:dyDescent="0.25">
      <c r="A151">
        <v>0.56602679525131994</v>
      </c>
      <c r="B151">
        <v>0.18088320566423535</v>
      </c>
      <c r="G151">
        <f>NORMSINV(A151)</f>
        <v>0.16626754036029973</v>
      </c>
      <c r="H151">
        <f>NORMSINV(B151)</f>
        <v>-0.9120043810134566</v>
      </c>
      <c r="J151">
        <f t="shared" si="4"/>
        <v>0.16626754036029973</v>
      </c>
      <c r="K151">
        <f>$N$1*G151+SQRT(1-$N$1^2)*H151</f>
        <v>-0.62984298059458543</v>
      </c>
      <c r="L151">
        <f>EXP((-1/2*$S$3^2*$S$1)+($S$3*SQRT($S$1)*J151))</f>
        <v>0.97468309122498797</v>
      </c>
      <c r="M151">
        <f>EXP((-1/2*$S$4^2*$S$1)+($S$4*SQRT($S$1)*K151))</f>
        <v>0.52334649710094316</v>
      </c>
      <c r="O151">
        <f t="shared" si="5"/>
        <v>0</v>
      </c>
    </row>
    <row r="152" spans="1:15" x14ac:dyDescent="0.25">
      <c r="A152">
        <v>0.99365215002899254</v>
      </c>
      <c r="B152">
        <v>0.64738914151432847</v>
      </c>
      <c r="G152">
        <f>NORMSINV(A152)</f>
        <v>2.4921930860318331</v>
      </c>
      <c r="H152">
        <f>NORMSINV(B152)</f>
        <v>0.37828119042051928</v>
      </c>
      <c r="J152">
        <f t="shared" si="4"/>
        <v>2.4921930860318331</v>
      </c>
      <c r="K152">
        <f>$N$1*G152+SQRT(1-$N$1^2)*H152</f>
        <v>1.7979408039555154</v>
      </c>
      <c r="L152">
        <f>EXP((-1/2*$S$3^2*$S$1)+($S$3*SQRT($S$1)*J152))</f>
        <v>2.7581016377948737</v>
      </c>
      <c r="M152">
        <f>EXP((-1/2*$S$4^2*$S$1)+($S$4*SQRT($S$1)*K152))</f>
        <v>2.6673763721244459</v>
      </c>
      <c r="O152">
        <f t="shared" si="5"/>
        <v>1.7127390049596598</v>
      </c>
    </row>
    <row r="153" spans="1:15" x14ac:dyDescent="0.25">
      <c r="A153">
        <v>0.16849269081698051</v>
      </c>
      <c r="B153">
        <v>0.79931028168584251</v>
      </c>
      <c r="G153">
        <f>NORMSINV(A153)</f>
        <v>-0.96013876320659086</v>
      </c>
      <c r="H153">
        <f>NORMSINV(B153)</f>
        <v>0.839160166890353</v>
      </c>
      <c r="J153">
        <f t="shared" si="4"/>
        <v>-0.96013876320659086</v>
      </c>
      <c r="K153">
        <f>$N$1*G153+SQRT(1-$N$1^2)*H153</f>
        <v>9.5244875588327949E-2</v>
      </c>
      <c r="L153">
        <f>EXP((-1/2*$S$3^2*$S$1)+($S$3*SQRT($S$1)*J153))</f>
        <v>0.58896583125051816</v>
      </c>
      <c r="M153">
        <f>EXP((-1/2*$S$4^2*$S$1)+($S$4*SQRT($S$1)*K153))</f>
        <v>0.85120031093657367</v>
      </c>
      <c r="O153">
        <f t="shared" si="5"/>
        <v>0</v>
      </c>
    </row>
    <row r="154" spans="1:15" x14ac:dyDescent="0.25">
      <c r="A154">
        <v>0.67265846736045409</v>
      </c>
      <c r="B154">
        <v>0.74349192785424356</v>
      </c>
      <c r="G154">
        <f>NORMSINV(A154)</f>
        <v>0.44726592720959435</v>
      </c>
      <c r="H154">
        <f>NORMSINV(B154)</f>
        <v>0.65414848916299007</v>
      </c>
      <c r="J154">
        <f t="shared" si="4"/>
        <v>0.44726592720959435</v>
      </c>
      <c r="K154">
        <f>$N$1*G154+SQRT(1-$N$1^2)*H154</f>
        <v>0.79167834765614864</v>
      </c>
      <c r="L154">
        <f>EXP((-1/2*$S$3^2*$S$1)+($S$3*SQRT($S$1)*J154))</f>
        <v>1.1051967831928737</v>
      </c>
      <c r="M154">
        <f>EXP((-1/2*$S$4^2*$S$1)+($S$4*SQRT($S$1)*K154))</f>
        <v>1.3580827744771407</v>
      </c>
      <c r="O154">
        <f t="shared" si="5"/>
        <v>0.23163977883500708</v>
      </c>
    </row>
    <row r="155" spans="1:15" x14ac:dyDescent="0.25">
      <c r="A155">
        <v>0.36841944639423813</v>
      </c>
      <c r="B155">
        <v>4.8554948576311534E-2</v>
      </c>
      <c r="G155">
        <f>NORMSINV(A155)</f>
        <v>-0.33604240047957279</v>
      </c>
      <c r="H155">
        <f>NORMSINV(B155)</f>
        <v>-1.6590292560410544</v>
      </c>
      <c r="J155">
        <f t="shared" si="4"/>
        <v>-0.33604240047957279</v>
      </c>
      <c r="K155">
        <f>$N$1*G155+SQRT(1-$N$1^2)*H155</f>
        <v>-1.5288488451205875</v>
      </c>
      <c r="L155">
        <f>EXP((-1/2*$S$3^2*$S$1)+($S$3*SQRT($S$1)*J155))</f>
        <v>0.77858062372656034</v>
      </c>
      <c r="M155">
        <f>EXP((-1/2*$S$4^2*$S$1)+($S$4*SQRT($S$1)*K155))</f>
        <v>0.28633781796764485</v>
      </c>
      <c r="O155">
        <f t="shared" si="5"/>
        <v>0</v>
      </c>
    </row>
    <row r="156" spans="1:15" x14ac:dyDescent="0.25">
      <c r="A156">
        <v>0.27317117831965088</v>
      </c>
      <c r="B156">
        <v>0.20828882717368083</v>
      </c>
      <c r="G156">
        <f>NORMSINV(A156)</f>
        <v>-0.60325004989627351</v>
      </c>
      <c r="H156">
        <f>NORMSINV(B156)</f>
        <v>-0.81237296478693</v>
      </c>
      <c r="J156">
        <f t="shared" si="4"/>
        <v>-0.60325004989627351</v>
      </c>
      <c r="K156">
        <f>$N$1*G156+SQRT(1-$N$1^2)*H156</f>
        <v>-1.0118484017673082</v>
      </c>
      <c r="L156">
        <f>EXP((-1/2*$S$3^2*$S$1)+($S$3*SQRT($S$1)*J156))</f>
        <v>0.69088518704706159</v>
      </c>
      <c r="M156">
        <f>EXP((-1/2*$S$4^2*$S$1)+($S$4*SQRT($S$1)*K156))</f>
        <v>0.40504036799424376</v>
      </c>
      <c r="O156">
        <f t="shared" si="5"/>
        <v>0</v>
      </c>
    </row>
    <row r="157" spans="1:15" x14ac:dyDescent="0.25">
      <c r="A157">
        <v>0.23267311624500259</v>
      </c>
      <c r="B157">
        <v>0.54069643238624221</v>
      </c>
      <c r="G157">
        <f>NORMSINV(A157)</f>
        <v>-0.73007190661563492</v>
      </c>
      <c r="H157">
        <f>NORMSINV(B157)</f>
        <v>0.10218839972989545</v>
      </c>
      <c r="J157">
        <f t="shared" si="4"/>
        <v>-0.73007190661563492</v>
      </c>
      <c r="K157">
        <f>$N$1*G157+SQRT(1-$N$1^2)*H157</f>
        <v>-0.35629242418546458</v>
      </c>
      <c r="L157">
        <f>EXP((-1/2*$S$3^2*$S$1)+($S$3*SQRT($S$1)*J157))</f>
        <v>0.65279111741158491</v>
      </c>
      <c r="M157">
        <f>EXP((-1/2*$S$4^2*$S$1)+($S$4*SQRT($S$1)*K157))</f>
        <v>0.62875838347145663</v>
      </c>
      <c r="O157">
        <f t="shared" si="5"/>
        <v>0</v>
      </c>
    </row>
    <row r="158" spans="1:15" x14ac:dyDescent="0.25">
      <c r="A158">
        <v>0.88311410870693074</v>
      </c>
      <c r="B158">
        <v>0.49876400036622209</v>
      </c>
      <c r="G158">
        <f>NORMSINV(A158)</f>
        <v>1.1906989695892944</v>
      </c>
      <c r="H158">
        <f>NORMSINV(B158)</f>
        <v>-3.0981965859604287E-3</v>
      </c>
      <c r="J158">
        <f t="shared" si="4"/>
        <v>1.1906989695892944</v>
      </c>
      <c r="K158">
        <f>$N$1*G158+SQRT(1-$N$1^2)*H158</f>
        <v>0.71194082448480833</v>
      </c>
      <c r="L158">
        <f>EXP((-1/2*$S$3^2*$S$1)+($S$3*SQRT($S$1)*J158))</f>
        <v>1.5411004934432369</v>
      </c>
      <c r="M158">
        <f>EXP((-1/2*$S$4^2*$S$1)+($S$4*SQRT($S$1)*K158))</f>
        <v>1.2873481744584268</v>
      </c>
      <c r="O158">
        <f t="shared" si="5"/>
        <v>0.4142243339508318</v>
      </c>
    </row>
    <row r="159" spans="1:15" x14ac:dyDescent="0.25">
      <c r="A159">
        <v>0.19415875728629414</v>
      </c>
      <c r="B159">
        <v>8.8412121951963865E-2</v>
      </c>
      <c r="G159">
        <f>NORMSINV(A159)</f>
        <v>-0.862672575996008</v>
      </c>
      <c r="H159">
        <f>NORMSINV(B159)</f>
        <v>-1.3505979935399099</v>
      </c>
      <c r="J159">
        <f t="shared" si="4"/>
        <v>-0.862672575996008</v>
      </c>
      <c r="K159">
        <f>$N$1*G159+SQRT(1-$N$1^2)*H159</f>
        <v>-1.598081940429533</v>
      </c>
      <c r="L159">
        <f>EXP((-1/2*$S$3^2*$S$1)+($S$3*SQRT($S$1)*J159))</f>
        <v>0.61520550996523771</v>
      </c>
      <c r="M159">
        <f>EXP((-1/2*$S$4^2*$S$1)+($S$4*SQRT($S$1)*K159))</f>
        <v>0.27334352111227556</v>
      </c>
      <c r="O159">
        <f t="shared" si="5"/>
        <v>0</v>
      </c>
    </row>
    <row r="160" spans="1:15" x14ac:dyDescent="0.25">
      <c r="A160">
        <v>0.42646565141758475</v>
      </c>
      <c r="B160">
        <v>0.43897824030274363</v>
      </c>
      <c r="G160">
        <f>NORMSINV(A160)</f>
        <v>-0.1853796065122231</v>
      </c>
      <c r="H160">
        <f>NORMSINV(B160)</f>
        <v>-0.15356025051068223</v>
      </c>
      <c r="J160">
        <f t="shared" si="4"/>
        <v>-0.1853796065122231</v>
      </c>
      <c r="K160">
        <f>$N$1*G160+SQRT(1-$N$1^2)*H160</f>
        <v>-0.23407596431587963</v>
      </c>
      <c r="L160">
        <f>EXP((-1/2*$S$3^2*$S$1)+($S$3*SQRT($S$1)*J160))</f>
        <v>0.8328478718197162</v>
      </c>
      <c r="M160">
        <f>EXP((-1/2*$S$4^2*$S$1)+($S$4*SQRT($S$1)*K160))</f>
        <v>0.6824794034779077</v>
      </c>
      <c r="O160">
        <f t="shared" si="5"/>
        <v>0</v>
      </c>
    </row>
    <row r="161" spans="1:15" x14ac:dyDescent="0.25">
      <c r="A161">
        <v>0.87520981475264747</v>
      </c>
      <c r="B161">
        <v>0.99514755699331647</v>
      </c>
      <c r="G161">
        <f>NORMSINV(A161)</f>
        <v>1.1513692214614561</v>
      </c>
      <c r="H161">
        <f>NORMSINV(B161)</f>
        <v>2.5861706802365165</v>
      </c>
      <c r="J161">
        <f t="shared" si="4"/>
        <v>1.1513692214614561</v>
      </c>
      <c r="K161">
        <f>$N$1*G161+SQRT(1-$N$1^2)*H161</f>
        <v>2.7597580770660866</v>
      </c>
      <c r="L161">
        <f>EXP((-1/2*$S$3^2*$S$1)+($S$3*SQRT($S$1)*J161))</f>
        <v>1.5142313784719523</v>
      </c>
      <c r="M161">
        <f>EXP((-1/2*$S$4^2*$S$1)+($S$4*SQRT($S$1)*K161))</f>
        <v>5.0850354376493661</v>
      </c>
      <c r="O161">
        <f t="shared" si="5"/>
        <v>2.2996334080606591</v>
      </c>
    </row>
    <row r="162" spans="1:15" x14ac:dyDescent="0.25">
      <c r="A162">
        <v>0.66585283974730669</v>
      </c>
      <c r="B162">
        <v>0.10422070986053041</v>
      </c>
      <c r="G162">
        <f>NORMSINV(A162)</f>
        <v>0.42849012641686124</v>
      </c>
      <c r="H162">
        <f>NORMSINV(B162)</f>
        <v>-1.2578626878649795</v>
      </c>
      <c r="J162">
        <f t="shared" si="4"/>
        <v>0.42849012641686124</v>
      </c>
      <c r="K162">
        <f>$N$1*G162+SQRT(1-$N$1^2)*H162</f>
        <v>-0.74919607444186687</v>
      </c>
      <c r="L162">
        <f>EXP((-1/2*$S$3^2*$S$1)+($S$3*SQRT($S$1)*J162))</f>
        <v>1.0959555269159709</v>
      </c>
      <c r="M162">
        <f>EXP((-1/2*$S$4^2*$S$1)+($S$4*SQRT($S$1)*K162))</f>
        <v>0.48307855187159293</v>
      </c>
      <c r="O162">
        <f t="shared" si="5"/>
        <v>0</v>
      </c>
    </row>
    <row r="163" spans="1:15" x14ac:dyDescent="0.25">
      <c r="A163">
        <v>0.66209906308175903</v>
      </c>
      <c r="B163">
        <v>0.14123966185491502</v>
      </c>
      <c r="G163">
        <f>NORMSINV(A163)</f>
        <v>0.41819866217308183</v>
      </c>
      <c r="H163">
        <f>NORMSINV(B163)</f>
        <v>-1.0747664076080996</v>
      </c>
      <c r="J163">
        <f t="shared" si="4"/>
        <v>0.41819866217308183</v>
      </c>
      <c r="K163">
        <f>$N$1*G163+SQRT(1-$N$1^2)*H163</f>
        <v>-0.60889392878263071</v>
      </c>
      <c r="L163">
        <f>EXP((-1/2*$S$3^2*$S$1)+($S$3*SQRT($S$1)*J163))</f>
        <v>1.09092300047493</v>
      </c>
      <c r="M163">
        <f>EXP((-1/2*$S$4^2*$S$1)+($S$4*SQRT($S$1)*K163))</f>
        <v>0.53075303252591077</v>
      </c>
      <c r="O163">
        <f t="shared" si="5"/>
        <v>0</v>
      </c>
    </row>
    <row r="164" spans="1:15" x14ac:dyDescent="0.25">
      <c r="A164">
        <v>0.73244422742393267</v>
      </c>
      <c r="B164">
        <v>0.34687337870418411</v>
      </c>
      <c r="G164">
        <f>NORMSINV(A164)</f>
        <v>0.62022214304999523</v>
      </c>
      <c r="H164">
        <f>NORMSINV(B164)</f>
        <v>-0.39377554982630852</v>
      </c>
      <c r="J164">
        <f t="shared" si="4"/>
        <v>0.62022214304999523</v>
      </c>
      <c r="K164">
        <f>$N$1*G164+SQRT(1-$N$1^2)*H164</f>
        <v>5.7112845968950277E-2</v>
      </c>
      <c r="L164">
        <f>EXP((-1/2*$S$3^2*$S$1)+($S$3*SQRT($S$1)*J164))</f>
        <v>1.1940749373517063</v>
      </c>
      <c r="M164">
        <f>EXP((-1/2*$S$4^2*$S$1)+($S$4*SQRT($S$1)*K164))</f>
        <v>0.82970294635656183</v>
      </c>
      <c r="O164">
        <f t="shared" si="5"/>
        <v>1.1888941854134139E-2</v>
      </c>
    </row>
    <row r="165" spans="1:15" x14ac:dyDescent="0.25">
      <c r="A165">
        <v>0.35358745078890347</v>
      </c>
      <c r="B165">
        <v>5.090487380596332E-2</v>
      </c>
      <c r="G165">
        <f>NORMSINV(A165)</f>
        <v>-0.37565297554186095</v>
      </c>
      <c r="H165">
        <f>NORMSINV(B165)</f>
        <v>-1.6361425935873837</v>
      </c>
      <c r="J165">
        <f t="shared" si="4"/>
        <v>-0.37565297554186095</v>
      </c>
      <c r="K165">
        <f>$N$1*G165+SQRT(1-$N$1^2)*H165</f>
        <v>-1.5343058601950237</v>
      </c>
      <c r="L165">
        <f>EXP((-1/2*$S$3^2*$S$1)+($S$3*SQRT($S$1)*J165))</f>
        <v>0.76490998568321744</v>
      </c>
      <c r="M165">
        <f>EXP((-1/2*$S$4^2*$S$1)+($S$4*SQRT($S$1)*K165))</f>
        <v>0.28529154390777473</v>
      </c>
      <c r="O165">
        <f t="shared" si="5"/>
        <v>0</v>
      </c>
    </row>
    <row r="166" spans="1:15" x14ac:dyDescent="0.25">
      <c r="A166">
        <v>0.46577349162266912</v>
      </c>
      <c r="B166">
        <v>0.66292306283761104</v>
      </c>
      <c r="G166">
        <f>NORMSINV(A166)</f>
        <v>-8.5898651816981836E-2</v>
      </c>
      <c r="H166">
        <f>NORMSINV(B166)</f>
        <v>0.42045393495861638</v>
      </c>
      <c r="J166">
        <f t="shared" si="4"/>
        <v>-8.5898651816981836E-2</v>
      </c>
      <c r="K166">
        <f>$N$1*G166+SQRT(1-$N$1^2)*H166</f>
        <v>0.28482395687670403</v>
      </c>
      <c r="L166">
        <f>EXP((-1/2*$S$3^2*$S$1)+($S$3*SQRT($S$1)*J166))</f>
        <v>0.87073722167063761</v>
      </c>
      <c r="M166">
        <f>EXP((-1/2*$S$4^2*$S$1)+($S$4*SQRT($S$1)*K166))</f>
        <v>0.96663502860464401</v>
      </c>
      <c r="O166">
        <f t="shared" si="5"/>
        <v>0</v>
      </c>
    </row>
    <row r="167" spans="1:15" x14ac:dyDescent="0.25">
      <c r="A167">
        <v>0.28565324869533371</v>
      </c>
      <c r="B167">
        <v>9.3447676015503398E-2</v>
      </c>
      <c r="G167">
        <f>NORMSINV(A167)</f>
        <v>-0.56612840159995781</v>
      </c>
      <c r="H167">
        <f>NORMSINV(B167)</f>
        <v>-1.3198193125714046</v>
      </c>
      <c r="J167">
        <f t="shared" si="4"/>
        <v>-0.56612840159995781</v>
      </c>
      <c r="K167">
        <f>$N$1*G167+SQRT(1-$N$1^2)*H167</f>
        <v>-1.3955324910170985</v>
      </c>
      <c r="L167">
        <f>EXP((-1/2*$S$3^2*$S$1)+($S$3*SQRT($S$1)*J167))</f>
        <v>0.70245051748830256</v>
      </c>
      <c r="M167">
        <f>EXP((-1/2*$S$4^2*$S$1)+($S$4*SQRT($S$1)*K167))</f>
        <v>0.31312536094749099</v>
      </c>
      <c r="O167">
        <f t="shared" si="5"/>
        <v>0</v>
      </c>
    </row>
    <row r="168" spans="1:15" x14ac:dyDescent="0.25">
      <c r="A168">
        <v>0.60612811670278022</v>
      </c>
      <c r="B168">
        <v>0.18521683400982697</v>
      </c>
      <c r="G168">
        <f>NORMSINV(A168)</f>
        <v>0.26924160392324575</v>
      </c>
      <c r="H168">
        <f>NORMSINV(B168)</f>
        <v>-0.89566133259805258</v>
      </c>
      <c r="J168">
        <f t="shared" si="4"/>
        <v>0.26924160392324575</v>
      </c>
      <c r="K168">
        <f>$N$1*G168+SQRT(1-$N$1^2)*H168</f>
        <v>-0.55498410372449469</v>
      </c>
      <c r="L168">
        <f>EXP((-1/2*$S$3^2*$S$1)+($S$3*SQRT($S$1)*J168))</f>
        <v>1.0206181832746131</v>
      </c>
      <c r="M168">
        <f>EXP((-1/2*$S$4^2*$S$1)+($S$4*SQRT($S$1)*K168))</f>
        <v>0.55029837122914504</v>
      </c>
      <c r="O168">
        <f t="shared" si="5"/>
        <v>0</v>
      </c>
    </row>
    <row r="169" spans="1:15" x14ac:dyDescent="0.25">
      <c r="A169">
        <v>5.587939085055086E-2</v>
      </c>
      <c r="B169">
        <v>0.71047090060121465</v>
      </c>
      <c r="G169">
        <f>NORMSINV(A169)</f>
        <v>-1.5903373597709842</v>
      </c>
      <c r="H169">
        <f>NORMSINV(B169)</f>
        <v>0.55476092314864467</v>
      </c>
      <c r="J169">
        <f t="shared" si="4"/>
        <v>-1.5903373597709842</v>
      </c>
      <c r="K169">
        <f>$N$1*G169+SQRT(1-$N$1^2)*H169</f>
        <v>-0.51039367734367469</v>
      </c>
      <c r="L169">
        <f>EXP((-1/2*$S$3^2*$S$1)+($S$3*SQRT($S$1)*J169))</f>
        <v>0.44431545316454407</v>
      </c>
      <c r="M169">
        <f>EXP((-1/2*$S$4^2*$S$1)+($S$4*SQRT($S$1)*K169))</f>
        <v>0.56700764769451562</v>
      </c>
      <c r="O169">
        <f t="shared" si="5"/>
        <v>0</v>
      </c>
    </row>
    <row r="170" spans="1:15" x14ac:dyDescent="0.25">
      <c r="A170">
        <v>0.71871089815973388</v>
      </c>
      <c r="B170">
        <v>0.38108462782677693</v>
      </c>
      <c r="G170">
        <f>NORMSINV(A170)</f>
        <v>0.5790162571807721</v>
      </c>
      <c r="H170">
        <f>NORMSINV(B170)</f>
        <v>-0.30263340286995311</v>
      </c>
      <c r="J170">
        <f t="shared" si="4"/>
        <v>0.5790162571807721</v>
      </c>
      <c r="K170">
        <f>$N$1*G170+SQRT(1-$N$1^2)*H170</f>
        <v>0.10530303201250077</v>
      </c>
      <c r="L170">
        <f>EXP((-1/2*$S$3^2*$S$1)+($S$3*SQRT($S$1)*J170))</f>
        <v>1.1722722298679065</v>
      </c>
      <c r="M170">
        <f>EXP((-1/2*$S$4^2*$S$1)+($S$4*SQRT($S$1)*K170))</f>
        <v>0.85696296274243933</v>
      </c>
      <c r="O170">
        <f t="shared" si="5"/>
        <v>1.4617596305172897E-2</v>
      </c>
    </row>
    <row r="171" spans="1:15" x14ac:dyDescent="0.25">
      <c r="A171">
        <v>0.45710623493148594</v>
      </c>
      <c r="B171">
        <v>0.18640705587939085</v>
      </c>
      <c r="G171">
        <f>NORMSINV(A171)</f>
        <v>-0.10772672440455131</v>
      </c>
      <c r="H171">
        <f>NORMSINV(B171)</f>
        <v>-0.89121449102490813</v>
      </c>
      <c r="J171">
        <f t="shared" si="4"/>
        <v>-0.10772672440455131</v>
      </c>
      <c r="K171">
        <f>$N$1*G171+SQRT(1-$N$1^2)*H171</f>
        <v>-0.77760762746265732</v>
      </c>
      <c r="L171">
        <f>EXP((-1/2*$S$3^2*$S$1)+($S$3*SQRT($S$1)*J171))</f>
        <v>0.86227860252507238</v>
      </c>
      <c r="M171">
        <f>EXP((-1/2*$S$4^2*$S$1)+($S$4*SQRT($S$1)*K171))</f>
        <v>0.4739587177432163</v>
      </c>
      <c r="O171">
        <f t="shared" si="5"/>
        <v>0</v>
      </c>
    </row>
    <row r="172" spans="1:15" x14ac:dyDescent="0.25">
      <c r="A172">
        <v>0.27176732688375499</v>
      </c>
      <c r="B172">
        <v>0.15051728873561815</v>
      </c>
      <c r="G172">
        <f>NORMSINV(A172)</f>
        <v>-0.60747662025210092</v>
      </c>
      <c r="H172">
        <f>NORMSINV(B172)</f>
        <v>-1.0342173230820479</v>
      </c>
      <c r="J172">
        <f t="shared" si="4"/>
        <v>-0.60747662025210092</v>
      </c>
      <c r="K172">
        <f>$N$1*G172+SQRT(1-$N$1^2)*H172</f>
        <v>-1.1918598306168988</v>
      </c>
      <c r="L172">
        <f>EXP((-1/2*$S$3^2*$S$1)+($S$3*SQRT($S$1)*J172))</f>
        <v>0.68958052328681618</v>
      </c>
      <c r="M172">
        <f>EXP((-1/2*$S$4^2*$S$1)+($S$4*SQRT($S$1)*K172))</f>
        <v>0.3589673361552656</v>
      </c>
      <c r="O172">
        <f t="shared" si="5"/>
        <v>0</v>
      </c>
    </row>
    <row r="173" spans="1:15" x14ac:dyDescent="0.25">
      <c r="A173">
        <v>0.60692159794915612</v>
      </c>
      <c r="B173">
        <v>0.12311166722617267</v>
      </c>
      <c r="G173">
        <f>NORMSINV(A173)</f>
        <v>0.27130455412046095</v>
      </c>
      <c r="H173">
        <f>NORMSINV(B173)</f>
        <v>-1.1595714403225128</v>
      </c>
      <c r="J173">
        <f t="shared" si="4"/>
        <v>0.27130455412046095</v>
      </c>
      <c r="K173">
        <f>$N$1*G173+SQRT(1-$N$1^2)*H173</f>
        <v>-0.76487441978573367</v>
      </c>
      <c r="L173">
        <f>EXP((-1/2*$S$3^2*$S$1)+($S$3*SQRT($S$1)*J173))</f>
        <v>1.0215602190448549</v>
      </c>
      <c r="M173">
        <f>EXP((-1/2*$S$4^2*$S$1)+($S$4*SQRT($S$1)*K173))</f>
        <v>0.47802446821451566</v>
      </c>
      <c r="O173">
        <f t="shared" si="5"/>
        <v>0</v>
      </c>
    </row>
    <row r="174" spans="1:15" x14ac:dyDescent="0.25">
      <c r="A174">
        <v>0.15817743461409345</v>
      </c>
      <c r="B174">
        <v>9.4393749809259311E-2</v>
      </c>
      <c r="G174">
        <f>NORMSINV(A174)</f>
        <v>-1.0019766524506579</v>
      </c>
      <c r="H174">
        <f>NORMSINV(B174)</f>
        <v>-1.3141744646689113</v>
      </c>
      <c r="J174">
        <f t="shared" si="4"/>
        <v>-1.0019766524506579</v>
      </c>
      <c r="K174">
        <f>$N$1*G174+SQRT(1-$N$1^2)*H174</f>
        <v>-1.6525255632055238</v>
      </c>
      <c r="L174">
        <f>EXP((-1/2*$S$3^2*$S$1)+($S$3*SQRT($S$1)*J174))</f>
        <v>0.57804845516999193</v>
      </c>
      <c r="M174">
        <f>EXP((-1/2*$S$4^2*$S$1)+($S$4*SQRT($S$1)*K174))</f>
        <v>0.26354059868447904</v>
      </c>
      <c r="O174">
        <f t="shared" si="5"/>
        <v>0</v>
      </c>
    </row>
    <row r="175" spans="1:15" x14ac:dyDescent="0.25">
      <c r="A175">
        <v>0.65211951048310801</v>
      </c>
      <c r="B175">
        <v>0.56178472243415634</v>
      </c>
      <c r="G175">
        <f>NORMSINV(A175)</f>
        <v>0.39104905141640706</v>
      </c>
      <c r="H175">
        <f>NORMSINV(B175)</f>
        <v>0.1554956853908275</v>
      </c>
      <c r="J175">
        <f t="shared" si="4"/>
        <v>0.39104905141640706</v>
      </c>
      <c r="K175">
        <f>$N$1*G175+SQRT(1-$N$1^2)*H175</f>
        <v>0.35902597916250623</v>
      </c>
      <c r="L175">
        <f>EXP((-1/2*$S$3^2*$S$1)+($S$3*SQRT($S$1)*J175))</f>
        <v>1.0777574555291882</v>
      </c>
      <c r="M175">
        <f>EXP((-1/2*$S$4^2*$S$1)+($S$4*SQRT($S$1)*K175))</f>
        <v>1.0159680974632876</v>
      </c>
      <c r="O175">
        <f t="shared" si="5"/>
        <v>4.6862776496237935E-2</v>
      </c>
    </row>
    <row r="176" spans="1:15" x14ac:dyDescent="0.25">
      <c r="A176">
        <v>0.77352214117862483</v>
      </c>
      <c r="B176">
        <v>0.37089144566179388</v>
      </c>
      <c r="G176">
        <f>NORMSINV(A176)</f>
        <v>0.75049652212734186</v>
      </c>
      <c r="H176">
        <f>NORMSINV(B176)</f>
        <v>-0.32949325500438409</v>
      </c>
      <c r="J176">
        <f t="shared" si="4"/>
        <v>0.75049652212734186</v>
      </c>
      <c r="K176">
        <f>$N$1*G176+SQRT(1-$N$1^2)*H176</f>
        <v>0.18670330927289785</v>
      </c>
      <c r="L176">
        <f>EXP((-1/2*$S$3^2*$S$1)+($S$3*SQRT($S$1)*J176))</f>
        <v>1.2657087577307402</v>
      </c>
      <c r="M176">
        <f>EXP((-1/2*$S$4^2*$S$1)+($S$4*SQRT($S$1)*K176))</f>
        <v>0.90505857587546934</v>
      </c>
      <c r="O176">
        <f t="shared" si="5"/>
        <v>8.5383666803104719E-2</v>
      </c>
    </row>
    <row r="177" spans="1:15" x14ac:dyDescent="0.25">
      <c r="A177">
        <v>0.96057008575701164</v>
      </c>
      <c r="B177">
        <v>0.74486526078066351</v>
      </c>
      <c r="G177">
        <f>NORMSINV(A177)</f>
        <v>1.7573402651729901</v>
      </c>
      <c r="H177">
        <f>NORMSINV(B177)</f>
        <v>0.65841814592527315</v>
      </c>
      <c r="J177">
        <f t="shared" si="4"/>
        <v>1.7573402651729901</v>
      </c>
      <c r="K177">
        <f>$N$1*G177+SQRT(1-$N$1^2)*H177</f>
        <v>1.5811386758440125</v>
      </c>
      <c r="L177">
        <f>EXP((-1/2*$S$3^2*$S$1)+($S$3*SQRT($S$1)*J177))</f>
        <v>1.9855708576354469</v>
      </c>
      <c r="M177">
        <f>EXP((-1/2*$S$4^2*$S$1)+($S$4*SQRT($S$1)*K177))</f>
        <v>2.3063358852090907</v>
      </c>
      <c r="O177">
        <f t="shared" si="5"/>
        <v>1.1459533714222689</v>
      </c>
    </row>
    <row r="178" spans="1:15" x14ac:dyDescent="0.25">
      <c r="A178">
        <v>0.16318247016815698</v>
      </c>
      <c r="B178">
        <v>0.41383098849452193</v>
      </c>
      <c r="G178">
        <f>NORMSINV(A178)</f>
        <v>-0.98146204943944515</v>
      </c>
      <c r="H178">
        <f>NORMSINV(B178)</f>
        <v>-0.21770113794961715</v>
      </c>
      <c r="J178">
        <f t="shared" si="4"/>
        <v>-0.98146204943944515</v>
      </c>
      <c r="K178">
        <f>$N$1*G178+SQRT(1-$N$1^2)*H178</f>
        <v>-0.76303814002336079</v>
      </c>
      <c r="L178">
        <f>EXP((-1/2*$S$3^2*$S$1)+($S$3*SQRT($S$1)*J178))</f>
        <v>0.58337611000942824</v>
      </c>
      <c r="M178">
        <f>EXP((-1/2*$S$4^2*$S$1)+($S$4*SQRT($S$1)*K178))</f>
        <v>0.4786136682227688</v>
      </c>
      <c r="O178">
        <f t="shared" si="5"/>
        <v>0</v>
      </c>
    </row>
    <row r="179" spans="1:15" x14ac:dyDescent="0.25">
      <c r="A179">
        <v>0.51145970030823695</v>
      </c>
      <c r="B179">
        <v>0.9497970519119846</v>
      </c>
      <c r="G179">
        <f>NORMSINV(A179)</f>
        <v>2.872916032777037E-2</v>
      </c>
      <c r="H179">
        <f>NORMSINV(B179)</f>
        <v>1.6428890249699089</v>
      </c>
      <c r="J179">
        <f t="shared" si="4"/>
        <v>2.872916032777037E-2</v>
      </c>
      <c r="K179">
        <f>$N$1*G179+SQRT(1-$N$1^2)*H179</f>
        <v>1.3315487161725894</v>
      </c>
      <c r="L179">
        <f>EXP((-1/2*$S$3^2*$S$1)+($S$3*SQRT($S$1)*J179))</f>
        <v>0.91653783645642684</v>
      </c>
      <c r="M179">
        <f>EXP((-1/2*$S$4^2*$S$1)+($S$4*SQRT($S$1)*K179))</f>
        <v>1.9507814451722301</v>
      </c>
      <c r="O179">
        <f t="shared" si="5"/>
        <v>0.43365964081432851</v>
      </c>
    </row>
    <row r="180" spans="1:15" x14ac:dyDescent="0.25">
      <c r="A180">
        <v>0.35551011688589129</v>
      </c>
      <c r="B180">
        <v>0.46671956541642506</v>
      </c>
      <c r="G180">
        <f>NORMSINV(A180)</f>
        <v>-0.37048623119411384</v>
      </c>
      <c r="H180">
        <f>NORMSINV(B180)</f>
        <v>-8.3518672399917379E-2</v>
      </c>
      <c r="J180">
        <f t="shared" si="4"/>
        <v>-0.37048623119411384</v>
      </c>
      <c r="K180">
        <f>$N$1*G180+SQRT(1-$N$1^2)*H180</f>
        <v>-0.28910667663640222</v>
      </c>
      <c r="L180">
        <f>EXP((-1/2*$S$3^2*$S$1)+($S$3*SQRT($S$1)*J180))</f>
        <v>0.76667945952478245</v>
      </c>
      <c r="M180">
        <f>EXP((-1/2*$S$4^2*$S$1)+($S$4*SQRT($S$1)*K180))</f>
        <v>0.65774454368994739</v>
      </c>
      <c r="O180">
        <f t="shared" si="5"/>
        <v>0</v>
      </c>
    </row>
    <row r="181" spans="1:15" x14ac:dyDescent="0.25">
      <c r="A181">
        <v>0.38483840449232459</v>
      </c>
      <c r="B181">
        <v>0.7814569536423841</v>
      </c>
      <c r="G181">
        <f>NORMSINV(A181)</f>
        <v>-0.29279767043648541</v>
      </c>
      <c r="H181">
        <f>NORMSINV(B181)</f>
        <v>0.77712319114171446</v>
      </c>
      <c r="J181">
        <f t="shared" si="4"/>
        <v>-0.29279767043648541</v>
      </c>
      <c r="K181">
        <f>$N$1*G181+SQRT(1-$N$1^2)*H181</f>
        <v>0.44601995065148037</v>
      </c>
      <c r="L181">
        <f>EXP((-1/2*$S$3^2*$S$1)+($S$3*SQRT($S$1)*J181))</f>
        <v>0.79378463192933735</v>
      </c>
      <c r="M181">
        <f>EXP((-1/2*$S$4^2*$S$1)+($S$4*SQRT($S$1)*K181))</f>
        <v>1.0770214115318977</v>
      </c>
      <c r="O181">
        <f t="shared" si="5"/>
        <v>0</v>
      </c>
    </row>
    <row r="182" spans="1:15" x14ac:dyDescent="0.25">
      <c r="A182">
        <v>0.42832728049562058</v>
      </c>
      <c r="B182">
        <v>2.151554918057802E-2</v>
      </c>
      <c r="G182">
        <f>NORMSINV(A182)</f>
        <v>-0.18063438946437044</v>
      </c>
      <c r="H182">
        <f>NORMSINV(B182)</f>
        <v>-2.0234080166140704</v>
      </c>
      <c r="J182">
        <f t="shared" si="4"/>
        <v>-0.18063438946437044</v>
      </c>
      <c r="K182">
        <f>$N$1*G182+SQRT(1-$N$1^2)*H182</f>
        <v>-1.7271070469698786</v>
      </c>
      <c r="L182">
        <f>EXP((-1/2*$S$3^2*$S$1)+($S$3*SQRT($S$1)*J182))</f>
        <v>0.83461715624847077</v>
      </c>
      <c r="M182">
        <f>EXP((-1/2*$S$4^2*$S$1)+($S$4*SQRT($S$1)*K182))</f>
        <v>0.25067985590732011</v>
      </c>
      <c r="O182">
        <f t="shared" si="5"/>
        <v>0</v>
      </c>
    </row>
    <row r="183" spans="1:15" x14ac:dyDescent="0.25">
      <c r="A183">
        <v>0.95590075380718409</v>
      </c>
      <c r="B183">
        <v>0.90612506485183264</v>
      </c>
      <c r="G183">
        <f>NORMSINV(A183)</f>
        <v>1.7049781887076696</v>
      </c>
      <c r="H183">
        <f>NORMSINV(B183)</f>
        <v>1.3172648283157191</v>
      </c>
      <c r="J183">
        <f t="shared" si="4"/>
        <v>1.7049781887076696</v>
      </c>
      <c r="K183">
        <f>$N$1*G183+SQRT(1-$N$1^2)*H183</f>
        <v>2.0767987758771769</v>
      </c>
      <c r="L183">
        <f>EXP((-1/2*$S$3^2*$S$1)+($S$3*SQRT($S$1)*J183))</f>
        <v>1.9396148569504827</v>
      </c>
      <c r="M183">
        <f>EXP((-1/2*$S$4^2*$S$1)+($S$4*SQRT($S$1)*K183))</f>
        <v>3.2160663153054316</v>
      </c>
      <c r="O183">
        <f t="shared" si="5"/>
        <v>1.577840586127957</v>
      </c>
    </row>
    <row r="184" spans="1:15" x14ac:dyDescent="0.25">
      <c r="A184">
        <v>0.7423627430036317</v>
      </c>
      <c r="B184">
        <v>0.46482741782891324</v>
      </c>
      <c r="G184">
        <f>NORMSINV(A184)</f>
        <v>0.65064679754745625</v>
      </c>
      <c r="H184">
        <f>NORMSINV(B184)</f>
        <v>-8.827911789013515E-2</v>
      </c>
      <c r="J184">
        <f t="shared" si="4"/>
        <v>0.65064679754745625</v>
      </c>
      <c r="K184">
        <f>$N$1*G184+SQRT(1-$N$1^2)*H184</f>
        <v>0.31976478421636562</v>
      </c>
      <c r="L184">
        <f>EXP((-1/2*$S$3^2*$S$1)+($S$3*SQRT($S$1)*J184))</f>
        <v>1.2104329357222519</v>
      </c>
      <c r="M184">
        <f>EXP((-1/2*$S$4^2*$S$1)+($S$4*SQRT($S$1)*K184))</f>
        <v>0.98955962138269526</v>
      </c>
      <c r="O184">
        <f t="shared" si="5"/>
        <v>9.9996278552473505E-2</v>
      </c>
    </row>
    <row r="185" spans="1:15" x14ac:dyDescent="0.25">
      <c r="A185">
        <v>0.74562822351756342</v>
      </c>
      <c r="B185">
        <v>0.57075716422009948</v>
      </c>
      <c r="G185">
        <f>NORMSINV(A185)</f>
        <v>0.66079536920416815</v>
      </c>
      <c r="H185">
        <f>NORMSINV(B185)</f>
        <v>0.17830217400929821</v>
      </c>
      <c r="J185">
        <f t="shared" si="4"/>
        <v>0.66079536920416815</v>
      </c>
      <c r="K185">
        <f>$N$1*G185+SQRT(1-$N$1^2)*H185</f>
        <v>0.53911896072993948</v>
      </c>
      <c r="L185">
        <f>EXP((-1/2*$S$3^2*$S$1)+($S$3*SQRT($S$1)*J185))</f>
        <v>1.2159390670462782</v>
      </c>
      <c r="M185">
        <f>EXP((-1/2*$S$4^2*$S$1)+($S$4*SQRT($S$1)*K185))</f>
        <v>1.146429114015675</v>
      </c>
      <c r="O185">
        <f t="shared" si="5"/>
        <v>0.1811840905309765</v>
      </c>
    </row>
    <row r="186" spans="1:15" x14ac:dyDescent="0.25">
      <c r="A186">
        <v>0.73717459639271221</v>
      </c>
      <c r="B186">
        <v>0.14841151158177435</v>
      </c>
      <c r="G186">
        <f>NORMSINV(A186)</f>
        <v>0.63465904920126714</v>
      </c>
      <c r="H186">
        <f>NORMSINV(B186)</f>
        <v>-1.0432705143425112</v>
      </c>
      <c r="J186">
        <f t="shared" si="4"/>
        <v>0.63465904920126714</v>
      </c>
      <c r="K186">
        <f>$N$1*G186+SQRT(1-$N$1^2)*H186</f>
        <v>-0.45382098195324871</v>
      </c>
      <c r="L186">
        <f>EXP((-1/2*$S$3^2*$S$1)+($S$3*SQRT($S$1)*J186))</f>
        <v>1.2018092808067724</v>
      </c>
      <c r="M186">
        <f>EXP((-1/2*$S$4^2*$S$1)+($S$4*SQRT($S$1)*K186))</f>
        <v>0.58893917460859446</v>
      </c>
      <c r="O186">
        <f t="shared" si="5"/>
        <v>0</v>
      </c>
    </row>
    <row r="187" spans="1:15" x14ac:dyDescent="0.25">
      <c r="A187">
        <v>0.99047822504348892</v>
      </c>
      <c r="B187">
        <v>0.50383007293923765</v>
      </c>
      <c r="G187">
        <f>NORMSINV(A187)</f>
        <v>2.3446773767689506</v>
      </c>
      <c r="H187">
        <f>NORMSINV(B187)</f>
        <v>9.6007166103768572E-3</v>
      </c>
      <c r="J187">
        <f t="shared" si="4"/>
        <v>2.3446773767689506</v>
      </c>
      <c r="K187">
        <f>$N$1*G187+SQRT(1-$N$1^2)*H187</f>
        <v>1.4144869993496718</v>
      </c>
      <c r="L187">
        <f>EXP((-1/2*$S$3^2*$S$1)+($S$3*SQRT($S$1)*J187))</f>
        <v>2.5820188681057226</v>
      </c>
      <c r="M187">
        <f>EXP((-1/2*$S$4^2*$S$1)+($S$4*SQRT($S$1)*K187))</f>
        <v>2.06239251751889</v>
      </c>
      <c r="O187">
        <f t="shared" si="5"/>
        <v>1.3222056928123065</v>
      </c>
    </row>
    <row r="188" spans="1:15" x14ac:dyDescent="0.25">
      <c r="A188">
        <v>0.35096285897396773</v>
      </c>
      <c r="B188">
        <v>0.34751426740318003</v>
      </c>
      <c r="G188">
        <f>NORMSINV(A188)</f>
        <v>-0.38272224626078827</v>
      </c>
      <c r="H188">
        <f>NORMSINV(B188)</f>
        <v>-0.39204016800611358</v>
      </c>
      <c r="J188">
        <f t="shared" si="4"/>
        <v>-0.38272224626078827</v>
      </c>
      <c r="K188">
        <f>$N$1*G188+SQRT(1-$N$1^2)*H188</f>
        <v>-0.54326548216136383</v>
      </c>
      <c r="L188">
        <f>EXP((-1/2*$S$3^2*$S$1)+($S$3*SQRT($S$1)*J188))</f>
        <v>0.76249556125067264</v>
      </c>
      <c r="M188">
        <f>EXP((-1/2*$S$4^2*$S$1)+($S$4*SQRT($S$1)*K188))</f>
        <v>0.55464136439683187</v>
      </c>
      <c r="O188">
        <f t="shared" si="5"/>
        <v>0</v>
      </c>
    </row>
    <row r="189" spans="1:15" x14ac:dyDescent="0.25">
      <c r="A189">
        <v>0.99563585314493241</v>
      </c>
      <c r="B189">
        <v>6.0914944914090399E-2</v>
      </c>
      <c r="G189">
        <f>NORMSINV(A189)</f>
        <v>2.6225169067433187</v>
      </c>
      <c r="H189">
        <f>NORMSINV(B189)</f>
        <v>-1.5471383428638099</v>
      </c>
      <c r="J189">
        <f t="shared" si="4"/>
        <v>2.6225169067433187</v>
      </c>
      <c r="K189">
        <f>$N$1*G189+SQRT(1-$N$1^2)*H189</f>
        <v>0.33579946975494313</v>
      </c>
      <c r="L189">
        <f>EXP((-1/2*$S$3^2*$S$1)+($S$3*SQRT($S$1)*J189))</f>
        <v>2.9236277202448377</v>
      </c>
      <c r="M189">
        <f>EXP((-1/2*$S$4^2*$S$1)+($S$4*SQRT($S$1)*K189))</f>
        <v>1.0002611664521524</v>
      </c>
      <c r="O189">
        <f t="shared" si="5"/>
        <v>0.96194444334849516</v>
      </c>
    </row>
    <row r="190" spans="1:15" x14ac:dyDescent="0.25">
      <c r="A190">
        <v>0.12079226050599688</v>
      </c>
      <c r="B190">
        <v>0.76500747703482164</v>
      </c>
      <c r="G190">
        <f>NORMSINV(A190)</f>
        <v>-1.1710354676241685</v>
      </c>
      <c r="H190">
        <f>NORMSINV(B190)</f>
        <v>0.72250338342331855</v>
      </c>
      <c r="J190">
        <f t="shared" si="4"/>
        <v>-1.1710354676241685</v>
      </c>
      <c r="K190">
        <f>$N$1*G190+SQRT(1-$N$1^2)*H190</f>
        <v>-0.12461857383584629</v>
      </c>
      <c r="L190">
        <f>EXP((-1/2*$S$3^2*$S$1)+($S$3*SQRT($S$1)*J190))</f>
        <v>0.53595612267976711</v>
      </c>
      <c r="M190">
        <f>EXP((-1/2*$S$4^2*$S$1)+($S$4*SQRT($S$1)*K190))</f>
        <v>0.73447693901682432</v>
      </c>
      <c r="O190">
        <f t="shared" si="5"/>
        <v>0</v>
      </c>
    </row>
    <row r="191" spans="1:15" x14ac:dyDescent="0.25">
      <c r="A191">
        <v>0.35453352458265941</v>
      </c>
      <c r="B191">
        <v>0.88695944090090639</v>
      </c>
      <c r="G191">
        <f>NORMSINV(A191)</f>
        <v>-0.3731093646349814</v>
      </c>
      <c r="H191">
        <f>NORMSINV(B191)</f>
        <v>1.2105155744704443</v>
      </c>
      <c r="J191">
        <f t="shared" si="4"/>
        <v>-0.3731093646349814</v>
      </c>
      <c r="K191">
        <f>$N$1*G191+SQRT(1-$N$1^2)*H191</f>
        <v>0.74454684079536659</v>
      </c>
      <c r="L191">
        <f>EXP((-1/2*$S$3^2*$S$1)+($S$3*SQRT($S$1)*J191))</f>
        <v>0.7657805944648054</v>
      </c>
      <c r="M191">
        <f>EXP((-1/2*$S$4^2*$S$1)+($S$4*SQRT($S$1)*K191))</f>
        <v>1.3158162618958265</v>
      </c>
      <c r="O191">
        <f t="shared" si="5"/>
        <v>4.0798428180315982E-2</v>
      </c>
    </row>
    <row r="192" spans="1:15" x14ac:dyDescent="0.25">
      <c r="A192">
        <v>0.96572771385845513</v>
      </c>
      <c r="B192">
        <v>1.7456587420270394E-2</v>
      </c>
      <c r="G192">
        <f>NORMSINV(A192)</f>
        <v>1.8214098941695243</v>
      </c>
      <c r="H192">
        <f>NORMSINV(B192)</f>
        <v>-2.1093639949048621</v>
      </c>
      <c r="J192">
        <f t="shared" si="4"/>
        <v>1.8214098941695243</v>
      </c>
      <c r="K192">
        <f>$N$1*G192+SQRT(1-$N$1^2)*H192</f>
        <v>-0.59464525942217539</v>
      </c>
      <c r="L192">
        <f>EXP((-1/2*$S$3^2*$S$1)+($S$3*SQRT($S$1)*J192))</f>
        <v>2.0432859415671425</v>
      </c>
      <c r="M192">
        <f>EXP((-1/2*$S$4^2*$S$1)+($S$4*SQRT($S$1)*K192))</f>
        <v>0.53585045067861992</v>
      </c>
      <c r="O192">
        <f t="shared" si="5"/>
        <v>0.28956819612288109</v>
      </c>
    </row>
    <row r="193" spans="1:15" x14ac:dyDescent="0.25">
      <c r="A193">
        <v>0.27457502975554676</v>
      </c>
      <c r="B193">
        <v>4.0589617603076264E-2</v>
      </c>
      <c r="G193">
        <f>NORMSINV(A193)</f>
        <v>-0.59903422858426802</v>
      </c>
      <c r="H193">
        <f>NORMSINV(B193)</f>
        <v>-1.7438844812302139</v>
      </c>
      <c r="J193">
        <f t="shared" si="4"/>
        <v>-0.59903422858426802</v>
      </c>
      <c r="K193">
        <f>$N$1*G193+SQRT(1-$N$1^2)*H193</f>
        <v>-1.754528122134732</v>
      </c>
      <c r="L193">
        <f>EXP((-1/2*$S$3^2*$S$1)+($S$3*SQRT($S$1)*J193))</f>
        <v>0.69218899174587212</v>
      </c>
      <c r="M193">
        <f>EXP((-1/2*$S$4^2*$S$1)+($S$4*SQRT($S$1)*K193))</f>
        <v>0.24611084752148416</v>
      </c>
      <c r="O193">
        <f t="shared" si="5"/>
        <v>0</v>
      </c>
    </row>
    <row r="194" spans="1:15" x14ac:dyDescent="0.25">
      <c r="A194">
        <v>0.18201239051484724</v>
      </c>
      <c r="B194">
        <v>0.51573229163487655</v>
      </c>
      <c r="G194">
        <f>NORMSINV(A194)</f>
        <v>-0.90772263673456322</v>
      </c>
      <c r="H194">
        <f>NORMSINV(B194)</f>
        <v>3.9445233630262304E-2</v>
      </c>
      <c r="J194">
        <f t="shared" si="4"/>
        <v>-0.90772263673456322</v>
      </c>
      <c r="K194">
        <f>$N$1*G194+SQRT(1-$N$1^2)*H194</f>
        <v>-0.51307739513652806</v>
      </c>
      <c r="L194">
        <f>EXP((-1/2*$S$3^2*$S$1)+($S$3*SQRT($S$1)*J194))</f>
        <v>0.60293498693798064</v>
      </c>
      <c r="M194">
        <f>EXP((-1/2*$S$4^2*$S$1)+($S$4*SQRT($S$1)*K194))</f>
        <v>0.56598778630787261</v>
      </c>
      <c r="O194">
        <f t="shared" si="5"/>
        <v>0</v>
      </c>
    </row>
    <row r="195" spans="1:15" x14ac:dyDescent="0.25">
      <c r="A195">
        <v>0.67381817072054195</v>
      </c>
      <c r="B195">
        <v>0.59108249153111359</v>
      </c>
      <c r="G195">
        <f>NORMSINV(A195)</f>
        <v>0.45048098976976286</v>
      </c>
      <c r="H195">
        <f>NORMSINV(B195)</f>
        <v>0.23033042940617796</v>
      </c>
      <c r="J195">
        <f t="shared" si="4"/>
        <v>0.45048098976976286</v>
      </c>
      <c r="K195">
        <f>$N$1*G195+SQRT(1-$N$1^2)*H195</f>
        <v>0.45455293738680008</v>
      </c>
      <c r="L195">
        <f>EXP((-1/2*$S$3^2*$S$1)+($S$3*SQRT($S$1)*J195))</f>
        <v>1.1067869998345177</v>
      </c>
      <c r="M195">
        <f>EXP((-1/2*$S$4^2*$S$1)+($S$4*SQRT($S$1)*K195))</f>
        <v>1.0832040696277985</v>
      </c>
      <c r="O195">
        <f t="shared" si="5"/>
        <v>9.499553473115796E-2</v>
      </c>
    </row>
    <row r="196" spans="1:15" x14ac:dyDescent="0.25">
      <c r="A196">
        <v>0.9072847682119205</v>
      </c>
      <c r="B196">
        <v>0.95995971556749171</v>
      </c>
      <c r="G196">
        <f>NORMSINV(A196)</f>
        <v>1.3242185749826445</v>
      </c>
      <c r="H196">
        <f>NORMSINV(B196)</f>
        <v>1.7502187833928939</v>
      </c>
      <c r="J196">
        <f t="shared" si="4"/>
        <v>1.3242185749826445</v>
      </c>
      <c r="K196">
        <f>$N$1*G196+SQRT(1-$N$1^2)*H196</f>
        <v>2.1947061717039018</v>
      </c>
      <c r="L196">
        <f>EXP((-1/2*$S$3^2*$S$1)+($S$3*SQRT($S$1)*J196))</f>
        <v>1.6359252560826361</v>
      </c>
      <c r="M196">
        <f>EXP((-1/2*$S$4^2*$S$1)+($S$4*SQRT($S$1)*K196))</f>
        <v>3.4807704298459736</v>
      </c>
      <c r="O196">
        <f t="shared" si="5"/>
        <v>1.558347842964305</v>
      </c>
    </row>
    <row r="197" spans="1:15" x14ac:dyDescent="0.25">
      <c r="A197">
        <v>0.52705465865047152</v>
      </c>
      <c r="B197">
        <v>0.27698599200415053</v>
      </c>
      <c r="G197">
        <f>NORMSINV(A197)</f>
        <v>6.786803718348064E-2</v>
      </c>
      <c r="H197">
        <f>NORMSINV(B197)</f>
        <v>-0.59181872332590646</v>
      </c>
      <c r="J197">
        <f t="shared" si="4"/>
        <v>6.786803718348064E-2</v>
      </c>
      <c r="K197">
        <f>$N$1*G197+SQRT(1-$N$1^2)*H197</f>
        <v>-0.43273415635063678</v>
      </c>
      <c r="L197">
        <f>EXP((-1/2*$S$3^2*$S$1)+($S$3*SQRT($S$1)*J197))</f>
        <v>0.93272162226773603</v>
      </c>
      <c r="M197">
        <f>EXP((-1/2*$S$4^2*$S$1)+($S$4*SQRT($S$1)*K197))</f>
        <v>0.59732919811623586</v>
      </c>
      <c r="O197">
        <f t="shared" si="5"/>
        <v>0</v>
      </c>
    </row>
    <row r="198" spans="1:15" x14ac:dyDescent="0.25">
      <c r="A198">
        <v>0.86700033570360424</v>
      </c>
      <c r="B198">
        <v>0.92934965056306651</v>
      </c>
      <c r="G198">
        <f>NORMSINV(A198)</f>
        <v>1.1123229293666597</v>
      </c>
      <c r="H198">
        <f>NORMSINV(B198)</f>
        <v>1.4709645695262705</v>
      </c>
      <c r="J198">
        <f t="shared" ref="J198:J261" si="6">G198</f>
        <v>1.1123229293666597</v>
      </c>
      <c r="K198">
        <f>$N$1*G198+SQRT(1-$N$1^2)*H198</f>
        <v>1.8441654132410121</v>
      </c>
      <c r="L198">
        <f>EXP((-1/2*$S$3^2*$S$1)+($S$3*SQRT($S$1)*J198))</f>
        <v>1.4880193444057959</v>
      </c>
      <c r="M198">
        <f>EXP((-1/2*$S$4^2*$S$1)+($S$4*SQRT($S$1)*K198))</f>
        <v>2.7513832018834887</v>
      </c>
      <c r="O198">
        <f t="shared" ref="O198:O261" si="7">MAX(1/2*L198+1/2*M198-1,0)</f>
        <v>1.1197012731446421</v>
      </c>
    </row>
    <row r="199" spans="1:15" x14ac:dyDescent="0.25">
      <c r="A199">
        <v>0.27045503097628709</v>
      </c>
      <c r="B199">
        <v>3.836176641132847E-2</v>
      </c>
      <c r="G199">
        <f>NORMSINV(A199)</f>
        <v>-0.6114373808069572</v>
      </c>
      <c r="H199">
        <f>NORMSINV(B199)</f>
        <v>-1.7700216582676918</v>
      </c>
      <c r="J199">
        <f t="shared" si="6"/>
        <v>-0.6114373808069572</v>
      </c>
      <c r="K199">
        <f>$N$1*G199+SQRT(1-$N$1^2)*H199</f>
        <v>-1.782879755098328</v>
      </c>
      <c r="L199">
        <f>EXP((-1/2*$S$3^2*$S$1)+($S$3*SQRT($S$1)*J199))</f>
        <v>0.68836014633961784</v>
      </c>
      <c r="M199">
        <f>EXP((-1/2*$S$4^2*$S$1)+($S$4*SQRT($S$1)*K199))</f>
        <v>0.241474331715087</v>
      </c>
      <c r="O199">
        <f t="shared" si="7"/>
        <v>0</v>
      </c>
    </row>
    <row r="200" spans="1:15" x14ac:dyDescent="0.25">
      <c r="A200">
        <v>0.2272713400677511</v>
      </c>
      <c r="B200">
        <v>0.38364818262276068</v>
      </c>
      <c r="G200">
        <f>NORMSINV(A200)</f>
        <v>-0.74786319394044765</v>
      </c>
      <c r="H200">
        <f>NORMSINV(B200)</f>
        <v>-0.29591320640956748</v>
      </c>
      <c r="J200">
        <f t="shared" si="6"/>
        <v>-0.74786319394044765</v>
      </c>
      <c r="K200">
        <f>$N$1*G200+SQRT(1-$N$1^2)*H200</f>
        <v>-0.68544848149192261</v>
      </c>
      <c r="L200">
        <f>EXP((-1/2*$S$3^2*$S$1)+($S$3*SQRT($S$1)*J200))</f>
        <v>0.64761778934647396</v>
      </c>
      <c r="M200">
        <f>EXP((-1/2*$S$4^2*$S$1)+($S$4*SQRT($S$1)*K200))</f>
        <v>0.50418459406218719</v>
      </c>
      <c r="O200">
        <f t="shared" si="7"/>
        <v>0</v>
      </c>
    </row>
    <row r="201" spans="1:15" x14ac:dyDescent="0.25">
      <c r="A201">
        <v>4.3977172154911953E-2</v>
      </c>
      <c r="B201">
        <v>0.21887874996185186</v>
      </c>
      <c r="G201">
        <f>NORMSINV(A201)</f>
        <v>-1.7062886819066783</v>
      </c>
      <c r="H201">
        <f>NORMSINV(B201)</f>
        <v>-0.77598558034245424</v>
      </c>
      <c r="J201">
        <f t="shared" si="6"/>
        <v>-1.7062886819066783</v>
      </c>
      <c r="K201">
        <f>$N$1*G201+SQRT(1-$N$1^2)*H201</f>
        <v>-1.6445616734179702</v>
      </c>
      <c r="L201">
        <f>EXP((-1/2*$S$3^2*$S$1)+($S$3*SQRT($S$1)*J201))</f>
        <v>0.42186264808539375</v>
      </c>
      <c r="M201">
        <f>EXP((-1/2*$S$4^2*$S$1)+($S$4*SQRT($S$1)*K201))</f>
        <v>0.26495228959051242</v>
      </c>
      <c r="O201">
        <f t="shared" si="7"/>
        <v>0</v>
      </c>
    </row>
    <row r="202" spans="1:15" x14ac:dyDescent="0.25">
      <c r="A202">
        <v>0.46534623249000517</v>
      </c>
      <c r="B202">
        <v>0.93548387096774188</v>
      </c>
      <c r="G202">
        <f>NORMSINV(A202)</f>
        <v>-8.6973639928960081E-2</v>
      </c>
      <c r="H202">
        <f>NORMSINV(B202)</f>
        <v>1.5179291595942783</v>
      </c>
      <c r="J202">
        <f t="shared" si="6"/>
        <v>-8.6973639928960081E-2</v>
      </c>
      <c r="K202">
        <f>$N$1*G202+SQRT(1-$N$1^2)*H202</f>
        <v>1.1621591437180467</v>
      </c>
      <c r="L202">
        <f>EXP((-1/2*$S$3^2*$S$1)+($S$3*SQRT($S$1)*J202))</f>
        <v>0.87031871596820887</v>
      </c>
      <c r="M202">
        <f>EXP((-1/2*$S$4^2*$S$1)+($S$4*SQRT($S$1)*K202))</f>
        <v>1.7412444414096571</v>
      </c>
      <c r="O202">
        <f t="shared" si="7"/>
        <v>0.30578157868893285</v>
      </c>
    </row>
    <row r="203" spans="1:15" x14ac:dyDescent="0.25">
      <c r="A203">
        <v>0.28766747032074952</v>
      </c>
      <c r="B203">
        <v>0.11230811487166967</v>
      </c>
      <c r="G203">
        <f>NORMSINV(A203)</f>
        <v>-0.56021185663944262</v>
      </c>
      <c r="H203">
        <f>NORMSINV(B203)</f>
        <v>-1.2143444203252625</v>
      </c>
      <c r="J203">
        <f t="shared" si="6"/>
        <v>-0.56021185663944262</v>
      </c>
      <c r="K203">
        <f>$N$1*G203+SQRT(1-$N$1^2)*H203</f>
        <v>-1.3076026502438756</v>
      </c>
      <c r="L203">
        <f>EXP((-1/2*$S$3^2*$S$1)+($S$3*SQRT($S$1)*J203))</f>
        <v>0.7043116341329273</v>
      </c>
      <c r="M203">
        <f>EXP((-1/2*$S$4^2*$S$1)+($S$4*SQRT($S$1)*K203))</f>
        <v>0.33215069114495943</v>
      </c>
      <c r="O203">
        <f t="shared" si="7"/>
        <v>0</v>
      </c>
    </row>
    <row r="204" spans="1:15" x14ac:dyDescent="0.25">
      <c r="A204">
        <v>0.95934934537797178</v>
      </c>
      <c r="B204">
        <v>0.12103640858180487</v>
      </c>
      <c r="G204">
        <f>NORMSINV(A204)</f>
        <v>1.7431849742917469</v>
      </c>
      <c r="H204">
        <f>NORMSINV(B204)</f>
        <v>-1.1698214811541361</v>
      </c>
      <c r="J204">
        <f t="shared" si="6"/>
        <v>1.7431849742917469</v>
      </c>
      <c r="K204">
        <f>$N$1*G204+SQRT(1-$N$1^2)*H204</f>
        <v>0.11005379965173911</v>
      </c>
      <c r="L204">
        <f>EXP((-1/2*$S$3^2*$S$1)+($S$3*SQRT($S$1)*J204))</f>
        <v>1.9730410248853649</v>
      </c>
      <c r="M204">
        <f>EXP((-1/2*$S$4^2*$S$1)+($S$4*SQRT($S$1)*K204))</f>
        <v>0.85969838459320946</v>
      </c>
      <c r="O204">
        <f t="shared" si="7"/>
        <v>0.41636970473928714</v>
      </c>
    </row>
    <row r="205" spans="1:15" x14ac:dyDescent="0.25">
      <c r="A205">
        <v>0.83452864162114326</v>
      </c>
      <c r="B205">
        <v>0.41996520889919736</v>
      </c>
      <c r="G205">
        <f>NORMSINV(A205)</f>
        <v>0.97221677529916928</v>
      </c>
      <c r="H205">
        <f>NORMSINV(B205)</f>
        <v>-0.20198248388282852</v>
      </c>
      <c r="J205">
        <f t="shared" si="6"/>
        <v>0.97221677529916928</v>
      </c>
      <c r="K205">
        <f>$N$1*G205+SQRT(1-$N$1^2)*H205</f>
        <v>0.42174407807323877</v>
      </c>
      <c r="L205">
        <f>EXP((-1/2*$S$3^2*$S$1)+($S$3*SQRT($S$1)*J205))</f>
        <v>1.3976448355164053</v>
      </c>
      <c r="M205">
        <f>EXP((-1/2*$S$4^2*$S$1)+($S$4*SQRT($S$1)*K205))</f>
        <v>1.0596244239429615</v>
      </c>
      <c r="O205">
        <f t="shared" si="7"/>
        <v>0.22863462972968351</v>
      </c>
    </row>
    <row r="206" spans="1:15" x14ac:dyDescent="0.25">
      <c r="A206">
        <v>0.12009033478804895</v>
      </c>
      <c r="B206">
        <v>0.21930600909451584</v>
      </c>
      <c r="G206">
        <f>NORMSINV(A206)</f>
        <v>-1.1745353292826475</v>
      </c>
      <c r="H206">
        <f>NORMSINV(B206)</f>
        <v>-0.77453916277155832</v>
      </c>
      <c r="J206">
        <f t="shared" si="6"/>
        <v>-1.1745353292826475</v>
      </c>
      <c r="K206">
        <f>$N$1*G206+SQRT(1-$N$1^2)*H206</f>
        <v>-1.3243525277868353</v>
      </c>
      <c r="L206">
        <f>EXP((-1/2*$S$3^2*$S$1)+($S$3*SQRT($S$1)*J206))</f>
        <v>0.53511790796409608</v>
      </c>
      <c r="M206">
        <f>EXP((-1/2*$S$4^2*$S$1)+($S$4*SQRT($S$1)*K206))</f>
        <v>0.32843948193558642</v>
      </c>
      <c r="O206">
        <f t="shared" si="7"/>
        <v>0</v>
      </c>
    </row>
    <row r="207" spans="1:15" x14ac:dyDescent="0.25">
      <c r="A207">
        <v>0.28525650807214575</v>
      </c>
      <c r="B207">
        <v>0.21881771294289987</v>
      </c>
      <c r="G207">
        <f>NORMSINV(A207)</f>
        <v>-0.56729611492067977</v>
      </c>
      <c r="H207">
        <f>NORMSINV(B207)</f>
        <v>-0.7761923439443138</v>
      </c>
      <c r="J207">
        <f t="shared" si="6"/>
        <v>-0.56729611492067977</v>
      </c>
      <c r="K207">
        <f>$N$1*G207+SQRT(1-$N$1^2)*H207</f>
        <v>-0.96133154410785893</v>
      </c>
      <c r="L207">
        <f>EXP((-1/2*$S$3^2*$S$1)+($S$3*SQRT($S$1)*J207))</f>
        <v>0.70208378146115025</v>
      </c>
      <c r="M207">
        <f>EXP((-1/2*$S$4^2*$S$1)+($S$4*SQRT($S$1)*K207))</f>
        <v>0.4190014893792075</v>
      </c>
      <c r="O207">
        <f t="shared" si="7"/>
        <v>0</v>
      </c>
    </row>
    <row r="208" spans="1:15" x14ac:dyDescent="0.25">
      <c r="A208">
        <v>0.95794549394207584</v>
      </c>
      <c r="B208">
        <v>7.0101016266365557E-2</v>
      </c>
      <c r="G208">
        <f>NORMSINV(A208)</f>
        <v>1.7273266694354636</v>
      </c>
      <c r="H208">
        <f>NORMSINV(B208)</f>
        <v>-1.4750390969524785</v>
      </c>
      <c r="J208">
        <f t="shared" si="6"/>
        <v>1.7273266694354636</v>
      </c>
      <c r="K208">
        <f>$N$1*G208+SQRT(1-$N$1^2)*H208</f>
        <v>-0.14363527590070468</v>
      </c>
      <c r="L208">
        <f>EXP((-1/2*$S$3^2*$S$1)+($S$3*SQRT($S$1)*J208))</f>
        <v>1.9590976222992758</v>
      </c>
      <c r="M208">
        <f>EXP((-1/2*$S$4^2*$S$1)+($S$4*SQRT($S$1)*K208))</f>
        <v>0.72516687930386625</v>
      </c>
      <c r="O208">
        <f t="shared" si="7"/>
        <v>0.34213225080157095</v>
      </c>
    </row>
    <row r="209" spans="1:15" x14ac:dyDescent="0.25">
      <c r="A209">
        <v>0.23395489364299449</v>
      </c>
      <c r="B209">
        <v>0.33924375133518481</v>
      </c>
      <c r="G209">
        <f>NORMSINV(A209)</f>
        <v>-0.725884160822169</v>
      </c>
      <c r="H209">
        <f>NORMSINV(B209)</f>
        <v>-0.41452794917354407</v>
      </c>
      <c r="J209">
        <f t="shared" si="6"/>
        <v>-0.725884160822169</v>
      </c>
      <c r="K209">
        <f>$N$1*G209+SQRT(1-$N$1^2)*H209</f>
        <v>-0.76715285583213666</v>
      </c>
      <c r="L209">
        <f>EXP((-1/2*$S$3^2*$S$1)+($S$3*SQRT($S$1)*J209))</f>
        <v>0.65401482114679799</v>
      </c>
      <c r="M209">
        <f>EXP((-1/2*$S$4^2*$S$1)+($S$4*SQRT($S$1)*K209))</f>
        <v>0.47729440346987484</v>
      </c>
      <c r="O209">
        <f t="shared" si="7"/>
        <v>0</v>
      </c>
    </row>
    <row r="210" spans="1:15" x14ac:dyDescent="0.25">
      <c r="A210">
        <v>0.62858973967711418</v>
      </c>
      <c r="B210">
        <v>0.44526505325479904</v>
      </c>
      <c r="G210">
        <f>NORMSINV(A210)</f>
        <v>0.32812054481705644</v>
      </c>
      <c r="H210">
        <f>NORMSINV(B210)</f>
        <v>-0.1376334643137376</v>
      </c>
      <c r="J210">
        <f t="shared" si="6"/>
        <v>0.32812054481705644</v>
      </c>
      <c r="K210">
        <f>$N$1*G210+SQRT(1-$N$1^2)*H210</f>
        <v>8.6765555439243761E-2</v>
      </c>
      <c r="L210">
        <f>EXP((-1/2*$S$3^2*$S$1)+($S$3*SQRT($S$1)*J210))</f>
        <v>1.0478494998835559</v>
      </c>
      <c r="M210">
        <f>EXP((-1/2*$S$4^2*$S$1)+($S$4*SQRT($S$1)*K210))</f>
        <v>0.8463723417067226</v>
      </c>
      <c r="O210">
        <f t="shared" si="7"/>
        <v>0</v>
      </c>
    </row>
    <row r="211" spans="1:15" x14ac:dyDescent="0.25">
      <c r="A211">
        <v>0.96160771507919551</v>
      </c>
      <c r="B211">
        <v>0.74004333628345587</v>
      </c>
      <c r="G211">
        <f>NORMSINV(A211)</f>
        <v>1.7696553643492601</v>
      </c>
      <c r="H211">
        <f>NORMSINV(B211)</f>
        <v>0.64347901449776157</v>
      </c>
      <c r="J211">
        <f t="shared" si="6"/>
        <v>1.7696553643492601</v>
      </c>
      <c r="K211">
        <f>$N$1*G211+SQRT(1-$N$1^2)*H211</f>
        <v>1.5765764302077652</v>
      </c>
      <c r="L211">
        <f>EXP((-1/2*$S$3^2*$S$1)+($S$3*SQRT($S$1)*J211))</f>
        <v>1.9965365178468539</v>
      </c>
      <c r="M211">
        <f>EXP((-1/2*$S$4^2*$S$1)+($S$4*SQRT($S$1)*K211))</f>
        <v>2.2992882554694085</v>
      </c>
      <c r="O211">
        <f t="shared" si="7"/>
        <v>1.1479123866581311</v>
      </c>
    </row>
    <row r="212" spans="1:15" x14ac:dyDescent="0.25">
      <c r="A212">
        <v>0.3567308572649312</v>
      </c>
      <c r="B212">
        <v>0.45799127170628984</v>
      </c>
      <c r="G212">
        <f>NORMSINV(A212)</f>
        <v>-0.36721089311825961</v>
      </c>
      <c r="H212">
        <f>NORMSINV(B212)</f>
        <v>-0.10549562241748309</v>
      </c>
      <c r="J212">
        <f t="shared" si="6"/>
        <v>-0.36721089311825961</v>
      </c>
      <c r="K212">
        <f>$N$1*G212+SQRT(1-$N$1^2)*H212</f>
        <v>-0.30472303380494226</v>
      </c>
      <c r="L212">
        <f>EXP((-1/2*$S$3^2*$S$1)+($S$3*SQRT($S$1)*J212))</f>
        <v>0.76780329586325935</v>
      </c>
      <c r="M212">
        <f>EXP((-1/2*$S$4^2*$S$1)+($S$4*SQRT($S$1)*K212))</f>
        <v>0.65089012789698875</v>
      </c>
      <c r="O212">
        <f t="shared" si="7"/>
        <v>0</v>
      </c>
    </row>
    <row r="213" spans="1:15" x14ac:dyDescent="0.25">
      <c r="A213">
        <v>0.65443891720328384</v>
      </c>
      <c r="B213">
        <v>0.67467268898586996</v>
      </c>
      <c r="G213">
        <f>NORMSINV(A213)</f>
        <v>0.39733266085768421</v>
      </c>
      <c r="H213">
        <f>NORMSINV(B213)</f>
        <v>0.4528529645474787</v>
      </c>
      <c r="J213">
        <f t="shared" si="6"/>
        <v>0.39733266085768421</v>
      </c>
      <c r="K213">
        <f>$N$1*G213+SQRT(1-$N$1^2)*H213</f>
        <v>0.60068196815259345</v>
      </c>
      <c r="L213">
        <f>EXP((-1/2*$S$3^2*$S$1)+($S$3*SQRT($S$1)*J213))</f>
        <v>1.0807903379158634</v>
      </c>
      <c r="M213">
        <f>EXP((-1/2*$S$4^2*$S$1)+($S$4*SQRT($S$1)*K213))</f>
        <v>1.1947652398719675</v>
      </c>
      <c r="O213">
        <f t="shared" si="7"/>
        <v>0.13777778889391534</v>
      </c>
    </row>
    <row r="214" spans="1:15" x14ac:dyDescent="0.25">
      <c r="A214">
        <v>0.815515610217597</v>
      </c>
      <c r="B214">
        <v>0.88128299813837097</v>
      </c>
      <c r="G214">
        <f>NORMSINV(A214)</f>
        <v>0.89840667420762754</v>
      </c>
      <c r="H214">
        <f>NORMSINV(B214)</f>
        <v>1.1814248179732154</v>
      </c>
      <c r="J214">
        <f t="shared" si="6"/>
        <v>0.89840667420762754</v>
      </c>
      <c r="K214">
        <f>$N$1*G214+SQRT(1-$N$1^2)*H214</f>
        <v>1.4841838589031489</v>
      </c>
      <c r="L214">
        <f>EXP((-1/2*$S$3^2*$S$1)+($S$3*SQRT($S$1)*J214))</f>
        <v>1.3522632618838921</v>
      </c>
      <c r="M214">
        <f>EXP((-1/2*$S$4^2*$S$1)+($S$4*SQRT($S$1)*K214))</f>
        <v>2.1611074526910583</v>
      </c>
      <c r="O214">
        <f t="shared" si="7"/>
        <v>0.75668535728747521</v>
      </c>
    </row>
    <row r="215" spans="1:15" x14ac:dyDescent="0.25">
      <c r="A215">
        <v>0.15942869350260933</v>
      </c>
      <c r="B215">
        <v>0.28684347056489762</v>
      </c>
      <c r="G215">
        <f>NORMSINV(A215)</f>
        <v>-0.99680867430497377</v>
      </c>
      <c r="H215">
        <f>NORMSINV(B215)</f>
        <v>-0.5626298798478182</v>
      </c>
      <c r="J215">
        <f t="shared" si="6"/>
        <v>-0.99680867430497377</v>
      </c>
      <c r="K215">
        <f>$N$1*G215+SQRT(1-$N$1^2)*H215</f>
        <v>-1.0481891084612389</v>
      </c>
      <c r="L215">
        <f>EXP((-1/2*$S$3^2*$S$1)+($S$3*SQRT($S$1)*J215))</f>
        <v>0.57938598007173348</v>
      </c>
      <c r="M215">
        <f>EXP((-1/2*$S$4^2*$S$1)+($S$4*SQRT($S$1)*K215))</f>
        <v>0.39528564246715092</v>
      </c>
      <c r="O215">
        <f t="shared" si="7"/>
        <v>0</v>
      </c>
    </row>
    <row r="216" spans="1:15" x14ac:dyDescent="0.25">
      <c r="A216">
        <v>0.17694631794183172</v>
      </c>
      <c r="B216">
        <v>0.7083346049378948</v>
      </c>
      <c r="G216">
        <f>NORMSINV(A216)</f>
        <v>-0.9270652909807644</v>
      </c>
      <c r="H216">
        <f>NORMSINV(B216)</f>
        <v>0.548525987602418</v>
      </c>
      <c r="J216">
        <f t="shared" si="6"/>
        <v>-0.9270652909807644</v>
      </c>
      <c r="K216">
        <f>$N$1*G216+SQRT(1-$N$1^2)*H216</f>
        <v>-0.1174183845065242</v>
      </c>
      <c r="L216">
        <f>EXP((-1/2*$S$3^2*$S$1)+($S$3*SQRT($S$1)*J216))</f>
        <v>0.5977419128564434</v>
      </c>
      <c r="M216">
        <f>EXP((-1/2*$S$4^2*$S$1)+($S$4*SQRT($S$1)*K216))</f>
        <v>0.73803306868487983</v>
      </c>
      <c r="O216">
        <f t="shared" si="7"/>
        <v>0</v>
      </c>
    </row>
    <row r="217" spans="1:15" x14ac:dyDescent="0.25">
      <c r="A217">
        <v>0.88424329355754261</v>
      </c>
      <c r="B217">
        <v>0.88628803369243447</v>
      </c>
      <c r="G217">
        <f>NORMSINV(A217)</f>
        <v>1.1964694513961074</v>
      </c>
      <c r="H217">
        <f>NORMSINV(B217)</f>
        <v>1.2070213221606141</v>
      </c>
      <c r="J217">
        <f t="shared" si="6"/>
        <v>1.1964694513961074</v>
      </c>
      <c r="K217">
        <f>$N$1*G217+SQRT(1-$N$1^2)*H217</f>
        <v>1.6834987285661556</v>
      </c>
      <c r="L217">
        <f>EXP((-1/2*$S$3^2*$S$1)+($S$3*SQRT($S$1)*J217))</f>
        <v>1.5450826518543923</v>
      </c>
      <c r="M217">
        <f>EXP((-1/2*$S$4^2*$S$1)+($S$4*SQRT($S$1)*K217))</f>
        <v>2.4702646215508004</v>
      </c>
      <c r="O217">
        <f t="shared" si="7"/>
        <v>1.0076736367025965</v>
      </c>
    </row>
    <row r="218" spans="1:15" x14ac:dyDescent="0.25">
      <c r="A218">
        <v>0.25971251564073611</v>
      </c>
      <c r="B218">
        <v>0.45439008758812222</v>
      </c>
      <c r="G218">
        <f>NORMSINV(A218)</f>
        <v>-0.64423195664825461</v>
      </c>
      <c r="H218">
        <f>NORMSINV(B218)</f>
        <v>-0.11457729746751694</v>
      </c>
      <c r="J218">
        <f t="shared" si="6"/>
        <v>-0.64423195664825461</v>
      </c>
      <c r="K218">
        <f>$N$1*G218+SQRT(1-$N$1^2)*H218</f>
        <v>-0.47820101196296633</v>
      </c>
      <c r="L218">
        <f>EXP((-1/2*$S$3^2*$S$1)+($S$3*SQRT($S$1)*J218))</f>
        <v>0.67833820385531762</v>
      </c>
      <c r="M218">
        <f>EXP((-1/2*$S$4^2*$S$1)+($S$4*SQRT($S$1)*K218))</f>
        <v>0.57938563265112242</v>
      </c>
      <c r="O218">
        <f t="shared" si="7"/>
        <v>0</v>
      </c>
    </row>
    <row r="219" spans="1:15" x14ac:dyDescent="0.25">
      <c r="A219">
        <v>0.81063264870143747</v>
      </c>
      <c r="B219">
        <v>0.65654469435712759</v>
      </c>
      <c r="G219">
        <f>NORMSINV(A219)</f>
        <v>0.88023004087524503</v>
      </c>
      <c r="H219">
        <f>NORMSINV(B219)</f>
        <v>0.40305112948602995</v>
      </c>
      <c r="J219">
        <f t="shared" si="6"/>
        <v>0.88023004087524503</v>
      </c>
      <c r="K219">
        <f>$N$1*G219+SQRT(1-$N$1^2)*H219</f>
        <v>0.85057892811397107</v>
      </c>
      <c r="L219">
        <f>EXP((-1/2*$S$3^2*$S$1)+($S$3*SQRT($S$1)*J219))</f>
        <v>1.3413154901206419</v>
      </c>
      <c r="M219">
        <f>EXP((-1/2*$S$4^2*$S$1)+($S$4*SQRT($S$1)*K219))</f>
        <v>1.4128171517503676</v>
      </c>
      <c r="O219">
        <f t="shared" si="7"/>
        <v>0.37706632093550474</v>
      </c>
    </row>
    <row r="220" spans="1:15" x14ac:dyDescent="0.25">
      <c r="A220">
        <v>0.11758781701101718</v>
      </c>
      <c r="B220">
        <v>0.19333475753044221</v>
      </c>
      <c r="G220">
        <f>NORMSINV(A220)</f>
        <v>-1.1871318068863921</v>
      </c>
      <c r="H220">
        <f>NORMSINV(B220)</f>
        <v>-0.86567299180791457</v>
      </c>
      <c r="J220">
        <f t="shared" si="6"/>
        <v>-1.1871318068863921</v>
      </c>
      <c r="K220">
        <f>$N$1*G220+SQRT(1-$N$1^2)*H220</f>
        <v>-1.404817477578167</v>
      </c>
      <c r="L220">
        <f>EXP((-1/2*$S$3^2*$S$1)+($S$3*SQRT($S$1)*J220))</f>
        <v>0.53211189453127916</v>
      </c>
      <c r="M220">
        <f>EXP((-1/2*$S$4^2*$S$1)+($S$4*SQRT($S$1)*K220))</f>
        <v>0.31118110261910142</v>
      </c>
      <c r="O220">
        <f t="shared" si="7"/>
        <v>0</v>
      </c>
    </row>
    <row r="221" spans="1:15" x14ac:dyDescent="0.25">
      <c r="A221">
        <v>0.84249397259437853</v>
      </c>
      <c r="B221">
        <v>6.4851832636494036E-2</v>
      </c>
      <c r="G221">
        <f>NORMSINV(A221)</f>
        <v>1.0047607769521361</v>
      </c>
      <c r="H221">
        <f>NORMSINV(B221)</f>
        <v>-1.5152714896335004</v>
      </c>
      <c r="J221">
        <f t="shared" si="6"/>
        <v>1.0047607769521361</v>
      </c>
      <c r="K221">
        <f>$N$1*G221+SQRT(1-$N$1^2)*H221</f>
        <v>-0.6093607255355189</v>
      </c>
      <c r="L221">
        <f>EXP((-1/2*$S$3^2*$S$1)+($S$3*SQRT($S$1)*J221))</f>
        <v>1.4181350731565141</v>
      </c>
      <c r="M221">
        <f>EXP((-1/2*$S$4^2*$S$1)+($S$4*SQRT($S$1)*K221))</f>
        <v>0.53058686024830293</v>
      </c>
      <c r="O221">
        <f t="shared" si="7"/>
        <v>0</v>
      </c>
    </row>
    <row r="222" spans="1:15" x14ac:dyDescent="0.25">
      <c r="A222">
        <v>0.65569017609179969</v>
      </c>
      <c r="B222">
        <v>0.76964629047517319</v>
      </c>
      <c r="G222">
        <f>NORMSINV(A222)</f>
        <v>0.40072901279851209</v>
      </c>
      <c r="H222">
        <f>NORMSINV(B222)</f>
        <v>0.73768248326589536</v>
      </c>
      <c r="J222">
        <f t="shared" si="6"/>
        <v>0.40072901279851209</v>
      </c>
      <c r="K222">
        <f>$N$1*G222+SQRT(1-$N$1^2)*H222</f>
        <v>0.8305833942918236</v>
      </c>
      <c r="L222">
        <f>EXP((-1/2*$S$3^2*$S$1)+($S$3*SQRT($S$1)*J222))</f>
        <v>1.0824331920454917</v>
      </c>
      <c r="M222">
        <f>EXP((-1/2*$S$4^2*$S$1)+($S$4*SQRT($S$1)*K222))</f>
        <v>1.3939929838028995</v>
      </c>
      <c r="O222">
        <f t="shared" si="7"/>
        <v>0.23821308792419549</v>
      </c>
    </row>
    <row r="223" spans="1:15" x14ac:dyDescent="0.25">
      <c r="A223">
        <v>0.97686696981719412</v>
      </c>
      <c r="B223">
        <v>0.90185247352519304</v>
      </c>
      <c r="G223">
        <f>NORMSINV(A223)</f>
        <v>1.9929578719577496</v>
      </c>
      <c r="H223">
        <f>NORMSINV(B223)</f>
        <v>1.2921793161730777</v>
      </c>
      <c r="J223">
        <f t="shared" si="6"/>
        <v>1.9929578719577496</v>
      </c>
      <c r="K223">
        <f>$N$1*G223+SQRT(1-$N$1^2)*H223</f>
        <v>2.2295181761131122</v>
      </c>
      <c r="L223">
        <f>EXP((-1/2*$S$3^2*$S$1)+($S$3*SQRT($S$1)*J223))</f>
        <v>2.2062138484601999</v>
      </c>
      <c r="M223">
        <f>EXP((-1/2*$S$4^2*$S$1)+($S$4*SQRT($S$1)*K223))</f>
        <v>3.5630120181417695</v>
      </c>
      <c r="O223">
        <f t="shared" si="7"/>
        <v>1.8846129333009847</v>
      </c>
    </row>
    <row r="224" spans="1:15" x14ac:dyDescent="0.25">
      <c r="A224">
        <v>5.8534501174962617E-2</v>
      </c>
      <c r="B224">
        <v>0.65196691793572803</v>
      </c>
      <c r="G224">
        <f>NORMSINV(A224)</f>
        <v>-1.5671954984385776</v>
      </c>
      <c r="H224">
        <f>NORMSINV(B224)</f>
        <v>0.39063619957205631</v>
      </c>
      <c r="J224">
        <f t="shared" si="6"/>
        <v>-1.5671954984385776</v>
      </c>
      <c r="K224">
        <f>$N$1*G224+SQRT(1-$N$1^2)*H224</f>
        <v>-0.6278083394055014</v>
      </c>
      <c r="L224">
        <f>EXP((-1/2*$S$3^2*$S$1)+($S$3*SQRT($S$1)*J224))</f>
        <v>0.44893770895309287</v>
      </c>
      <c r="M224">
        <f>EXP((-1/2*$S$4^2*$S$1)+($S$4*SQRT($S$1)*K224))</f>
        <v>0.52406128933266027</v>
      </c>
      <c r="O224">
        <f t="shared" si="7"/>
        <v>0</v>
      </c>
    </row>
    <row r="225" spans="1:15" x14ac:dyDescent="0.25">
      <c r="A225">
        <v>0.19476912747581407</v>
      </c>
      <c r="B225">
        <v>0.80281991027558219</v>
      </c>
      <c r="G225">
        <f>NORMSINV(A225)</f>
        <v>-0.86045504359330494</v>
      </c>
      <c r="H225">
        <f>NORMSINV(B225)</f>
        <v>0.85173682050711763</v>
      </c>
      <c r="J225">
        <f t="shared" si="6"/>
        <v>-0.86045504359330494</v>
      </c>
      <c r="K225">
        <f>$N$1*G225+SQRT(1-$N$1^2)*H225</f>
        <v>0.16511643024971123</v>
      </c>
      <c r="L225">
        <f>EXP((-1/2*$S$3^2*$S$1)+($S$3*SQRT($S$1)*J225))</f>
        <v>0.6158159184388724</v>
      </c>
      <c r="M225">
        <f>EXP((-1/2*$S$4^2*$S$1)+($S$4*SQRT($S$1)*K225))</f>
        <v>0.89204693388094813</v>
      </c>
      <c r="O225">
        <f t="shared" si="7"/>
        <v>0</v>
      </c>
    </row>
    <row r="226" spans="1:15" x14ac:dyDescent="0.25">
      <c r="A226">
        <v>0.59083834345530561</v>
      </c>
      <c r="B226">
        <v>0.12271492660298471</v>
      </c>
      <c r="G226">
        <f>NORMSINV(A226)</f>
        <v>0.22970203551087087</v>
      </c>
      <c r="H226">
        <f>NORMSINV(B226)</f>
        <v>-1.1615215780983363</v>
      </c>
      <c r="J226">
        <f t="shared" si="6"/>
        <v>0.22970203551087087</v>
      </c>
      <c r="K226">
        <f>$N$1*G226+SQRT(1-$N$1^2)*H226</f>
        <v>-0.79139604117214657</v>
      </c>
      <c r="L226">
        <f>EXP((-1/2*$S$3^2*$S$1)+($S$3*SQRT($S$1)*J226))</f>
        <v>1.0027295917648278</v>
      </c>
      <c r="M226">
        <f>EXP((-1/2*$S$4^2*$S$1)+($S$4*SQRT($S$1)*K226))</f>
        <v>0.46959502551255516</v>
      </c>
      <c r="O226">
        <f t="shared" si="7"/>
        <v>0</v>
      </c>
    </row>
    <row r="227" spans="1:15" x14ac:dyDescent="0.25">
      <c r="A227">
        <v>0.64229255043183686</v>
      </c>
      <c r="B227">
        <v>0.41734061708426162</v>
      </c>
      <c r="G227">
        <f>NORMSINV(A227)</f>
        <v>0.36459345774589169</v>
      </c>
      <c r="H227">
        <f>NORMSINV(B227)</f>
        <v>-0.20870154473926583</v>
      </c>
      <c r="J227">
        <f t="shared" si="6"/>
        <v>0.36459345774589169</v>
      </c>
      <c r="K227">
        <f>$N$1*G227+SQRT(1-$N$1^2)*H227</f>
        <v>5.1794838856122349E-2</v>
      </c>
      <c r="L227">
        <f>EXP((-1/2*$S$3^2*$S$1)+($S$3*SQRT($S$1)*J227))</f>
        <v>1.0650813179555068</v>
      </c>
      <c r="M227">
        <f>EXP((-1/2*$S$4^2*$S$1)+($S$4*SQRT($S$1)*K227))</f>
        <v>0.82674831449823882</v>
      </c>
      <c r="O227">
        <f t="shared" si="7"/>
        <v>0</v>
      </c>
    </row>
    <row r="228" spans="1:15" x14ac:dyDescent="0.25">
      <c r="A228">
        <v>0.30765709402752772</v>
      </c>
      <c r="B228">
        <v>0.55510116885891292</v>
      </c>
      <c r="G228">
        <f>NORMSINV(A228)</f>
        <v>-0.50250236664721049</v>
      </c>
      <c r="H228">
        <f>NORMSINV(B228)</f>
        <v>0.13856024222241636</v>
      </c>
      <c r="J228">
        <f t="shared" si="6"/>
        <v>-0.50250236664721049</v>
      </c>
      <c r="K228">
        <f>$N$1*G228+SQRT(1-$N$1^2)*H228</f>
        <v>-0.19065322621039321</v>
      </c>
      <c r="L228">
        <f>EXP((-1/2*$S$3^2*$S$1)+($S$3*SQRT($S$1)*J228))</f>
        <v>0.7227254326635163</v>
      </c>
      <c r="M228">
        <f>EXP((-1/2*$S$4^2*$S$1)+($S$4*SQRT($S$1)*K228))</f>
        <v>0.70265161978898216</v>
      </c>
      <c r="O228">
        <f t="shared" si="7"/>
        <v>0</v>
      </c>
    </row>
    <row r="229" spans="1:15" x14ac:dyDescent="0.25">
      <c r="A229">
        <v>0.73686941129795225</v>
      </c>
      <c r="B229">
        <v>0.22287667470320749</v>
      </c>
      <c r="G229">
        <f>NORMSINV(A229)</f>
        <v>0.63372366593606255</v>
      </c>
      <c r="H229">
        <f>NORMSINV(B229)</f>
        <v>-0.7625139015554665</v>
      </c>
      <c r="J229">
        <f t="shared" si="6"/>
        <v>0.63372366593606255</v>
      </c>
      <c r="K229">
        <f>$N$1*G229+SQRT(1-$N$1^2)*H229</f>
        <v>-0.22977692168273578</v>
      </c>
      <c r="L229">
        <f>EXP((-1/2*$S$3^2*$S$1)+($S$3*SQRT($S$1)*J229))</f>
        <v>1.2013066497562777</v>
      </c>
      <c r="M229">
        <f>EXP((-1/2*$S$4^2*$S$1)+($S$4*SQRT($S$1)*K229))</f>
        <v>0.68445043666393712</v>
      </c>
      <c r="O229">
        <f t="shared" si="7"/>
        <v>0</v>
      </c>
    </row>
    <row r="230" spans="1:15" x14ac:dyDescent="0.25">
      <c r="A230">
        <v>2.0477919858394117E-2</v>
      </c>
      <c r="B230">
        <v>3.8239692373424485E-2</v>
      </c>
      <c r="G230">
        <f>NORMSINV(A230)</f>
        <v>-2.0439767940609985</v>
      </c>
      <c r="H230">
        <f>NORMSINV(B230)</f>
        <v>-1.771489213924889</v>
      </c>
      <c r="J230">
        <f t="shared" si="6"/>
        <v>-2.0439767940609985</v>
      </c>
      <c r="K230">
        <f>$N$1*G230+SQRT(1-$N$1^2)*H230</f>
        <v>-2.6435774475765106</v>
      </c>
      <c r="L230">
        <f>EXP((-1/2*$S$3^2*$S$1)+($S$3*SQRT($S$1)*J230))</f>
        <v>0.36273083861001371</v>
      </c>
      <c r="M230">
        <f>EXP((-1/2*$S$4^2*$S$1)+($S$4*SQRT($S$1)*K230))</f>
        <v>0.13555664754414948</v>
      </c>
      <c r="O230">
        <f t="shared" si="7"/>
        <v>0</v>
      </c>
    </row>
    <row r="231" spans="1:15" x14ac:dyDescent="0.25">
      <c r="A231">
        <v>0.41425824762718588</v>
      </c>
      <c r="B231">
        <v>0.44996490371410258</v>
      </c>
      <c r="G231">
        <f>NORMSINV(A231)</f>
        <v>-0.21660460681372931</v>
      </c>
      <c r="H231">
        <f>NORMSINV(B231)</f>
        <v>-0.12575001802458752</v>
      </c>
      <c r="J231">
        <f t="shared" si="6"/>
        <v>-0.21660460681372931</v>
      </c>
      <c r="K231">
        <f>$N$1*G231+SQRT(1-$N$1^2)*H231</f>
        <v>-0.23056277850790763</v>
      </c>
      <c r="L231">
        <f>EXP((-1/2*$S$3^2*$S$1)+($S$3*SQRT($S$1)*J231))</f>
        <v>0.82129860643656316</v>
      </c>
      <c r="M231">
        <f>EXP((-1/2*$S$4^2*$S$1)+($S$4*SQRT($S$1)*K231))</f>
        <v>0.6840897108492392</v>
      </c>
      <c r="O231">
        <f t="shared" si="7"/>
        <v>0</v>
      </c>
    </row>
    <row r="232" spans="1:15" x14ac:dyDescent="0.25">
      <c r="A232">
        <v>0.12332529679250466</v>
      </c>
      <c r="B232">
        <v>0.19962157048249762</v>
      </c>
      <c r="G232">
        <f>NORMSINV(A232)</f>
        <v>-1.1585231903354256</v>
      </c>
      <c r="H232">
        <f>NORMSINV(B232)</f>
        <v>-0.84297372127209691</v>
      </c>
      <c r="J232">
        <f t="shared" si="6"/>
        <v>-1.1585231903354256</v>
      </c>
      <c r="K232">
        <f>$N$1*G232+SQRT(1-$N$1^2)*H232</f>
        <v>-1.369492891218933</v>
      </c>
      <c r="L232">
        <f>EXP((-1/2*$S$3^2*$S$1)+($S$3*SQRT($S$1)*J232))</f>
        <v>0.53896355763805792</v>
      </c>
      <c r="M232">
        <f>EXP((-1/2*$S$4^2*$S$1)+($S$4*SQRT($S$1)*K232))</f>
        <v>0.31864305267130438</v>
      </c>
      <c r="O232">
        <f t="shared" si="7"/>
        <v>0</v>
      </c>
    </row>
    <row r="233" spans="1:15" x14ac:dyDescent="0.25">
      <c r="A233">
        <v>0.95162816248054449</v>
      </c>
      <c r="B233">
        <v>0.82180242316965235</v>
      </c>
      <c r="G233">
        <f>NORMSINV(A233)</f>
        <v>1.6608495085363677</v>
      </c>
      <c r="H233">
        <f>NORMSINV(B233)</f>
        <v>0.92225581853699512</v>
      </c>
      <c r="J233">
        <f t="shared" si="6"/>
        <v>1.6608495085363677</v>
      </c>
      <c r="K233">
        <f>$N$1*G233+SQRT(1-$N$1^2)*H233</f>
        <v>1.7343143599514166</v>
      </c>
      <c r="L233">
        <f>EXP((-1/2*$S$3^2*$S$1)+($S$3*SQRT($S$1)*J233))</f>
        <v>1.9017118995841833</v>
      </c>
      <c r="M233">
        <f>EXP((-1/2*$S$4^2*$S$1)+($S$4*SQRT($S$1)*K233))</f>
        <v>2.5559230769223555</v>
      </c>
      <c r="O233">
        <f t="shared" si="7"/>
        <v>1.2288174882532692</v>
      </c>
    </row>
    <row r="234" spans="1:15" x14ac:dyDescent="0.25">
      <c r="A234">
        <v>0.22092349009674367</v>
      </c>
      <c r="B234">
        <v>0.36463515121921447</v>
      </c>
      <c r="G234">
        <f>NORMSINV(A234)</f>
        <v>-0.76907804603842411</v>
      </c>
      <c r="H234">
        <f>NORMSINV(B234)</f>
        <v>-0.34609635527918925</v>
      </c>
      <c r="J234">
        <f t="shared" si="6"/>
        <v>-0.76907804603842411</v>
      </c>
      <c r="K234">
        <f>$N$1*G234+SQRT(1-$N$1^2)*H234</f>
        <v>-0.73832391184640578</v>
      </c>
      <c r="L234">
        <f>EXP((-1/2*$S$3^2*$S$1)+($S$3*SQRT($S$1)*J234))</f>
        <v>0.64150252542209008</v>
      </c>
      <c r="M234">
        <f>EXP((-1/2*$S$4^2*$S$1)+($S$4*SQRT($S$1)*K234))</f>
        <v>0.4866146525943012</v>
      </c>
      <c r="O234">
        <f t="shared" si="7"/>
        <v>0</v>
      </c>
    </row>
    <row r="235" spans="1:15" x14ac:dyDescent="0.25">
      <c r="A235">
        <v>0.78865932187871945</v>
      </c>
      <c r="B235">
        <v>0.93939024018066952</v>
      </c>
      <c r="G235">
        <f>NORMSINV(A235)</f>
        <v>0.80177805288205084</v>
      </c>
      <c r="H235">
        <f>NORMSINV(B235)</f>
        <v>1.5496750910537962</v>
      </c>
      <c r="J235">
        <f t="shared" si="6"/>
        <v>0.80177805288205084</v>
      </c>
      <c r="K235">
        <f>$N$1*G235+SQRT(1-$N$1^2)*H235</f>
        <v>1.7208069045722674</v>
      </c>
      <c r="L235">
        <f>EXP((-1/2*$S$3^2*$S$1)+($S$3*SQRT($S$1)*J235))</f>
        <v>1.2950716811025134</v>
      </c>
      <c r="M235">
        <f>EXP((-1/2*$S$4^2*$S$1)+($S$4*SQRT($S$1)*K235))</f>
        <v>2.5328682707401402</v>
      </c>
      <c r="O235">
        <f t="shared" si="7"/>
        <v>0.91396997592132667</v>
      </c>
    </row>
    <row r="236" spans="1:15" x14ac:dyDescent="0.25">
      <c r="A236">
        <v>0.54387035737174594</v>
      </c>
      <c r="B236">
        <v>0.81197546311838131</v>
      </c>
      <c r="G236">
        <f>NORMSINV(A236)</f>
        <v>0.11018925297436032</v>
      </c>
      <c r="H236">
        <f>NORMSINV(B236)</f>
        <v>0.88519944103144166</v>
      </c>
      <c r="J236">
        <f t="shared" si="6"/>
        <v>0.11018925297436032</v>
      </c>
      <c r="K236">
        <f>$N$1*G236+SQRT(1-$N$1^2)*H236</f>
        <v>0.77427310460976961</v>
      </c>
      <c r="L236">
        <f>EXP((-1/2*$S$3^2*$S$1)+($S$3*SQRT($S$1)*J236))</f>
        <v>0.95054301020629206</v>
      </c>
      <c r="M236">
        <f>EXP((-1/2*$S$4^2*$S$1)+($S$4*SQRT($S$1)*K236))</f>
        <v>1.3423182929967288</v>
      </c>
      <c r="O236">
        <f t="shared" si="7"/>
        <v>0.14643065160151036</v>
      </c>
    </row>
    <row r="237" spans="1:15" x14ac:dyDescent="0.25">
      <c r="A237">
        <v>0.64659566026795257</v>
      </c>
      <c r="B237">
        <v>0.28409680471205784</v>
      </c>
      <c r="G237">
        <f>NORMSINV(A237)</f>
        <v>0.37614556767226182</v>
      </c>
      <c r="H237">
        <f>NORMSINV(B237)</f>
        <v>-0.57071387863969147</v>
      </c>
      <c r="J237">
        <f t="shared" si="6"/>
        <v>0.37614556767226182</v>
      </c>
      <c r="K237">
        <f>$N$1*G237+SQRT(1-$N$1^2)*H237</f>
        <v>-0.23088376230839611</v>
      </c>
      <c r="L237">
        <f>EXP((-1/2*$S$3^2*$S$1)+($S$3*SQRT($S$1)*J237))</f>
        <v>1.070598043772498</v>
      </c>
      <c r="M237">
        <f>EXP((-1/2*$S$4^2*$S$1)+($S$4*SQRT($S$1)*K237))</f>
        <v>0.68394242681400652</v>
      </c>
      <c r="O237">
        <f t="shared" si="7"/>
        <v>0</v>
      </c>
    </row>
    <row r="238" spans="1:15" x14ac:dyDescent="0.25">
      <c r="A238">
        <v>0.50239570299386582</v>
      </c>
      <c r="B238">
        <v>0.45677053132724998</v>
      </c>
      <c r="G238">
        <f>NORMSINV(A238)</f>
        <v>6.005172955040463E-3</v>
      </c>
      <c r="H238">
        <f>NORMSINV(B238)</f>
        <v>-0.10857314416496563</v>
      </c>
      <c r="J238">
        <f t="shared" si="6"/>
        <v>6.005172955040463E-3</v>
      </c>
      <c r="K238">
        <f>$N$1*G238+SQRT(1-$N$1^2)*H238</f>
        <v>-8.3255411558948236E-2</v>
      </c>
      <c r="L238">
        <f>EXP((-1/2*$S$3^2*$S$1)+($S$3*SQRT($S$1)*J238))</f>
        <v>0.90727071082850719</v>
      </c>
      <c r="M238">
        <f>EXP((-1/2*$S$4^2*$S$1)+($S$4*SQRT($S$1)*K238))</f>
        <v>0.75514203022492221</v>
      </c>
      <c r="O238">
        <f t="shared" si="7"/>
        <v>0</v>
      </c>
    </row>
    <row r="239" spans="1:15" x14ac:dyDescent="0.25">
      <c r="A239">
        <v>0.1358073671681875</v>
      </c>
      <c r="B239">
        <v>9.4790490432447277E-2</v>
      </c>
      <c r="G239">
        <f>NORMSINV(A239)</f>
        <v>-1.0993515977355925</v>
      </c>
      <c r="H239">
        <f>NORMSINV(B239)</f>
        <v>-1.3118196866292333</v>
      </c>
      <c r="J239">
        <f t="shared" si="6"/>
        <v>-1.0993515977355925</v>
      </c>
      <c r="K239">
        <f>$N$1*G239+SQRT(1-$N$1^2)*H239</f>
        <v>-1.7090667079447424</v>
      </c>
      <c r="L239">
        <f>EXP((-1/2*$S$3^2*$S$1)+($S$3*SQRT($S$1)*J239))</f>
        <v>0.55341617660948872</v>
      </c>
      <c r="M239">
        <f>EXP((-1/2*$S$4^2*$S$1)+($S$4*SQRT($S$1)*K239))</f>
        <v>0.25373197107174689</v>
      </c>
      <c r="O239">
        <f t="shared" si="7"/>
        <v>0</v>
      </c>
    </row>
    <row r="240" spans="1:15" x14ac:dyDescent="0.25">
      <c r="A240">
        <v>5.4475539414654987E-2</v>
      </c>
      <c r="B240">
        <v>0.44267097994933929</v>
      </c>
      <c r="G240">
        <f>NORMSINV(A240)</f>
        <v>-1.6029256097617632</v>
      </c>
      <c r="H240">
        <f>NORMSINV(B240)</f>
        <v>-0.14420073584521828</v>
      </c>
      <c r="J240">
        <f t="shared" si="6"/>
        <v>-1.6029256097617632</v>
      </c>
      <c r="K240">
        <f>$N$1*G240+SQRT(1-$N$1^2)*H240</f>
        <v>-1.0771159545332325</v>
      </c>
      <c r="L240">
        <f>EXP((-1/2*$S$3^2*$S$1)+($S$3*SQRT($S$1)*J240))</f>
        <v>0.44182114626264285</v>
      </c>
      <c r="M240">
        <f>EXP((-1/2*$S$4^2*$S$1)+($S$4*SQRT($S$1)*K240))</f>
        <v>0.38768917793569274</v>
      </c>
      <c r="O240">
        <f t="shared" si="7"/>
        <v>0</v>
      </c>
    </row>
    <row r="241" spans="1:15" x14ac:dyDescent="0.25">
      <c r="A241">
        <v>7.7578051087984864E-2</v>
      </c>
      <c r="B241">
        <v>0.923429059724723</v>
      </c>
      <c r="G241">
        <f>NORMSINV(A241)</f>
        <v>-1.4215528451835748</v>
      </c>
      <c r="H241">
        <f>NORMSINV(B241)</f>
        <v>1.4285212574022723</v>
      </c>
      <c r="J241">
        <f t="shared" si="6"/>
        <v>-1.4215528451835748</v>
      </c>
      <c r="K241">
        <f>$N$1*G241+SQRT(1-$N$1^2)*H241</f>
        <v>0.28988529881167302</v>
      </c>
      <c r="L241">
        <f>EXP((-1/2*$S$3^2*$S$1)+($S$3*SQRT($S$1)*J241))</f>
        <v>0.47915182992747501</v>
      </c>
      <c r="M241">
        <f>EXP((-1/2*$S$4^2*$S$1)+($S$4*SQRT($S$1)*K241))</f>
        <v>0.96992257539215154</v>
      </c>
      <c r="O241">
        <f t="shared" si="7"/>
        <v>0</v>
      </c>
    </row>
    <row r="242" spans="1:15" x14ac:dyDescent="0.25">
      <c r="A242">
        <v>0.46336252937406536</v>
      </c>
      <c r="B242">
        <v>0.47798089541306804</v>
      </c>
      <c r="G242">
        <f>NORMSINV(A242)</f>
        <v>-9.1965992950004655E-2</v>
      </c>
      <c r="H242">
        <f>NORMSINV(B242)</f>
        <v>-5.5221763244309843E-2</v>
      </c>
      <c r="J242">
        <f t="shared" si="6"/>
        <v>-9.1965992950004655E-2</v>
      </c>
      <c r="K242">
        <f>$N$1*G242+SQRT(1-$N$1^2)*H242</f>
        <v>-9.9357006365450667E-2</v>
      </c>
      <c r="L242">
        <f>EXP((-1/2*$S$3^2*$S$1)+($S$3*SQRT($S$1)*J242))</f>
        <v>0.86837776803499578</v>
      </c>
      <c r="M242">
        <f>EXP((-1/2*$S$4^2*$S$1)+($S$4*SQRT($S$1)*K242))</f>
        <v>0.74702942324148647</v>
      </c>
      <c r="O242">
        <f t="shared" si="7"/>
        <v>0</v>
      </c>
    </row>
    <row r="243" spans="1:15" x14ac:dyDescent="0.25">
      <c r="A243">
        <v>6.3417462691122167E-2</v>
      </c>
      <c r="B243">
        <v>0.61433759575182345</v>
      </c>
      <c r="G243">
        <f>NORMSINV(A243)</f>
        <v>-1.5267028219765384</v>
      </c>
      <c r="H243">
        <f>NORMSINV(B243)</f>
        <v>0.29064242640193588</v>
      </c>
      <c r="J243">
        <f t="shared" si="6"/>
        <v>-1.5267028219765384</v>
      </c>
      <c r="K243">
        <f>$N$1*G243+SQRT(1-$N$1^2)*H243</f>
        <v>-0.6835077520643742</v>
      </c>
      <c r="L243">
        <f>EXP((-1/2*$S$3^2*$S$1)+($S$3*SQRT($S$1)*J243))</f>
        <v>0.45714152273272357</v>
      </c>
      <c r="M243">
        <f>EXP((-1/2*$S$4^2*$S$1)+($S$4*SQRT($S$1)*K243))</f>
        <v>0.50484140979922276</v>
      </c>
      <c r="O243">
        <f t="shared" si="7"/>
        <v>0</v>
      </c>
    </row>
    <row r="244" spans="1:15" x14ac:dyDescent="0.25">
      <c r="A244">
        <v>0.12359996337778863</v>
      </c>
      <c r="B244">
        <v>0.93343913083285013</v>
      </c>
      <c r="G244">
        <f>NORMSINV(A244)</f>
        <v>-1.1571773080487271</v>
      </c>
      <c r="H244">
        <f>NORMSINV(B244)</f>
        <v>1.5019046392683364</v>
      </c>
      <c r="J244">
        <f t="shared" si="6"/>
        <v>-1.1571773080487271</v>
      </c>
      <c r="K244">
        <f>$N$1*G244+SQRT(1-$N$1^2)*H244</f>
        <v>0.50721732658543306</v>
      </c>
      <c r="L244">
        <f>EXP((-1/2*$S$3^2*$S$1)+($S$3*SQRT($S$1)*J244))</f>
        <v>0.53928805575659966</v>
      </c>
      <c r="M244">
        <f>EXP((-1/2*$S$4^2*$S$1)+($S$4*SQRT($S$1)*K244))</f>
        <v>1.1221558783744219</v>
      </c>
      <c r="O244">
        <f t="shared" si="7"/>
        <v>0</v>
      </c>
    </row>
    <row r="245" spans="1:15" x14ac:dyDescent="0.25">
      <c r="A245">
        <v>0.46488845484786523</v>
      </c>
      <c r="B245">
        <v>0.9064912869655446</v>
      </c>
      <c r="G245">
        <f>NORMSINV(A245)</f>
        <v>-8.8125524481527814E-2</v>
      </c>
      <c r="H245">
        <f>NORMSINV(B245)</f>
        <v>1.3194538589294778</v>
      </c>
      <c r="J245">
        <f t="shared" si="6"/>
        <v>-8.8125524481527814E-2</v>
      </c>
      <c r="K245">
        <f>$N$1*G245+SQRT(1-$N$1^2)*H245</f>
        <v>1.0026877724546654</v>
      </c>
      <c r="L245">
        <f>EXP((-1/2*$S$3^2*$S$1)+($S$3*SQRT($S$1)*J245))</f>
        <v>0.86987049680658612</v>
      </c>
      <c r="M245">
        <f>EXP((-1/2*$S$4^2*$S$1)+($S$4*SQRT($S$1)*K245))</f>
        <v>1.5645893694491866</v>
      </c>
      <c r="O245">
        <f t="shared" si="7"/>
        <v>0.21722993312788641</v>
      </c>
    </row>
    <row r="246" spans="1:15" x14ac:dyDescent="0.25">
      <c r="A246">
        <v>6.6469313638721883E-2</v>
      </c>
      <c r="B246">
        <v>0.35218359935300758</v>
      </c>
      <c r="G246">
        <f>NORMSINV(A246)</f>
        <v>-1.5026139371968061</v>
      </c>
      <c r="H246">
        <f>NORMSINV(B246)</f>
        <v>-0.37943185552992487</v>
      </c>
      <c r="J246">
        <f t="shared" si="6"/>
        <v>-1.5026139371968061</v>
      </c>
      <c r="K246">
        <f>$N$1*G246+SQRT(1-$N$1^2)*H246</f>
        <v>-1.2051138467420235</v>
      </c>
      <c r="L246">
        <f>EXP((-1/2*$S$3^2*$S$1)+($S$3*SQRT($S$1)*J246))</f>
        <v>0.46209287428984969</v>
      </c>
      <c r="M246">
        <f>EXP((-1/2*$S$4^2*$S$1)+($S$4*SQRT($S$1)*K246))</f>
        <v>0.35578988089586366</v>
      </c>
      <c r="O246">
        <f t="shared" si="7"/>
        <v>0</v>
      </c>
    </row>
    <row r="247" spans="1:15" x14ac:dyDescent="0.25">
      <c r="A247">
        <v>0.31266212958159123</v>
      </c>
      <c r="B247">
        <v>0.9532151249732963</v>
      </c>
      <c r="G247">
        <f>NORMSINV(A247)</f>
        <v>-0.48831850061473348</v>
      </c>
      <c r="H247">
        <f>NORMSINV(B247)</f>
        <v>1.6768605703218522</v>
      </c>
      <c r="J247">
        <f t="shared" si="6"/>
        <v>-0.48831850061473348</v>
      </c>
      <c r="K247">
        <f>$N$1*G247+SQRT(1-$N$1^2)*H247</f>
        <v>1.0484973558886417</v>
      </c>
      <c r="L247">
        <f>EXP((-1/2*$S$3^2*$S$1)+($S$3*SQRT($S$1)*J247))</f>
        <v>0.72732440817032806</v>
      </c>
      <c r="M247">
        <f>EXP((-1/2*$S$4^2*$S$1)+($S$4*SQRT($S$1)*K247))</f>
        <v>1.6134155775780477</v>
      </c>
      <c r="O247">
        <f t="shared" si="7"/>
        <v>0.17036999287418775</v>
      </c>
    </row>
    <row r="248" spans="1:15" x14ac:dyDescent="0.25">
      <c r="A248">
        <v>0.13943906979583118</v>
      </c>
      <c r="B248">
        <v>0.73751029999694817</v>
      </c>
      <c r="G248">
        <f>NORMSINV(A248)</f>
        <v>-1.08284294617803</v>
      </c>
      <c r="H248">
        <f>NORMSINV(B248)</f>
        <v>0.63568861259078868</v>
      </c>
      <c r="J248">
        <f t="shared" si="6"/>
        <v>-1.08284294617803</v>
      </c>
      <c r="K248">
        <f>$N$1*G248+SQRT(1-$N$1^2)*H248</f>
        <v>-0.14115487763418699</v>
      </c>
      <c r="L248">
        <f>EXP((-1/2*$S$3^2*$S$1)+($S$3*SQRT($S$1)*J248))</f>
        <v>0.55751710900416607</v>
      </c>
      <c r="M248">
        <f>EXP((-1/2*$S$4^2*$S$1)+($S$4*SQRT($S$1)*K248))</f>
        <v>0.72637449013080346</v>
      </c>
      <c r="O248">
        <f t="shared" si="7"/>
        <v>0</v>
      </c>
    </row>
    <row r="249" spans="1:15" x14ac:dyDescent="0.25">
      <c r="A249">
        <v>0.30823694570757165</v>
      </c>
      <c r="B249">
        <v>0.91702017273476366</v>
      </c>
      <c r="G249">
        <f>NORMSINV(A249)</f>
        <v>-0.50085398138321702</v>
      </c>
      <c r="H249">
        <f>NORMSINV(B249)</f>
        <v>1.385303596353217</v>
      </c>
      <c r="J249">
        <f t="shared" si="6"/>
        <v>-0.50085398138321702</v>
      </c>
      <c r="K249">
        <f>$N$1*G249+SQRT(1-$N$1^2)*H249</f>
        <v>0.80773048825264349</v>
      </c>
      <c r="L249">
        <f>EXP((-1/2*$S$3^2*$S$1)+($S$3*SQRT($S$1)*J249))</f>
        <v>0.72325840804061403</v>
      </c>
      <c r="M249">
        <f>EXP((-1/2*$S$4^2*$S$1)+($S$4*SQRT($S$1)*K249))</f>
        <v>1.3727857696537227</v>
      </c>
      <c r="O249">
        <f t="shared" si="7"/>
        <v>4.8022088847168298E-2</v>
      </c>
    </row>
    <row r="250" spans="1:15" x14ac:dyDescent="0.25">
      <c r="A250">
        <v>0.31867427594836267</v>
      </c>
      <c r="B250">
        <v>0.3979308450575274</v>
      </c>
      <c r="G250">
        <f>NORMSINV(A250)</f>
        <v>-0.47140919367824313</v>
      </c>
      <c r="H250">
        <f>NORMSINV(B250)</f>
        <v>-0.25870651798391281</v>
      </c>
      <c r="J250">
        <f t="shared" si="6"/>
        <v>-0.47140919367824313</v>
      </c>
      <c r="K250">
        <f>$N$1*G250+SQRT(1-$N$1^2)*H250</f>
        <v>-0.48981073059407609</v>
      </c>
      <c r="L250">
        <f>EXP((-1/2*$S$3^2*$S$1)+($S$3*SQRT($S$1)*J250))</f>
        <v>0.73284533619572723</v>
      </c>
      <c r="M250">
        <f>EXP((-1/2*$S$4^2*$S$1)+($S$4*SQRT($S$1)*K250))</f>
        <v>0.57489088183506354</v>
      </c>
      <c r="O250">
        <f t="shared" si="7"/>
        <v>0</v>
      </c>
    </row>
    <row r="251" spans="1:15" x14ac:dyDescent="0.25">
      <c r="A251">
        <v>0.84380626850184637</v>
      </c>
      <c r="B251">
        <v>0.54692220831934568</v>
      </c>
      <c r="G251">
        <f>NORMSINV(A251)</f>
        <v>1.0102250862240729</v>
      </c>
      <c r="H251">
        <f>NORMSINV(B251)</f>
        <v>0.11788903260467738</v>
      </c>
      <c r="J251">
        <f t="shared" si="6"/>
        <v>1.0102250862240729</v>
      </c>
      <c r="K251">
        <f>$N$1*G251+SQRT(1-$N$1^2)*H251</f>
        <v>0.70044627781818558</v>
      </c>
      <c r="L251">
        <f>EXP((-1/2*$S$3^2*$S$1)+($S$3*SQRT($S$1)*J251))</f>
        <v>1.4216048266475696</v>
      </c>
      <c r="M251">
        <f>EXP((-1/2*$S$4^2*$S$1)+($S$4*SQRT($S$1)*K251))</f>
        <v>1.2774598928026264</v>
      </c>
      <c r="O251">
        <f t="shared" si="7"/>
        <v>0.34953235972509811</v>
      </c>
    </row>
    <row r="252" spans="1:15" x14ac:dyDescent="0.25">
      <c r="A252">
        <v>0.77840510269478436</v>
      </c>
      <c r="B252">
        <v>0.87493514816736351</v>
      </c>
      <c r="G252">
        <f>NORMSINV(A252)</f>
        <v>0.7668178959868045</v>
      </c>
      <c r="H252">
        <f>NORMSINV(B252)</f>
        <v>1.1500343987228312</v>
      </c>
      <c r="J252">
        <f t="shared" si="6"/>
        <v>0.7668178959868045</v>
      </c>
      <c r="K252">
        <f>$N$1*G252+SQRT(1-$N$1^2)*H252</f>
        <v>1.3801182565703476</v>
      </c>
      <c r="L252">
        <f>EXP((-1/2*$S$3^2*$S$1)+($S$3*SQRT($S$1)*J252))</f>
        <v>1.2749811425676207</v>
      </c>
      <c r="M252">
        <f>EXP((-1/2*$S$4^2*$S$1)+($S$4*SQRT($S$1)*K252))</f>
        <v>2.0153874738034654</v>
      </c>
      <c r="O252">
        <f t="shared" si="7"/>
        <v>0.64518430818554307</v>
      </c>
    </row>
    <row r="253" spans="1:15" x14ac:dyDescent="0.25">
      <c r="A253">
        <v>0.40720847193823051</v>
      </c>
      <c r="B253">
        <v>0.41502121036408579</v>
      </c>
      <c r="G253">
        <f>NORMSINV(A253)</f>
        <v>-0.23473174911514938</v>
      </c>
      <c r="H253">
        <f>NORMSINV(B253)</f>
        <v>-0.21464716218851293</v>
      </c>
      <c r="J253">
        <f t="shared" si="6"/>
        <v>-0.23473174911514938</v>
      </c>
      <c r="K253">
        <f>$N$1*G253+SQRT(1-$N$1^2)*H253</f>
        <v>-0.31255677921989999</v>
      </c>
      <c r="L253">
        <f>EXP((-1/2*$S$3^2*$S$1)+($S$3*SQRT($S$1)*J253))</f>
        <v>0.81466749588287168</v>
      </c>
      <c r="M253">
        <f>EXP((-1/2*$S$4^2*$S$1)+($S$4*SQRT($S$1)*K253))</f>
        <v>0.64747864830089341</v>
      </c>
      <c r="O253">
        <f t="shared" si="7"/>
        <v>0</v>
      </c>
    </row>
    <row r="254" spans="1:15" x14ac:dyDescent="0.25">
      <c r="A254">
        <v>0.83565782647175513</v>
      </c>
      <c r="B254">
        <v>0.17505417035431989</v>
      </c>
      <c r="G254">
        <f>NORMSINV(A254)</f>
        <v>0.97676734286323497</v>
      </c>
      <c r="H254">
        <f>NORMSINV(B254)</f>
        <v>-0.9343791660484837</v>
      </c>
      <c r="J254">
        <f t="shared" si="6"/>
        <v>0.97676734286323497</v>
      </c>
      <c r="K254">
        <f>$N$1*G254+SQRT(1-$N$1^2)*H254</f>
        <v>-0.16144292712084607</v>
      </c>
      <c r="L254">
        <f>EXP((-1/2*$S$3^2*$S$1)+($S$3*SQRT($S$1)*J254))</f>
        <v>1.4004920446935136</v>
      </c>
      <c r="M254">
        <f>EXP((-1/2*$S$4^2*$S$1)+($S$4*SQRT($S$1)*K254))</f>
        <v>0.71655576296212697</v>
      </c>
      <c r="O254">
        <f t="shared" si="7"/>
        <v>5.8523903827820245E-2</v>
      </c>
    </row>
    <row r="255" spans="1:15" x14ac:dyDescent="0.25">
      <c r="A255">
        <v>0.2674031800286874</v>
      </c>
      <c r="B255">
        <v>0.39600817896053958</v>
      </c>
      <c r="G255">
        <f>NORMSINV(A255)</f>
        <v>-0.62068582153455065</v>
      </c>
      <c r="H255">
        <f>NORMSINV(B255)</f>
        <v>-0.26369317123237412</v>
      </c>
      <c r="J255">
        <f t="shared" si="6"/>
        <v>-0.62068582153455065</v>
      </c>
      <c r="K255">
        <f>$N$1*G255+SQRT(1-$N$1^2)*H255</f>
        <v>-0.58336602990662967</v>
      </c>
      <c r="L255">
        <f>EXP((-1/2*$S$3^2*$S$1)+($S$3*SQRT($S$1)*J255))</f>
        <v>0.68551894889090725</v>
      </c>
      <c r="M255">
        <f>EXP((-1/2*$S$4^2*$S$1)+($S$4*SQRT($S$1)*K255))</f>
        <v>0.53992025319898063</v>
      </c>
      <c r="O255">
        <f t="shared" si="7"/>
        <v>0</v>
      </c>
    </row>
    <row r="256" spans="1:15" x14ac:dyDescent="0.25">
      <c r="A256">
        <v>0.33613086336863307</v>
      </c>
      <c r="B256">
        <v>0.80364391003143409</v>
      </c>
      <c r="G256">
        <f>NORMSINV(A256)</f>
        <v>-0.42304596292045887</v>
      </c>
      <c r="H256">
        <f>NORMSINV(B256)</f>
        <v>0.85470915694275773</v>
      </c>
      <c r="J256">
        <f t="shared" si="6"/>
        <v>-0.42304596292045887</v>
      </c>
      <c r="K256">
        <f>$N$1*G256+SQRT(1-$N$1^2)*H256</f>
        <v>0.42993974780193095</v>
      </c>
      <c r="L256">
        <f>EXP((-1/2*$S$3^2*$S$1)+($S$3*SQRT($S$1)*J256))</f>
        <v>0.74886847915338273</v>
      </c>
      <c r="M256">
        <f>EXP((-1/2*$S$4^2*$S$1)+($S$4*SQRT($S$1)*K256))</f>
        <v>1.0654660943452303</v>
      </c>
      <c r="O256">
        <f t="shared" si="7"/>
        <v>0</v>
      </c>
    </row>
    <row r="257" spans="1:15" x14ac:dyDescent="0.25">
      <c r="A257">
        <v>0.99246192815942869</v>
      </c>
      <c r="B257">
        <v>0.14819788201544237</v>
      </c>
      <c r="G257">
        <f>NORMSINV(A257)</f>
        <v>2.4305447621516221</v>
      </c>
      <c r="H257">
        <f>NORMSINV(B257)</f>
        <v>-1.0441937369852032</v>
      </c>
      <c r="J257">
        <f t="shared" si="6"/>
        <v>2.4305447621516221</v>
      </c>
      <c r="K257">
        <f>$N$1*G257+SQRT(1-$N$1^2)*H257</f>
        <v>0.62297186770281043</v>
      </c>
      <c r="L257">
        <f>EXP((-1/2*$S$3^2*$S$1)+($S$3*SQRT($S$1)*J257))</f>
        <v>2.6830995160915059</v>
      </c>
      <c r="M257">
        <f>EXP((-1/2*$S$4^2*$S$1)+($S$4*SQRT($S$1)*K257))</f>
        <v>1.2127642197382378</v>
      </c>
      <c r="O257">
        <f t="shared" si="7"/>
        <v>0.94793186791487183</v>
      </c>
    </row>
    <row r="258" spans="1:15" x14ac:dyDescent="0.25">
      <c r="A258">
        <v>7.2267830439161351E-2</v>
      </c>
      <c r="B258">
        <v>0.57582323679311498</v>
      </c>
      <c r="G258">
        <f>NORMSINV(A258)</f>
        <v>-1.4591069964397194</v>
      </c>
      <c r="H258">
        <f>NORMSINV(B258)</f>
        <v>0.19121962801600756</v>
      </c>
      <c r="J258">
        <f t="shared" si="6"/>
        <v>-1.4591069964397194</v>
      </c>
      <c r="K258">
        <f>$N$1*G258+SQRT(1-$N$1^2)*H258</f>
        <v>-0.72248849545102556</v>
      </c>
      <c r="L258">
        <f>EXP((-1/2*$S$3^2*$S$1)+($S$3*SQRT($S$1)*J258))</f>
        <v>0.47117180449373774</v>
      </c>
      <c r="M258">
        <f>EXP((-1/2*$S$4^2*$S$1)+($S$4*SQRT($S$1)*K258))</f>
        <v>0.49181137672608538</v>
      </c>
      <c r="O258">
        <f t="shared" si="7"/>
        <v>0</v>
      </c>
    </row>
    <row r="259" spans="1:15" x14ac:dyDescent="0.25">
      <c r="A259">
        <v>0.27765739921262245</v>
      </c>
      <c r="B259">
        <v>0.91811883907589953</v>
      </c>
      <c r="G259">
        <f>NORMSINV(A259)</f>
        <v>-0.58981483107209998</v>
      </c>
      <c r="H259">
        <f>NORMSINV(B259)</f>
        <v>1.3925288161364984</v>
      </c>
      <c r="J259">
        <f t="shared" si="6"/>
        <v>-0.58981483107209998</v>
      </c>
      <c r="K259">
        <f>$N$1*G259+SQRT(1-$N$1^2)*H259</f>
        <v>0.76013415426593878</v>
      </c>
      <c r="L259">
        <f>EXP((-1/2*$S$3^2*$S$1)+($S$3*SQRT($S$1)*J259))</f>
        <v>0.69504880609701569</v>
      </c>
      <c r="M259">
        <f>EXP((-1/2*$S$4^2*$S$1)+($S$4*SQRT($S$1)*K259))</f>
        <v>1.3296469984256487</v>
      </c>
      <c r="O259">
        <f t="shared" si="7"/>
        <v>1.23479022613322E-2</v>
      </c>
    </row>
    <row r="260" spans="1:15" x14ac:dyDescent="0.25">
      <c r="A260">
        <v>5.2919095431379133E-2</v>
      </c>
      <c r="B260">
        <v>0.48802148503067111</v>
      </c>
      <c r="G260">
        <f>NORMSINV(A260)</f>
        <v>-1.6171857523117863</v>
      </c>
      <c r="H260">
        <f>NORMSINV(B260)</f>
        <v>-3.0030197302181125E-2</v>
      </c>
      <c r="J260">
        <f t="shared" si="6"/>
        <v>-1.6171857523117863</v>
      </c>
      <c r="K260">
        <f>$N$1*G260+SQRT(1-$N$1^2)*H260</f>
        <v>-0.9943356092288167</v>
      </c>
      <c r="L260">
        <f>EXP((-1/2*$S$3^2*$S$1)+($S$3*SQRT($S$1)*J260))</f>
        <v>0.43901247261685</v>
      </c>
      <c r="M260">
        <f>EXP((-1/2*$S$4^2*$S$1)+($S$4*SQRT($S$1)*K260))</f>
        <v>0.40982681768623364</v>
      </c>
      <c r="O260">
        <f t="shared" si="7"/>
        <v>0</v>
      </c>
    </row>
    <row r="261" spans="1:15" x14ac:dyDescent="0.25">
      <c r="A261">
        <v>0.87484359263893552</v>
      </c>
      <c r="B261">
        <v>7.1474349192785419E-2</v>
      </c>
      <c r="G261">
        <f>NORMSINV(A261)</f>
        <v>1.1495899128894</v>
      </c>
      <c r="H261">
        <f>NORMSINV(B261)</f>
        <v>-1.4648981838913553</v>
      </c>
      <c r="J261">
        <f t="shared" si="6"/>
        <v>1.1495899128894</v>
      </c>
      <c r="K261">
        <f>$N$1*G261+SQRT(1-$N$1^2)*H261</f>
        <v>-0.48216459937944423</v>
      </c>
      <c r="L261">
        <f>EXP((-1/2*$S$3^2*$S$1)+($S$3*SQRT($S$1)*J261))</f>
        <v>1.5130269369164224</v>
      </c>
      <c r="M261">
        <f>EXP((-1/2*$S$4^2*$S$1)+($S$4*SQRT($S$1)*K261))</f>
        <v>0.57784717628148896</v>
      </c>
      <c r="O261">
        <f t="shared" si="7"/>
        <v>4.5437056598955694E-2</v>
      </c>
    </row>
    <row r="262" spans="1:15" x14ac:dyDescent="0.25">
      <c r="A262">
        <v>0.5008087405011139</v>
      </c>
      <c r="B262">
        <v>0.69106112857448043</v>
      </c>
      <c r="G262">
        <f>NORMSINV(A262)</f>
        <v>2.027213195434138E-3</v>
      </c>
      <c r="H262">
        <f>NORMSINV(B262)</f>
        <v>0.49886038633829877</v>
      </c>
      <c r="J262">
        <f t="shared" ref="J262:J325" si="8">G262</f>
        <v>2.027213195434138E-3</v>
      </c>
      <c r="K262">
        <f>$N$1*G262+SQRT(1-$N$1^2)*H262</f>
        <v>0.40030463698789953</v>
      </c>
      <c r="L262">
        <f>EXP((-1/2*$S$3^2*$S$1)+($S$3*SQRT($S$1)*J262))</f>
        <v>0.90565811316165834</v>
      </c>
      <c r="M262">
        <f>EXP((-1/2*$S$4^2*$S$1)+($S$4*SQRT($S$1)*K262))</f>
        <v>1.0444939544405418</v>
      </c>
      <c r="O262">
        <f t="shared" ref="O262:O325" si="9">MAX(1/2*L262+1/2*M262-1,0)</f>
        <v>0</v>
      </c>
    </row>
    <row r="263" spans="1:15" x14ac:dyDescent="0.25">
      <c r="A263">
        <v>0.24372081667531359</v>
      </c>
      <c r="B263">
        <v>0.47395245216223642</v>
      </c>
      <c r="G263">
        <f>NORMSINV(A263)</f>
        <v>-0.69438366768213378</v>
      </c>
      <c r="H263">
        <f>NORMSINV(B263)</f>
        <v>-6.5337978672950395E-2</v>
      </c>
      <c r="J263">
        <f t="shared" si="8"/>
        <v>-0.69438366768213378</v>
      </c>
      <c r="K263">
        <f>$N$1*G263+SQRT(1-$N$1^2)*H263</f>
        <v>-0.46890058354764058</v>
      </c>
      <c r="L263">
        <f>EXP((-1/2*$S$3^2*$S$1)+($S$3*SQRT($S$1)*J263))</f>
        <v>0.66329342392387369</v>
      </c>
      <c r="M263">
        <f>EXP((-1/2*$S$4^2*$S$1)+($S$4*SQRT($S$1)*K263))</f>
        <v>0.58301167106619622</v>
      </c>
      <c r="O263">
        <f t="shared" si="9"/>
        <v>0</v>
      </c>
    </row>
    <row r="264" spans="1:15" x14ac:dyDescent="0.25">
      <c r="A264">
        <v>0.96438489944151129</v>
      </c>
      <c r="B264">
        <v>0.44599749748222295</v>
      </c>
      <c r="G264">
        <f>NORMSINV(A264)</f>
        <v>1.8040070540817306</v>
      </c>
      <c r="H264">
        <f>NORMSINV(B264)</f>
        <v>-0.13578026227284687</v>
      </c>
      <c r="J264">
        <f t="shared" si="8"/>
        <v>1.8040070540817306</v>
      </c>
      <c r="K264">
        <f>$N$1*G264+SQRT(1-$N$1^2)*H264</f>
        <v>0.97378002263076091</v>
      </c>
      <c r="L264">
        <f>EXP((-1/2*$S$3^2*$S$1)+($S$3*SQRT($S$1)*J264))</f>
        <v>2.0274452054357206</v>
      </c>
      <c r="M264">
        <f>EXP((-1/2*$S$4^2*$S$1)+($S$4*SQRT($S$1)*K264))</f>
        <v>1.5345412826601368</v>
      </c>
      <c r="O264">
        <f t="shared" si="9"/>
        <v>0.78099324404792858</v>
      </c>
    </row>
    <row r="265" spans="1:15" x14ac:dyDescent="0.25">
      <c r="A265">
        <v>1.8280587176122319E-2</v>
      </c>
      <c r="B265">
        <v>0.33094271675771353</v>
      </c>
      <c r="G265">
        <f>NORMSINV(A265)</f>
        <v>-2.0906307800925066</v>
      </c>
      <c r="H265">
        <f>NORMSINV(B265)</f>
        <v>-0.43731153155995839</v>
      </c>
      <c r="J265">
        <f t="shared" si="8"/>
        <v>-2.0906307800925066</v>
      </c>
      <c r="K265">
        <f>$N$1*G265+SQRT(1-$N$1^2)*H265</f>
        <v>-1.6042276933034707</v>
      </c>
      <c r="L265">
        <f>EXP((-1/2*$S$3^2*$S$1)+($S$3*SQRT($S$1)*J265))</f>
        <v>0.35524112027376425</v>
      </c>
      <c r="M265">
        <f>EXP((-1/2*$S$4^2*$S$1)+($S$4*SQRT($S$1)*K265))</f>
        <v>0.27221892854253799</v>
      </c>
      <c r="O265">
        <f t="shared" si="9"/>
        <v>0</v>
      </c>
    </row>
    <row r="266" spans="1:15" x14ac:dyDescent="0.25">
      <c r="A266">
        <v>0.5169530320139164</v>
      </c>
      <c r="B266">
        <v>0.48323007904293952</v>
      </c>
      <c r="G266">
        <f>NORMSINV(A266)</f>
        <v>4.2507747186732087E-2</v>
      </c>
      <c r="H266">
        <f>NORMSINV(B266)</f>
        <v>-4.2048345438636274E-2</v>
      </c>
      <c r="J266">
        <f t="shared" si="8"/>
        <v>4.2507747186732087E-2</v>
      </c>
      <c r="K266">
        <f>$N$1*G266+SQRT(1-$N$1^2)*H266</f>
        <v>-8.1340280388697735E-3</v>
      </c>
      <c r="L266">
        <f>EXP((-1/2*$S$3^2*$S$1)+($S$3*SQRT($S$1)*J266))</f>
        <v>0.9222029525806632</v>
      </c>
      <c r="M266">
        <f>EXP((-1/2*$S$4^2*$S$1)+($S$4*SQRT($S$1)*K266))</f>
        <v>0.79417100301445864</v>
      </c>
      <c r="O266">
        <f t="shared" si="9"/>
        <v>0</v>
      </c>
    </row>
    <row r="267" spans="1:15" x14ac:dyDescent="0.25">
      <c r="A267">
        <v>0.61558885464033941</v>
      </c>
      <c r="B267">
        <v>0.47346415601062042</v>
      </c>
      <c r="G267">
        <f>NORMSINV(A267)</f>
        <v>0.29391573942198795</v>
      </c>
      <c r="H267">
        <f>NORMSINV(B267)</f>
        <v>-6.656462047525892E-2</v>
      </c>
      <c r="J267">
        <f t="shared" si="8"/>
        <v>0.29391573942198795</v>
      </c>
      <c r="K267">
        <f>$N$1*G267+SQRT(1-$N$1^2)*H267</f>
        <v>0.12309774727298564</v>
      </c>
      <c r="L267">
        <f>EXP((-1/2*$S$3^2*$S$1)+($S$3*SQRT($S$1)*J267))</f>
        <v>1.0319426714552806</v>
      </c>
      <c r="M267">
        <f>EXP((-1/2*$S$4^2*$S$1)+($S$4*SQRT($S$1)*K267))</f>
        <v>0.86725387866819403</v>
      </c>
      <c r="O267">
        <f t="shared" si="9"/>
        <v>0</v>
      </c>
    </row>
    <row r="268" spans="1:15" x14ac:dyDescent="0.25">
      <c r="A268">
        <v>0.30881679738761558</v>
      </c>
      <c r="B268">
        <v>5.557420575579089E-2</v>
      </c>
      <c r="G268">
        <f>NORMSINV(A268)</f>
        <v>-0.49920695590498937</v>
      </c>
      <c r="H268">
        <f>NORMSINV(B268)</f>
        <v>-1.5930525109301277</v>
      </c>
      <c r="J268">
        <f t="shared" si="8"/>
        <v>-0.49920695590498937</v>
      </c>
      <c r="K268">
        <f>$N$1*G268+SQRT(1-$N$1^2)*H268</f>
        <v>-1.5739661822870958</v>
      </c>
      <c r="L268">
        <f>EXP((-1/2*$S$3^2*$S$1)+($S$3*SQRT($S$1)*J268))</f>
        <v>0.72379133631324288</v>
      </c>
      <c r="M268">
        <f>EXP((-1/2*$S$4^2*$S$1)+($S$4*SQRT($S$1)*K268))</f>
        <v>0.27780145436958092</v>
      </c>
      <c r="O268">
        <f t="shared" si="9"/>
        <v>0</v>
      </c>
    </row>
    <row r="269" spans="1:15" x14ac:dyDescent="0.25">
      <c r="A269">
        <v>0.44282357249671928</v>
      </c>
      <c r="B269">
        <v>0.46873378704184088</v>
      </c>
      <c r="G269">
        <f>NORMSINV(A269)</f>
        <v>-0.1438142563172802</v>
      </c>
      <c r="H269">
        <f>NORMSINV(B269)</f>
        <v>-7.845317778707328E-2</v>
      </c>
      <c r="J269">
        <f t="shared" si="8"/>
        <v>-0.1438142563172802</v>
      </c>
      <c r="K269">
        <f>$N$1*G269+SQRT(1-$N$1^2)*H269</f>
        <v>-0.14905109602002675</v>
      </c>
      <c r="L269">
        <f>EXP((-1/2*$S$3^2*$S$1)+($S$3*SQRT($S$1)*J269))</f>
        <v>0.84847412424672053</v>
      </c>
      <c r="M269">
        <f>EXP((-1/2*$S$4^2*$S$1)+($S$4*SQRT($S$1)*K269))</f>
        <v>0.72253709710004821</v>
      </c>
      <c r="O269">
        <f t="shared" si="9"/>
        <v>0</v>
      </c>
    </row>
    <row r="270" spans="1:15" x14ac:dyDescent="0.25">
      <c r="A270">
        <v>0.35608996856593522</v>
      </c>
      <c r="B270">
        <v>0.79732657856990263</v>
      </c>
      <c r="G270">
        <f>NORMSINV(A270)</f>
        <v>-0.36892995218002156</v>
      </c>
      <c r="H270">
        <f>NORMSINV(B270)</f>
        <v>0.83211002654325172</v>
      </c>
      <c r="J270">
        <f t="shared" si="8"/>
        <v>-0.36892995218002156</v>
      </c>
      <c r="K270">
        <f>$N$1*G270+SQRT(1-$N$1^2)*H270</f>
        <v>0.44433004992658853</v>
      </c>
      <c r="L270">
        <f>EXP((-1/2*$S$3^2*$S$1)+($S$3*SQRT($S$1)*J270))</f>
        <v>0.76721324583067119</v>
      </c>
      <c r="M270">
        <f>EXP((-1/2*$S$4^2*$S$1)+($S$4*SQRT($S$1)*K270))</f>
        <v>1.0758011704360873</v>
      </c>
      <c r="O270">
        <f t="shared" si="9"/>
        <v>0</v>
      </c>
    </row>
    <row r="271" spans="1:15" x14ac:dyDescent="0.25">
      <c r="A271">
        <v>0.30075991088595233</v>
      </c>
      <c r="B271">
        <v>0.46824549089022494</v>
      </c>
      <c r="G271">
        <f>NORMSINV(A271)</f>
        <v>-0.52221618000607173</v>
      </c>
      <c r="H271">
        <f>NORMSINV(B271)</f>
        <v>-7.9680986698757422E-2</v>
      </c>
      <c r="J271">
        <f t="shared" si="8"/>
        <v>-0.52221618000607173</v>
      </c>
      <c r="K271">
        <f>$N$1*G271+SQRT(1-$N$1^2)*H271</f>
        <v>-0.37707449736264897</v>
      </c>
      <c r="L271">
        <f>EXP((-1/2*$S$3^2*$S$1)+($S$3*SQRT($S$1)*J271))</f>
        <v>0.71638168425513737</v>
      </c>
      <c r="M271">
        <f>EXP((-1/2*$S$4^2*$S$1)+($S$4*SQRT($S$1)*K271))</f>
        <v>0.62005365609097352</v>
      </c>
      <c r="O271">
        <f t="shared" si="9"/>
        <v>0</v>
      </c>
    </row>
    <row r="272" spans="1:15" x14ac:dyDescent="0.25">
      <c r="A272">
        <v>2.2400585955381941E-2</v>
      </c>
      <c r="B272">
        <v>0.90282906582842493</v>
      </c>
      <c r="G272">
        <f>NORMSINV(A272)</f>
        <v>-2.0065164833275819</v>
      </c>
      <c r="H272">
        <f>NORMSINV(B272)</f>
        <v>1.2978413178385011</v>
      </c>
      <c r="J272">
        <f t="shared" si="8"/>
        <v>-2.0065164833275819</v>
      </c>
      <c r="K272">
        <f>$N$1*G272+SQRT(1-$N$1^2)*H272</f>
        <v>-0.16563683572574806</v>
      </c>
      <c r="L272">
        <f>EXP((-1/2*$S$3^2*$S$1)+($S$3*SQRT($S$1)*J272))</f>
        <v>0.36885876793168726</v>
      </c>
      <c r="M272">
        <f>EXP((-1/2*$S$4^2*$S$1)+($S$4*SQRT($S$1)*K272))</f>
        <v>0.71454266716554637</v>
      </c>
      <c r="O272">
        <f t="shared" si="9"/>
        <v>0</v>
      </c>
    </row>
    <row r="273" spans="1:15" x14ac:dyDescent="0.25">
      <c r="A273">
        <v>0.86379589220862452</v>
      </c>
      <c r="B273">
        <v>0.50447096163823357</v>
      </c>
      <c r="G273">
        <f>NORMSINV(A273)</f>
        <v>1.0975335668141202</v>
      </c>
      <c r="H273">
        <f>NORMSINV(B273)</f>
        <v>1.1207273463921346E-2</v>
      </c>
      <c r="J273">
        <f t="shared" si="8"/>
        <v>1.0975335668141202</v>
      </c>
      <c r="K273">
        <f>$N$1*G273+SQRT(1-$N$1^2)*H273</f>
        <v>0.66748595885960915</v>
      </c>
      <c r="L273">
        <f>EXP((-1/2*$S$3^2*$S$1)+($S$3*SQRT($S$1)*J273))</f>
        <v>1.478210053609694</v>
      </c>
      <c r="M273">
        <f>EXP((-1/2*$S$4^2*$S$1)+($S$4*SQRT($S$1)*K273))</f>
        <v>1.2495246430296267</v>
      </c>
      <c r="O273">
        <f t="shared" si="9"/>
        <v>0.36386734831966039</v>
      </c>
    </row>
    <row r="274" spans="1:15" x14ac:dyDescent="0.25">
      <c r="A274">
        <v>0.80053102206488236</v>
      </c>
      <c r="B274">
        <v>0.74074526200140389</v>
      </c>
      <c r="G274">
        <f>NORMSINV(A274)</f>
        <v>0.84351951561671989</v>
      </c>
      <c r="H274">
        <f>NORMSINV(B274)</f>
        <v>0.64564470868042134</v>
      </c>
      <c r="J274">
        <f t="shared" si="8"/>
        <v>0.84351951561671989</v>
      </c>
      <c r="K274">
        <f>$N$1*G274+SQRT(1-$N$1^2)*H274</f>
        <v>1.022627476314369</v>
      </c>
      <c r="L274">
        <f>EXP((-1/2*$S$3^2*$S$1)+($S$3*SQRT($S$1)*J274))</f>
        <v>1.3194742944007114</v>
      </c>
      <c r="M274">
        <f>EXP((-1/2*$S$4^2*$S$1)+($S$4*SQRT($S$1)*K274))</f>
        <v>1.5856578456709207</v>
      </c>
      <c r="O274">
        <f t="shared" si="9"/>
        <v>0.45256607003581606</v>
      </c>
    </row>
    <row r="275" spans="1:15" x14ac:dyDescent="0.25">
      <c r="A275">
        <v>0.66774498733481857</v>
      </c>
      <c r="B275">
        <v>0.13641773735770746</v>
      </c>
      <c r="G275">
        <f>NORMSINV(A275)</f>
        <v>0.43369487968940407</v>
      </c>
      <c r="H275">
        <f>NORMSINV(B275)</f>
        <v>-1.0965561279563039</v>
      </c>
      <c r="J275">
        <f t="shared" si="8"/>
        <v>0.43369487968940407</v>
      </c>
      <c r="K275">
        <f>$N$1*G275+SQRT(1-$N$1^2)*H275</f>
        <v>-0.61702797455140068</v>
      </c>
      <c r="L275">
        <f>EXP((-1/2*$S$3^2*$S$1)+($S$3*SQRT($S$1)*J275))</f>
        <v>1.0985094841090828</v>
      </c>
      <c r="M275">
        <f>EXP((-1/2*$S$4^2*$S$1)+($S$4*SQRT($S$1)*K275))</f>
        <v>0.52786487397300819</v>
      </c>
      <c r="O275">
        <f t="shared" si="9"/>
        <v>0</v>
      </c>
    </row>
    <row r="276" spans="1:15" x14ac:dyDescent="0.25">
      <c r="A276">
        <v>0.35367900631733146</v>
      </c>
      <c r="B276">
        <v>0.45182653279213841</v>
      </c>
      <c r="G276">
        <f>NORMSINV(A276)</f>
        <v>-0.37540671366156497</v>
      </c>
      <c r="H276">
        <f>NORMSINV(B276)</f>
        <v>-0.12104793763401799</v>
      </c>
      <c r="J276">
        <f t="shared" si="8"/>
        <v>-0.37540671366156497</v>
      </c>
      <c r="K276">
        <f>$N$1*G276+SQRT(1-$N$1^2)*H276</f>
        <v>-0.32208237830415337</v>
      </c>
      <c r="L276">
        <f>EXP((-1/2*$S$3^2*$S$1)+($S$3*SQRT($S$1)*J276))</f>
        <v>0.76499423112935661</v>
      </c>
      <c r="M276">
        <f>EXP((-1/2*$S$4^2*$S$1)+($S$4*SQRT($S$1)*K276))</f>
        <v>0.64335447237776078</v>
      </c>
      <c r="O276">
        <f t="shared" si="9"/>
        <v>0</v>
      </c>
    </row>
    <row r="277" spans="1:15" x14ac:dyDescent="0.25">
      <c r="A277">
        <v>0.97366252632221439</v>
      </c>
      <c r="B277">
        <v>5.0355540635395366E-2</v>
      </c>
      <c r="G277">
        <f>NORMSINV(A277)</f>
        <v>1.9375762090406361</v>
      </c>
      <c r="H277">
        <f>NORMSINV(B277)</f>
        <v>-1.6414160460066927</v>
      </c>
      <c r="J277">
        <f t="shared" si="8"/>
        <v>1.9375762090406361</v>
      </c>
      <c r="K277">
        <f>$N$1*G277+SQRT(1-$N$1^2)*H277</f>
        <v>-0.15058711138097269</v>
      </c>
      <c r="L277">
        <f>EXP((-1/2*$S$3^2*$S$1)+($S$3*SQRT($S$1)*J277))</f>
        <v>2.1522427177545951</v>
      </c>
      <c r="M277">
        <f>EXP((-1/2*$S$4^2*$S$1)+($S$4*SQRT($S$1)*K277))</f>
        <v>0.7217929852196987</v>
      </c>
      <c r="O277">
        <f t="shared" si="9"/>
        <v>0.437017851487147</v>
      </c>
    </row>
    <row r="278" spans="1:15" x14ac:dyDescent="0.25">
      <c r="A278">
        <v>0.95883053071687974</v>
      </c>
      <c r="B278">
        <v>0.96383556627094336</v>
      </c>
      <c r="G278">
        <f>NORMSINV(A278)</f>
        <v>1.7372733197160615</v>
      </c>
      <c r="H278">
        <f>NORMSINV(B278)</f>
        <v>1.7970425345866972</v>
      </c>
      <c r="J278">
        <f t="shared" si="8"/>
        <v>1.7372733197160615</v>
      </c>
      <c r="K278">
        <f>$N$1*G278+SQRT(1-$N$1^2)*H278</f>
        <v>2.4799980194989946</v>
      </c>
      <c r="L278">
        <f>EXP((-1/2*$S$3^2*$S$1)+($S$3*SQRT($S$1)*J278))</f>
        <v>1.9678316429247875</v>
      </c>
      <c r="M278">
        <f>EXP((-1/2*$S$4^2*$S$1)+($S$4*SQRT($S$1)*K278))</f>
        <v>4.2149311074230598</v>
      </c>
      <c r="O278">
        <f t="shared" si="9"/>
        <v>2.0913813751739236</v>
      </c>
    </row>
    <row r="279" spans="1:15" x14ac:dyDescent="0.25">
      <c r="A279">
        <v>0.33280434583574936</v>
      </c>
      <c r="B279">
        <v>0.56657612842188787</v>
      </c>
      <c r="G279">
        <f>NORMSINV(A279)</f>
        <v>-0.43218261784958312</v>
      </c>
      <c r="H279">
        <f>NORMSINV(B279)</f>
        <v>0.16766384224358666</v>
      </c>
      <c r="J279">
        <f t="shared" si="8"/>
        <v>-0.43218261784958312</v>
      </c>
      <c r="K279">
        <f>$N$1*G279+SQRT(1-$N$1^2)*H279</f>
        <v>-0.12517849691488053</v>
      </c>
      <c r="L279">
        <f>EXP((-1/2*$S$3^2*$S$1)+($S$3*SQRT($S$1)*J279))</f>
        <v>0.745814818295506</v>
      </c>
      <c r="M279">
        <f>EXP((-1/2*$S$4^2*$S$1)+($S$4*SQRT($S$1)*K279))</f>
        <v>0.73420111553884082</v>
      </c>
      <c r="O279">
        <f t="shared" si="9"/>
        <v>0</v>
      </c>
    </row>
    <row r="280" spans="1:15" x14ac:dyDescent="0.25">
      <c r="A280">
        <v>0.1281472212897122</v>
      </c>
      <c r="B280">
        <v>0.81826227607043667</v>
      </c>
      <c r="G280">
        <f>NORMSINV(A280)</f>
        <v>-1.1351930459087705</v>
      </c>
      <c r="H280">
        <f>NORMSINV(B280)</f>
        <v>0.90876260847259505</v>
      </c>
      <c r="J280">
        <f t="shared" si="8"/>
        <v>-1.1351930459087705</v>
      </c>
      <c r="K280">
        <f>$N$1*G280+SQRT(1-$N$1^2)*H280</f>
        <v>4.5894259232813872E-2</v>
      </c>
      <c r="L280">
        <f>EXP((-1/2*$S$3^2*$S$1)+($S$3*SQRT($S$1)*J280))</f>
        <v>0.54461630289678709</v>
      </c>
      <c r="M280">
        <f>EXP((-1/2*$S$4^2*$S$1)+($S$4*SQRT($S$1)*K280))</f>
        <v>0.82348232326063842</v>
      </c>
      <c r="O280">
        <f t="shared" si="9"/>
        <v>0</v>
      </c>
    </row>
    <row r="281" spans="1:15" x14ac:dyDescent="0.25">
      <c r="A281">
        <v>0.77278969695120092</v>
      </c>
      <c r="B281">
        <v>0.11532944730979339</v>
      </c>
      <c r="G281">
        <f>NORMSINV(A281)</f>
        <v>0.74806557339876734</v>
      </c>
      <c r="H281">
        <f>NORMSINV(B281)</f>
        <v>-1.1986632980704233</v>
      </c>
      <c r="J281">
        <f t="shared" si="8"/>
        <v>0.74806557339876734</v>
      </c>
      <c r="K281">
        <f>$N$1*G281+SQRT(1-$N$1^2)*H281</f>
        <v>-0.51009129441707823</v>
      </c>
      <c r="L281">
        <f>EXP((-1/2*$S$3^2*$S$1)+($S$3*SQRT($S$1)*J281))</f>
        <v>1.2643334859519653</v>
      </c>
      <c r="M281">
        <f>EXP((-1/2*$S$4^2*$S$1)+($S$4*SQRT($S$1)*K281))</f>
        <v>0.56712267381895676</v>
      </c>
      <c r="O281">
        <f t="shared" si="9"/>
        <v>0</v>
      </c>
    </row>
    <row r="282" spans="1:15" x14ac:dyDescent="0.25">
      <c r="A282">
        <v>0.89870906704916531</v>
      </c>
      <c r="B282">
        <v>0.87185277871028777</v>
      </c>
      <c r="G282">
        <f>NORMSINV(A282)</f>
        <v>1.2742301417901274</v>
      </c>
      <c r="H282">
        <f>NORMSINV(B282)</f>
        <v>1.1351930459087705</v>
      </c>
      <c r="J282">
        <f t="shared" si="8"/>
        <v>1.2742301417901274</v>
      </c>
      <c r="K282">
        <f>$N$1*G282+SQRT(1-$N$1^2)*H282</f>
        <v>1.6726925218010928</v>
      </c>
      <c r="L282">
        <f>EXP((-1/2*$S$3^2*$S$1)+($S$3*SQRT($S$1)*J282))</f>
        <v>1.5997590804738517</v>
      </c>
      <c r="M282">
        <f>EXP((-1/2*$S$4^2*$S$1)+($S$4*SQRT($S$1)*K282))</f>
        <v>2.4524223619543859</v>
      </c>
      <c r="O282">
        <f t="shared" si="9"/>
        <v>1.0260907212141186</v>
      </c>
    </row>
    <row r="283" spans="1:15" x14ac:dyDescent="0.25">
      <c r="A283">
        <v>0.38612018189031649</v>
      </c>
      <c r="B283">
        <v>0.74654377880184331</v>
      </c>
      <c r="G283">
        <f>NORMSINV(A283)</f>
        <v>-0.28944565234619485</v>
      </c>
      <c r="H283">
        <f>NORMSINV(B283)</f>
        <v>0.66365297637773191</v>
      </c>
      <c r="J283">
        <f t="shared" si="8"/>
        <v>-0.28944565234619485</v>
      </c>
      <c r="K283">
        <f>$N$1*G283+SQRT(1-$N$1^2)*H283</f>
        <v>0.35725498969446867</v>
      </c>
      <c r="L283">
        <f>EXP((-1/2*$S$3^2*$S$1)+($S$3*SQRT($S$1)*J283))</f>
        <v>0.79497546146369691</v>
      </c>
      <c r="M283">
        <f>EXP((-1/2*$S$4^2*$S$1)+($S$4*SQRT($S$1)*K283))</f>
        <v>1.0147618279345303</v>
      </c>
      <c r="O283">
        <f t="shared" si="9"/>
        <v>0</v>
      </c>
    </row>
    <row r="284" spans="1:15" x14ac:dyDescent="0.25">
      <c r="A284">
        <v>0.69493697927793208</v>
      </c>
      <c r="B284">
        <v>0.9277016510513626</v>
      </c>
      <c r="G284">
        <f>NORMSINV(A284)</f>
        <v>0.50989354930936848</v>
      </c>
      <c r="H284">
        <f>NORMSINV(B284)</f>
        <v>1.4588852339971059</v>
      </c>
      <c r="J284">
        <f t="shared" si="8"/>
        <v>0.50989354930936848</v>
      </c>
      <c r="K284">
        <f>$N$1*G284+SQRT(1-$N$1^2)*H284</f>
        <v>1.4730443167833058</v>
      </c>
      <c r="L284">
        <f>EXP((-1/2*$S$3^2*$S$1)+($S$3*SQRT($S$1)*J284))</f>
        <v>1.136588608629062</v>
      </c>
      <c r="M284">
        <f>EXP((-1/2*$S$4^2*$S$1)+($S$4*SQRT($S$1)*K284))</f>
        <v>2.1450184802824523</v>
      </c>
      <c r="O284">
        <f t="shared" si="9"/>
        <v>0.64080354445575716</v>
      </c>
    </row>
    <row r="285" spans="1:15" x14ac:dyDescent="0.25">
      <c r="A285">
        <v>0.85518967253639333</v>
      </c>
      <c r="B285">
        <v>0.75521103549302648</v>
      </c>
      <c r="G285">
        <f>NORMSINV(A285)</f>
        <v>1.0589541640010507</v>
      </c>
      <c r="H285">
        <f>NORMSINV(B285)</f>
        <v>0.69098028754609186</v>
      </c>
      <c r="J285">
        <f t="shared" si="8"/>
        <v>1.0589541640010507</v>
      </c>
      <c r="K285">
        <f>$N$1*G285+SQRT(1-$N$1^2)*H285</f>
        <v>1.1881567284375039</v>
      </c>
      <c r="L285">
        <f>EXP((-1/2*$S$3^2*$S$1)+($S$3*SQRT($S$1)*J285))</f>
        <v>1.452924903002824</v>
      </c>
      <c r="M285">
        <f>EXP((-1/2*$S$4^2*$S$1)+($S$4*SQRT($S$1)*K285))</f>
        <v>1.7718775796375255</v>
      </c>
      <c r="O285">
        <f t="shared" si="9"/>
        <v>0.61240124132017471</v>
      </c>
    </row>
    <row r="286" spans="1:15" x14ac:dyDescent="0.25">
      <c r="A286">
        <v>0.41483809930722981</v>
      </c>
      <c r="B286">
        <v>0.29987487411114844</v>
      </c>
      <c r="G286">
        <f>NORMSINV(A286)</f>
        <v>-0.21511687361484924</v>
      </c>
      <c r="H286">
        <f>NORMSINV(B286)</f>
        <v>-0.52476042170444326</v>
      </c>
      <c r="J286">
        <f t="shared" si="8"/>
        <v>-0.21511687361484924</v>
      </c>
      <c r="K286">
        <f>$N$1*G286+SQRT(1-$N$1^2)*H286</f>
        <v>-0.54887846153246411</v>
      </c>
      <c r="L286">
        <f>EXP((-1/2*$S$3^2*$S$1)+($S$3*SQRT($S$1)*J286))</f>
        <v>0.82184522656737213</v>
      </c>
      <c r="M286">
        <f>EXP((-1/2*$S$4^2*$S$1)+($S$4*SQRT($S$1)*K286))</f>
        <v>0.55255689947838615</v>
      </c>
      <c r="O286">
        <f t="shared" si="9"/>
        <v>0</v>
      </c>
    </row>
    <row r="287" spans="1:15" x14ac:dyDescent="0.25">
      <c r="A287">
        <v>0.21375164036988434</v>
      </c>
      <c r="B287">
        <v>0.66368602557451095</v>
      </c>
      <c r="G287">
        <f>NORMSINV(A287)</f>
        <v>-0.79347130581027325</v>
      </c>
      <c r="H287">
        <f>NORMSINV(B287)</f>
        <v>0.42254405875838763</v>
      </c>
      <c r="J287">
        <f t="shared" si="8"/>
        <v>-0.79347130581027325</v>
      </c>
      <c r="K287">
        <f>$N$1*G287+SQRT(1-$N$1^2)*H287</f>
        <v>-0.13804753647945384</v>
      </c>
      <c r="L287">
        <f>EXP((-1/2*$S$3^2*$S$1)+($S$3*SQRT($S$1)*J287))</f>
        <v>0.63454240900529779</v>
      </c>
      <c r="M287">
        <f>EXP((-1/2*$S$4^2*$S$1)+($S$4*SQRT($S$1)*K287))</f>
        <v>0.72789017352521657</v>
      </c>
      <c r="O287">
        <f t="shared" si="9"/>
        <v>0</v>
      </c>
    </row>
    <row r="288" spans="1:15" x14ac:dyDescent="0.25">
      <c r="A288">
        <v>8.5757011627552115E-2</v>
      </c>
      <c r="B288">
        <v>0.83993041779839472</v>
      </c>
      <c r="G288">
        <f>NORMSINV(A288)</f>
        <v>-1.3673551173855298</v>
      </c>
      <c r="H288">
        <f>NORMSINV(B288)</f>
        <v>0.99417194423369126</v>
      </c>
      <c r="J288">
        <f t="shared" si="8"/>
        <v>-1.3673551173855298</v>
      </c>
      <c r="K288">
        <f>$N$1*G288+SQRT(1-$N$1^2)*H288</f>
        <v>-2.5075515044364782E-2</v>
      </c>
      <c r="L288">
        <f>EXP((-1/2*$S$3^2*$S$1)+($S$3*SQRT($S$1)*J288))</f>
        <v>0.49090738296908171</v>
      </c>
      <c r="M288">
        <f>EXP((-1/2*$S$4^2*$S$1)+($S$4*SQRT($S$1)*K288))</f>
        <v>0.78519658416508142</v>
      </c>
      <c r="O288">
        <f t="shared" si="9"/>
        <v>0</v>
      </c>
    </row>
    <row r="289" spans="1:15" x14ac:dyDescent="0.25">
      <c r="A289">
        <v>5.5543687246314893E-2</v>
      </c>
      <c r="B289">
        <v>0.22449415570543535</v>
      </c>
      <c r="G289">
        <f>NORMSINV(A289)</f>
        <v>-1.5933246727568742</v>
      </c>
      <c r="H289">
        <f>NORMSINV(B289)</f>
        <v>-0.75710274206192774</v>
      </c>
      <c r="J289">
        <f t="shared" si="8"/>
        <v>-1.5933246727568742</v>
      </c>
      <c r="K289">
        <f>$N$1*G289+SQRT(1-$N$1^2)*H289</f>
        <v>-1.5616769973036666</v>
      </c>
      <c r="L289">
        <f>EXP((-1/2*$S$3^2*$S$1)+($S$3*SQRT($S$1)*J289))</f>
        <v>0.44372225872215576</v>
      </c>
      <c r="M289">
        <f>EXP((-1/2*$S$4^2*$S$1)+($S$4*SQRT($S$1)*K289))</f>
        <v>0.28010106977549382</v>
      </c>
      <c r="O289">
        <f t="shared" si="9"/>
        <v>0</v>
      </c>
    </row>
    <row r="290" spans="1:15" x14ac:dyDescent="0.25">
      <c r="A290">
        <v>0.7125461592455824</v>
      </c>
      <c r="B290">
        <v>0.68196661275063331</v>
      </c>
      <c r="G290">
        <f>NORMSINV(A290)</f>
        <v>0.56083843652750043</v>
      </c>
      <c r="H290">
        <f>NORMSINV(B290)</f>
        <v>0.4732052192583831</v>
      </c>
      <c r="J290">
        <f t="shared" si="8"/>
        <v>0.56083843652750043</v>
      </c>
      <c r="K290">
        <f>$N$1*G290+SQRT(1-$N$1^2)*H290</f>
        <v>0.71506723732320676</v>
      </c>
      <c r="L290">
        <f>EXP((-1/2*$S$3^2*$S$1)+($S$3*SQRT($S$1)*J290))</f>
        <v>1.1627810279000383</v>
      </c>
      <c r="M290">
        <f>EXP((-1/2*$S$4^2*$S$1)+($S$4*SQRT($S$1)*K290))</f>
        <v>1.2900509133930493</v>
      </c>
      <c r="O290">
        <f t="shared" si="9"/>
        <v>0.22641597064654384</v>
      </c>
    </row>
    <row r="291" spans="1:15" x14ac:dyDescent="0.25">
      <c r="A291">
        <v>0.57145908993804739</v>
      </c>
      <c r="B291">
        <v>0.92275765251625108</v>
      </c>
      <c r="G291">
        <f>NORMSINV(A291)</f>
        <v>0.18009011843794262</v>
      </c>
      <c r="H291">
        <f>NORMSINV(B291)</f>
        <v>1.4238679711951578</v>
      </c>
      <c r="J291">
        <f t="shared" si="8"/>
        <v>0.18009011843794262</v>
      </c>
      <c r="K291">
        <f>$N$1*G291+SQRT(1-$N$1^2)*H291</f>
        <v>1.2471484480188919</v>
      </c>
      <c r="L291">
        <f>EXP((-1/2*$S$3^2*$S$1)+($S$3*SQRT($S$1)*J291))</f>
        <v>0.98072689701222959</v>
      </c>
      <c r="M291">
        <f>EXP((-1/2*$S$4^2*$S$1)+($S$4*SQRT($S$1)*K291))</f>
        <v>1.843401695493101</v>
      </c>
      <c r="O291">
        <f t="shared" si="9"/>
        <v>0.41206429625266527</v>
      </c>
    </row>
    <row r="292" spans="1:15" x14ac:dyDescent="0.25">
      <c r="A292">
        <v>0.41874446852015745</v>
      </c>
      <c r="B292">
        <v>0.52070680867946406</v>
      </c>
      <c r="G292">
        <f>NORMSINV(A292)</f>
        <v>-0.20510647579603952</v>
      </c>
      <c r="H292">
        <f>NORMSINV(B292)</f>
        <v>5.192759959477701E-2</v>
      </c>
      <c r="J292">
        <f t="shared" si="8"/>
        <v>-0.20510647579603952</v>
      </c>
      <c r="K292">
        <f>$N$1*G292+SQRT(1-$N$1^2)*H292</f>
        <v>-8.15218058018021E-2</v>
      </c>
      <c r="L292">
        <f>EXP((-1/2*$S$3^2*$S$1)+($S$3*SQRT($S$1)*J292))</f>
        <v>0.82553269962791853</v>
      </c>
      <c r="M292">
        <f>EXP((-1/2*$S$4^2*$S$1)+($S$4*SQRT($S$1)*K292))</f>
        <v>0.75602072449406155</v>
      </c>
      <c r="O292">
        <f t="shared" si="9"/>
        <v>0</v>
      </c>
    </row>
    <row r="293" spans="1:15" x14ac:dyDescent="0.25">
      <c r="A293">
        <v>0.36405529953917048</v>
      </c>
      <c r="B293">
        <v>0.78685872981963556</v>
      </c>
      <c r="G293">
        <f>NORMSINV(A293)</f>
        <v>-0.34763995079572635</v>
      </c>
      <c r="H293">
        <f>NORMSINV(B293)</f>
        <v>0.79556908684128991</v>
      </c>
      <c r="J293">
        <f t="shared" si="8"/>
        <v>-0.34763995079572635</v>
      </c>
      <c r="K293">
        <f>$N$1*G293+SQRT(1-$N$1^2)*H293</f>
        <v>0.42787129899559617</v>
      </c>
      <c r="L293">
        <f>EXP((-1/2*$S$3^2*$S$1)+($S$3*SQRT($S$1)*J293))</f>
        <v>0.77455290541606592</v>
      </c>
      <c r="M293">
        <f>EXP((-1/2*$S$4^2*$S$1)+($S$4*SQRT($S$1)*K293))</f>
        <v>1.0639887239294064</v>
      </c>
      <c r="O293">
        <f t="shared" si="9"/>
        <v>0</v>
      </c>
    </row>
    <row r="294" spans="1:15" x14ac:dyDescent="0.25">
      <c r="A294">
        <v>0.28864406262398146</v>
      </c>
      <c r="B294">
        <v>0.24546037171544541</v>
      </c>
      <c r="G294">
        <f>NORMSINV(A294)</f>
        <v>-0.55735028527545161</v>
      </c>
      <c r="H294">
        <f>NORMSINV(B294)</f>
        <v>-0.68884511183978603</v>
      </c>
      <c r="J294">
        <f t="shared" si="8"/>
        <v>-0.55735028527545161</v>
      </c>
      <c r="K294">
        <f>$N$1*G294+SQRT(1-$N$1^2)*H294</f>
        <v>-0.88548626063709979</v>
      </c>
      <c r="L294">
        <f>EXP((-1/2*$S$3^2*$S$1)+($S$3*SQRT($S$1)*J294))</f>
        <v>0.70521354238707445</v>
      </c>
      <c r="M294">
        <f>EXP((-1/2*$S$4^2*$S$1)+($S$4*SQRT($S$1)*K294))</f>
        <v>0.44087131820120284</v>
      </c>
      <c r="O294">
        <f t="shared" si="9"/>
        <v>0</v>
      </c>
    </row>
    <row r="295" spans="1:15" x14ac:dyDescent="0.25">
      <c r="A295">
        <v>6.6652424695577875E-2</v>
      </c>
      <c r="B295">
        <v>0.28736228522598956</v>
      </c>
      <c r="G295">
        <f>NORMSINV(A295)</f>
        <v>-1.5011960961494923</v>
      </c>
      <c r="H295">
        <f>NORMSINV(B295)</f>
        <v>-0.5611070381695854</v>
      </c>
      <c r="J295">
        <f t="shared" si="8"/>
        <v>-1.5011960961494923</v>
      </c>
      <c r="K295">
        <f>$N$1*G295+SQRT(1-$N$1^2)*H295</f>
        <v>-1.3496032882253637</v>
      </c>
      <c r="L295">
        <f>EXP((-1/2*$S$3^2*$S$1)+($S$3*SQRT($S$1)*J295))</f>
        <v>0.46238597003249393</v>
      </c>
      <c r="M295">
        <f>EXP((-1/2*$S$4^2*$S$1)+($S$4*SQRT($S$1)*K295))</f>
        <v>0.32292298893441335</v>
      </c>
      <c r="O295">
        <f t="shared" si="9"/>
        <v>0</v>
      </c>
    </row>
    <row r="296" spans="1:15" x14ac:dyDescent="0.25">
      <c r="A296">
        <v>7.6876125370036921E-2</v>
      </c>
      <c r="B296">
        <v>0.84166997283852651</v>
      </c>
      <c r="G296">
        <f>NORMSINV(A296)</f>
        <v>-1.4264022980763702</v>
      </c>
      <c r="H296">
        <f>NORMSINV(B296)</f>
        <v>1.0013449793539717</v>
      </c>
      <c r="J296">
        <f t="shared" si="8"/>
        <v>-1.4264022980763702</v>
      </c>
      <c r="K296">
        <f>$N$1*G296+SQRT(1-$N$1^2)*H296</f>
        <v>-5.4765395362644687E-2</v>
      </c>
      <c r="L296">
        <f>EXP((-1/2*$S$3^2*$S$1)+($S$3*SQRT($S$1)*J296))</f>
        <v>0.47811379959846451</v>
      </c>
      <c r="M296">
        <f>EXP((-1/2*$S$4^2*$S$1)+($S$4*SQRT($S$1)*K296))</f>
        <v>0.76971285901441699</v>
      </c>
      <c r="O296">
        <f t="shared" si="9"/>
        <v>0</v>
      </c>
    </row>
    <row r="297" spans="1:15" x14ac:dyDescent="0.25">
      <c r="A297">
        <v>0.51475569933164467</v>
      </c>
      <c r="B297">
        <v>0.83938108462782679</v>
      </c>
      <c r="G297">
        <f>NORMSINV(A297)</f>
        <v>3.699549050468711E-2</v>
      </c>
      <c r="H297">
        <f>NORMSINV(B297)</f>
        <v>0.99191737882140041</v>
      </c>
      <c r="J297">
        <f t="shared" si="8"/>
        <v>3.699549050468711E-2</v>
      </c>
      <c r="K297">
        <f>$N$1*G297+SQRT(1-$N$1^2)*H297</f>
        <v>0.8157311973599326</v>
      </c>
      <c r="L297">
        <f>EXP((-1/2*$S$3^2*$S$1)+($S$3*SQRT($S$1)*J297))</f>
        <v>0.91993237812903605</v>
      </c>
      <c r="M297">
        <f>EXP((-1/2*$S$4^2*$S$1)+($S$4*SQRT($S$1)*K297))</f>
        <v>1.3801733712230795</v>
      </c>
      <c r="O297">
        <f t="shared" si="9"/>
        <v>0.15005287467605788</v>
      </c>
    </row>
    <row r="298" spans="1:15" x14ac:dyDescent="0.25">
      <c r="A298">
        <v>0.79116183965575126</v>
      </c>
      <c r="B298">
        <v>0.26221503341776786</v>
      </c>
      <c r="G298">
        <f>NORMSINV(A298)</f>
        <v>0.81045917310052262</v>
      </c>
      <c r="H298">
        <f>NORMSINV(B298)</f>
        <v>-0.63653148407222515</v>
      </c>
      <c r="J298">
        <f t="shared" si="8"/>
        <v>0.81045917310052262</v>
      </c>
      <c r="K298">
        <f>$N$1*G298+SQRT(1-$N$1^2)*H298</f>
        <v>-2.2949683397466558E-2</v>
      </c>
      <c r="L298">
        <f>EXP((-1/2*$S$3^2*$S$1)+($S$3*SQRT($S$1)*J298))</f>
        <v>1.3001093298399866</v>
      </c>
      <c r="M298">
        <f>EXP((-1/2*$S$4^2*$S$1)+($S$4*SQRT($S$1)*K298))</f>
        <v>0.78631711348914524</v>
      </c>
      <c r="O298">
        <f t="shared" si="9"/>
        <v>4.3213221664565982E-2</v>
      </c>
    </row>
    <row r="299" spans="1:15" x14ac:dyDescent="0.25">
      <c r="A299">
        <v>0.70519119846186717</v>
      </c>
      <c r="B299">
        <v>5.1759392071291238E-2</v>
      </c>
      <c r="G299">
        <f>NORMSINV(A299)</f>
        <v>0.53939025596973844</v>
      </c>
      <c r="H299">
        <f>NORMSINV(B299)</f>
        <v>-1.6280287765941115</v>
      </c>
      <c r="J299">
        <f t="shared" si="8"/>
        <v>0.53939025596973844</v>
      </c>
      <c r="K299">
        <f>$N$1*G299+SQRT(1-$N$1^2)*H299</f>
        <v>-0.9787888676934462</v>
      </c>
      <c r="L299">
        <f>EXP((-1/2*$S$3^2*$S$1)+($S$3*SQRT($S$1)*J299))</f>
        <v>1.1516810478465518</v>
      </c>
      <c r="M299">
        <f>EXP((-1/2*$S$4^2*$S$1)+($S$4*SQRT($S$1)*K299))</f>
        <v>0.41412329597326109</v>
      </c>
      <c r="O299">
        <f t="shared" si="9"/>
        <v>0</v>
      </c>
    </row>
    <row r="300" spans="1:15" x14ac:dyDescent="0.25">
      <c r="A300">
        <v>0.69386883144627221</v>
      </c>
      <c r="B300">
        <v>9.0365306558427685E-2</v>
      </c>
      <c r="G300">
        <f>NORMSINV(A300)</f>
        <v>0.50684676996588873</v>
      </c>
      <c r="H300">
        <f>NORMSINV(B300)</f>
        <v>-1.3385088629954747</v>
      </c>
      <c r="J300">
        <f t="shared" si="8"/>
        <v>0.50684676996588873</v>
      </c>
      <c r="K300">
        <f>$N$1*G300+SQRT(1-$N$1^2)*H300</f>
        <v>-0.76669902841684656</v>
      </c>
      <c r="L300">
        <f>EXP((-1/2*$S$3^2*$S$1)+($S$3*SQRT($S$1)*J300))</f>
        <v>1.1350409917539659</v>
      </c>
      <c r="M300">
        <f>EXP((-1/2*$S$4^2*$S$1)+($S$4*SQRT($S$1)*K300))</f>
        <v>0.47743973151640007</v>
      </c>
      <c r="O300">
        <f t="shared" si="9"/>
        <v>0</v>
      </c>
    </row>
    <row r="301" spans="1:15" x14ac:dyDescent="0.25">
      <c r="A301">
        <v>0.15411847285378583</v>
      </c>
      <c r="B301">
        <v>0.50822473830378123</v>
      </c>
      <c r="G301">
        <f>NORMSINV(A301)</f>
        <v>-1.0189284294711098</v>
      </c>
      <c r="H301">
        <f>NORMSINV(B301)</f>
        <v>2.0617822244689336E-2</v>
      </c>
      <c r="J301">
        <f t="shared" si="8"/>
        <v>-1.0189284294711098</v>
      </c>
      <c r="K301">
        <f>$N$1*G301+SQRT(1-$N$1^2)*H301</f>
        <v>-0.59486279988691448</v>
      </c>
      <c r="L301">
        <f>EXP((-1/2*$S$3^2*$S$1)+($S$3*SQRT($S$1)*J301))</f>
        <v>0.5736828012328794</v>
      </c>
      <c r="M301">
        <f>EXP((-1/2*$S$4^2*$S$1)+($S$4*SQRT($S$1)*K301))</f>
        <v>0.53577225941689022</v>
      </c>
      <c r="O301">
        <f t="shared" si="9"/>
        <v>0</v>
      </c>
    </row>
    <row r="302" spans="1:15" x14ac:dyDescent="0.25">
      <c r="A302">
        <v>0.13840144047364727</v>
      </c>
      <c r="B302">
        <v>0.88763084810937831</v>
      </c>
      <c r="G302">
        <f>NORMSINV(A302)</f>
        <v>-1.0875294719672912</v>
      </c>
      <c r="H302">
        <f>NORMSINV(B302)</f>
        <v>1.2140246697837282</v>
      </c>
      <c r="J302">
        <f t="shared" si="8"/>
        <v>-1.0875294719672912</v>
      </c>
      <c r="K302">
        <f>$N$1*G302+SQRT(1-$N$1^2)*H302</f>
        <v>0.31870205264660789</v>
      </c>
      <c r="L302">
        <f>EXP((-1/2*$S$3^2*$S$1)+($S$3*SQRT($S$1)*J302))</f>
        <v>0.55634984478269145</v>
      </c>
      <c r="M302">
        <f>EXP((-1/2*$S$4^2*$S$1)+($S$4*SQRT($S$1)*K302))</f>
        <v>0.98885441374188732</v>
      </c>
      <c r="O302">
        <f t="shared" si="9"/>
        <v>0</v>
      </c>
    </row>
    <row r="303" spans="1:15" x14ac:dyDescent="0.25">
      <c r="A303">
        <v>0.6582232123783075</v>
      </c>
      <c r="B303">
        <v>0.64900662251655628</v>
      </c>
      <c r="G303">
        <f>NORMSINV(A303)</f>
        <v>0.4076187790140261</v>
      </c>
      <c r="H303">
        <f>NORMSINV(B303)</f>
        <v>0.38263993612062686</v>
      </c>
      <c r="J303">
        <f t="shared" si="8"/>
        <v>0.4076187790140261</v>
      </c>
      <c r="K303">
        <f>$N$1*G303+SQRT(1-$N$1^2)*H303</f>
        <v>0.55068321630491712</v>
      </c>
      <c r="L303">
        <f>EXP((-1/2*$S$3^2*$S$1)+($S$3*SQRT($S$1)*J303))</f>
        <v>1.0857735255512173</v>
      </c>
      <c r="M303">
        <f>EXP((-1/2*$S$4^2*$S$1)+($S$4*SQRT($S$1)*K303))</f>
        <v>1.1553571670573681</v>
      </c>
      <c r="O303">
        <f t="shared" si="9"/>
        <v>0.12056534630429283</v>
      </c>
    </row>
    <row r="304" spans="1:15" x14ac:dyDescent="0.25">
      <c r="A304">
        <v>0.47718741416669208</v>
      </c>
      <c r="B304">
        <v>0.77117221594897301</v>
      </c>
      <c r="G304">
        <f>NORMSINV(A304)</f>
        <v>-5.7213871586198638E-2</v>
      </c>
      <c r="H304">
        <f>NORMSINV(B304)</f>
        <v>0.74271281727178451</v>
      </c>
      <c r="J304">
        <f t="shared" si="8"/>
        <v>-5.7213871586198638E-2</v>
      </c>
      <c r="K304">
        <f>$N$1*G304+SQRT(1-$N$1^2)*H304</f>
        <v>0.55984193086570844</v>
      </c>
      <c r="L304">
        <f>EXP((-1/2*$S$3^2*$S$1)+($S$3*SQRT($S$1)*J304))</f>
        <v>0.88197918658979446</v>
      </c>
      <c r="M304">
        <f>EXP((-1/2*$S$4^2*$S$1)+($S$4*SQRT($S$1)*K304))</f>
        <v>1.1624773613952366</v>
      </c>
      <c r="O304">
        <f t="shared" si="9"/>
        <v>2.2228273992515479E-2</v>
      </c>
    </row>
    <row r="305" spans="1:15" x14ac:dyDescent="0.25">
      <c r="A305">
        <v>0.99612414929654836</v>
      </c>
      <c r="B305">
        <v>0.3707388531144139</v>
      </c>
      <c r="G305">
        <f>NORMSINV(A305)</f>
        <v>2.6626977205314613</v>
      </c>
      <c r="H305">
        <f>NORMSINV(B305)</f>
        <v>-0.32989711136681815</v>
      </c>
      <c r="J305">
        <f t="shared" si="8"/>
        <v>2.6626977205314613</v>
      </c>
      <c r="K305">
        <f>$N$1*G305+SQRT(1-$N$1^2)*H305</f>
        <v>1.3337009432254223</v>
      </c>
      <c r="L305">
        <f>EXP((-1/2*$S$3^2*$S$1)+($S$3*SQRT($S$1)*J305))</f>
        <v>2.9766384334390623</v>
      </c>
      <c r="M305">
        <f>EXP((-1/2*$S$4^2*$S$1)+($S$4*SQRT($S$1)*K305))</f>
        <v>1.9535999352146913</v>
      </c>
      <c r="O305">
        <f t="shared" si="9"/>
        <v>1.4651191843268769</v>
      </c>
    </row>
    <row r="306" spans="1:15" x14ac:dyDescent="0.25">
      <c r="A306">
        <v>0.6794335764641255</v>
      </c>
      <c r="B306">
        <v>0.61851863155003506</v>
      </c>
      <c r="G306">
        <f>NORMSINV(A306)</f>
        <v>0.4661154749030656</v>
      </c>
      <c r="H306">
        <f>NORMSINV(B306)</f>
        <v>0.3015924857862034</v>
      </c>
      <c r="J306">
        <f t="shared" si="8"/>
        <v>0.4661154749030656</v>
      </c>
      <c r="K306">
        <f>$N$1*G306+SQRT(1-$N$1^2)*H306</f>
        <v>0.52094327357080206</v>
      </c>
      <c r="L306">
        <f>EXP((-1/2*$S$3^2*$S$1)+($S$3*SQRT($S$1)*J306))</f>
        <v>1.1145527211155857</v>
      </c>
      <c r="M306">
        <f>EXP((-1/2*$S$4^2*$S$1)+($S$4*SQRT($S$1)*K306))</f>
        <v>1.1325360064422985</v>
      </c>
      <c r="O306">
        <f t="shared" si="9"/>
        <v>0.12354436377894196</v>
      </c>
    </row>
    <row r="307" spans="1:15" x14ac:dyDescent="0.25">
      <c r="A307">
        <v>0.90667439802240057</v>
      </c>
      <c r="B307">
        <v>0.40125736259041106</v>
      </c>
      <c r="G307">
        <f>NORMSINV(A307)</f>
        <v>1.3205507491404951</v>
      </c>
      <c r="H307">
        <f>NORMSINV(B307)</f>
        <v>-0.25009391038825896</v>
      </c>
      <c r="J307">
        <f t="shared" si="8"/>
        <v>1.3205507491404951</v>
      </c>
      <c r="K307">
        <f>$N$1*G307+SQRT(1-$N$1^2)*H307</f>
        <v>0.59225532117368984</v>
      </c>
      <c r="L307">
        <f>EXP((-1/2*$S$3^2*$S$1)+($S$3*SQRT($S$1)*J307))</f>
        <v>1.6332440448948211</v>
      </c>
      <c r="M307">
        <f>EXP((-1/2*$S$4^2*$S$1)+($S$4*SQRT($S$1)*K307))</f>
        <v>1.1880305634913595</v>
      </c>
      <c r="O307">
        <f t="shared" si="9"/>
        <v>0.41063730419309019</v>
      </c>
    </row>
    <row r="308" spans="1:15" x14ac:dyDescent="0.25">
      <c r="A308">
        <v>0.90072328867458118</v>
      </c>
      <c r="B308">
        <v>0.97833185827204194</v>
      </c>
      <c r="G308">
        <f>NORMSINV(A308)</f>
        <v>1.28568384182974</v>
      </c>
      <c r="H308">
        <f>NORMSINV(B308)</f>
        <v>2.0204543236488943</v>
      </c>
      <c r="J308">
        <f t="shared" si="8"/>
        <v>1.28568384182974</v>
      </c>
      <c r="K308">
        <f>$N$1*G308+SQRT(1-$N$1^2)*H308</f>
        <v>2.3877737640169596</v>
      </c>
      <c r="L308">
        <f>EXP((-1/2*$S$3^2*$S$1)+($S$3*SQRT($S$1)*J308))</f>
        <v>1.6079744697038321</v>
      </c>
      <c r="M308">
        <f>EXP((-1/2*$S$4^2*$S$1)+($S$4*SQRT($S$1)*K308))</f>
        <v>3.9620728503337226</v>
      </c>
      <c r="O308">
        <f t="shared" si="9"/>
        <v>1.7850236600187772</v>
      </c>
    </row>
    <row r="309" spans="1:15" x14ac:dyDescent="0.25">
      <c r="A309">
        <v>0.86947233497116005</v>
      </c>
      <c r="B309">
        <v>0.46107364116336558</v>
      </c>
      <c r="G309">
        <f>NORMSINV(A309)</f>
        <v>1.1239002858473395</v>
      </c>
      <c r="H309">
        <f>NORMSINV(B309)</f>
        <v>-9.7729257883817131E-2</v>
      </c>
      <c r="J309">
        <f t="shared" si="8"/>
        <v>1.1239002858473395</v>
      </c>
      <c r="K309">
        <f>$N$1*G309+SQRT(1-$N$1^2)*H309</f>
        <v>0.59615676520134997</v>
      </c>
      <c r="L309">
        <f>EXP((-1/2*$S$3^2*$S$1)+($S$3*SQRT($S$1)*J309))</f>
        <v>1.4957436199356804</v>
      </c>
      <c r="M309">
        <f>EXP((-1/2*$S$4^2*$S$1)+($S$4*SQRT($S$1)*K309))</f>
        <v>1.1911439116236071</v>
      </c>
      <c r="O309">
        <f t="shared" si="9"/>
        <v>0.34344376577964386</v>
      </c>
    </row>
    <row r="310" spans="1:15" x14ac:dyDescent="0.25">
      <c r="A310">
        <v>0.67635120700704976</v>
      </c>
      <c r="B310">
        <v>0.90197454756309703</v>
      </c>
      <c r="G310">
        <f>NORMSINV(A310)</f>
        <v>0.45751964414713336</v>
      </c>
      <c r="H310">
        <f>NORMSINV(B310)</f>
        <v>1.2928848013846961</v>
      </c>
      <c r="J310">
        <f t="shared" si="8"/>
        <v>0.45751964414713336</v>
      </c>
      <c r="K310">
        <f>$N$1*G310+SQRT(1-$N$1^2)*H310</f>
        <v>1.3088196275960369</v>
      </c>
      <c r="L310">
        <f>EXP((-1/2*$S$3^2*$S$1)+($S$3*SQRT($S$1)*J310))</f>
        <v>1.1102764130293674</v>
      </c>
      <c r="M310">
        <f>EXP((-1/2*$S$4^2*$S$1)+($S$4*SQRT($S$1)*K310))</f>
        <v>1.921263220947806</v>
      </c>
      <c r="O310">
        <f t="shared" si="9"/>
        <v>0.5157698169885867</v>
      </c>
    </row>
    <row r="311" spans="1:15" x14ac:dyDescent="0.25">
      <c r="A311">
        <v>0.9183629871517075</v>
      </c>
      <c r="B311">
        <v>0.81957457197790462</v>
      </c>
      <c r="G311">
        <f>NORMSINV(A311)</f>
        <v>1.3941443273738814</v>
      </c>
      <c r="H311">
        <f>NORMSINV(B311)</f>
        <v>0.91374499330183112</v>
      </c>
      <c r="J311">
        <f t="shared" si="8"/>
        <v>1.3941443273738814</v>
      </c>
      <c r="K311">
        <f>$N$1*G311+SQRT(1-$N$1^2)*H311</f>
        <v>1.5674825910657937</v>
      </c>
      <c r="L311">
        <f>EXP((-1/2*$S$3^2*$S$1)+($S$3*SQRT($S$1)*J311))</f>
        <v>1.6878918045531006</v>
      </c>
      <c r="M311">
        <f>EXP((-1/2*$S$4^2*$S$1)+($S$4*SQRT($S$1)*K311))</f>
        <v>2.2853045280853004</v>
      </c>
      <c r="O311">
        <f t="shared" si="9"/>
        <v>0.9865981663192005</v>
      </c>
    </row>
    <row r="312" spans="1:15" x14ac:dyDescent="0.25">
      <c r="A312">
        <v>0.29764702291940059</v>
      </c>
      <c r="B312">
        <v>0.12265388958403271</v>
      </c>
      <c r="G312">
        <f>NORMSINV(A312)</f>
        <v>-0.53118000735475401</v>
      </c>
      <c r="H312">
        <f>NORMSINV(B312)</f>
        <v>-1.1618219915649715</v>
      </c>
      <c r="J312">
        <f t="shared" si="8"/>
        <v>-0.53118000735475401</v>
      </c>
      <c r="K312">
        <f>$N$1*G312+SQRT(1-$N$1^2)*H312</f>
        <v>-1.2481655976648296</v>
      </c>
      <c r="L312">
        <f>EXP((-1/2*$S$3^2*$S$1)+($S$3*SQRT($S$1)*J312))</f>
        <v>0.71351564088943364</v>
      </c>
      <c r="M312">
        <f>EXP((-1/2*$S$4^2*$S$1)+($S$4*SQRT($S$1)*K312))</f>
        <v>0.34566162769714814</v>
      </c>
      <c r="O312">
        <f t="shared" si="9"/>
        <v>0</v>
      </c>
    </row>
    <row r="313" spans="1:15" x14ac:dyDescent="0.25">
      <c r="A313">
        <v>6.4180425428022089E-2</v>
      </c>
      <c r="B313">
        <v>0.21491134372997223</v>
      </c>
      <c r="G313">
        <f>NORMSINV(A313)</f>
        <v>-1.5205975944679682</v>
      </c>
      <c r="H313">
        <f>NORMSINV(B313)</f>
        <v>-0.78949510870500772</v>
      </c>
      <c r="J313">
        <f t="shared" si="8"/>
        <v>-1.5205975944679682</v>
      </c>
      <c r="K313">
        <f>$N$1*G313+SQRT(1-$N$1^2)*H313</f>
        <v>-1.5439546436447871</v>
      </c>
      <c r="L313">
        <f>EXP((-1/2*$S$3^2*$S$1)+($S$3*SQRT($S$1)*J313))</f>
        <v>0.45839138035082044</v>
      </c>
      <c r="M313">
        <f>EXP((-1/2*$S$4^2*$S$1)+($S$4*SQRT($S$1)*K313))</f>
        <v>0.28345092886772816</v>
      </c>
      <c r="O313">
        <f t="shared" si="9"/>
        <v>0</v>
      </c>
    </row>
    <row r="314" spans="1:15" x14ac:dyDescent="0.25">
      <c r="A314">
        <v>0.89062166203802606</v>
      </c>
      <c r="B314">
        <v>0.92522965178380689</v>
      </c>
      <c r="G314">
        <f>NORMSINV(A314)</f>
        <v>1.2298409348881623</v>
      </c>
      <c r="H314">
        <f>NORMSINV(B314)</f>
        <v>1.4411557144025497</v>
      </c>
      <c r="J314">
        <f t="shared" si="8"/>
        <v>1.2298409348881623</v>
      </c>
      <c r="K314">
        <f>$N$1*G314+SQRT(1-$N$1^2)*H314</f>
        <v>1.8908291324549371</v>
      </c>
      <c r="L314">
        <f>EXP((-1/2*$S$3^2*$S$1)+($S$3*SQRT($S$1)*J314))</f>
        <v>1.5683146734380724</v>
      </c>
      <c r="M314">
        <f>EXP((-1/2*$S$4^2*$S$1)+($S$4*SQRT($S$1)*K314))</f>
        <v>2.8388718638063501</v>
      </c>
      <c r="O314">
        <f t="shared" si="9"/>
        <v>1.2035932686222113</v>
      </c>
    </row>
    <row r="315" spans="1:15" x14ac:dyDescent="0.25">
      <c r="A315">
        <v>1.5015106662190619E-2</v>
      </c>
      <c r="B315">
        <v>0.35813470870082703</v>
      </c>
      <c r="G315">
        <f>NORMSINV(A315)</f>
        <v>-2.1696916462426228</v>
      </c>
      <c r="H315">
        <f>NORMSINV(B315)</f>
        <v>-0.36344911580532552</v>
      </c>
      <c r="J315">
        <f t="shared" si="8"/>
        <v>-2.1696916462426228</v>
      </c>
      <c r="K315">
        <f>$N$1*G315+SQRT(1-$N$1^2)*H315</f>
        <v>-1.592574280389834</v>
      </c>
      <c r="L315">
        <f>EXP((-1/2*$S$3^2*$S$1)+($S$3*SQRT($S$1)*J315))</f>
        <v>0.34290028024229791</v>
      </c>
      <c r="M315">
        <f>EXP((-1/2*$S$4^2*$S$1)+($S$4*SQRT($S$1)*K315))</f>
        <v>0.27435529786660978</v>
      </c>
      <c r="O315">
        <f t="shared" si="9"/>
        <v>0</v>
      </c>
    </row>
    <row r="316" spans="1:15" x14ac:dyDescent="0.25">
      <c r="A316">
        <v>0.38502151554918057</v>
      </c>
      <c r="B316">
        <v>0.29322183904538102</v>
      </c>
      <c r="G316">
        <f>NORMSINV(A316)</f>
        <v>-0.29231861011983612</v>
      </c>
      <c r="H316">
        <f>NORMSINV(B316)</f>
        <v>-0.54399679537138623</v>
      </c>
      <c r="J316">
        <f t="shared" si="8"/>
        <v>-0.29231861011983612</v>
      </c>
      <c r="K316">
        <f>$N$1*G316+SQRT(1-$N$1^2)*H316</f>
        <v>-0.61058860236901069</v>
      </c>
      <c r="L316">
        <f>EXP((-1/2*$S$3^2*$S$1)+($S$3*SQRT($S$1)*J316))</f>
        <v>0.79395471238256754</v>
      </c>
      <c r="M316">
        <f>EXP((-1/2*$S$4^2*$S$1)+($S$4*SQRT($S$1)*K316))</f>
        <v>0.53015000384635524</v>
      </c>
      <c r="O316">
        <f t="shared" si="9"/>
        <v>0</v>
      </c>
    </row>
    <row r="317" spans="1:15" x14ac:dyDescent="0.25">
      <c r="A317">
        <v>0.88286996063112277</v>
      </c>
      <c r="B317">
        <v>0.51045258949552907</v>
      </c>
      <c r="G317">
        <f>NORMSINV(A317)</f>
        <v>1.189456500445853</v>
      </c>
      <c r="H317">
        <f>NORMSINV(B317)</f>
        <v>2.6203754807348621E-2</v>
      </c>
      <c r="J317">
        <f t="shared" si="8"/>
        <v>1.189456500445853</v>
      </c>
      <c r="K317">
        <f>$N$1*G317+SQRT(1-$N$1^2)*H317</f>
        <v>0.73463690411339067</v>
      </c>
      <c r="L317">
        <f>EXP((-1/2*$S$3^2*$S$1)+($S$3*SQRT($S$1)*J317))</f>
        <v>1.5402444202121146</v>
      </c>
      <c r="M317">
        <f>EXP((-1/2*$S$4^2*$S$1)+($S$4*SQRT($S$1)*K317))</f>
        <v>1.3070980055027188</v>
      </c>
      <c r="O317">
        <f t="shared" si="9"/>
        <v>0.42367121285741671</v>
      </c>
    </row>
    <row r="318" spans="1:15" x14ac:dyDescent="0.25">
      <c r="A318">
        <v>0.55369731742301709</v>
      </c>
      <c r="B318">
        <v>0.11893063142796106</v>
      </c>
      <c r="G318">
        <f>NORMSINV(A318)</f>
        <v>0.13500823272838949</v>
      </c>
      <c r="H318">
        <f>NORMSINV(B318)</f>
        <v>-1.180349438114114</v>
      </c>
      <c r="J318">
        <f t="shared" si="8"/>
        <v>0.13500823272838949</v>
      </c>
      <c r="K318">
        <f>$N$1*G318+SQRT(1-$N$1^2)*H318</f>
        <v>-0.8632746108542575</v>
      </c>
      <c r="L318">
        <f>EXP((-1/2*$S$3^2*$S$1)+($S$3*SQRT($S$1)*J318))</f>
        <v>0.96115222214660001</v>
      </c>
      <c r="M318">
        <f>EXP((-1/2*$S$4^2*$S$1)+($S$4*SQRT($S$1)*K318))</f>
        <v>0.44748949610402899</v>
      </c>
      <c r="O318">
        <f t="shared" si="9"/>
        <v>0</v>
      </c>
    </row>
    <row r="319" spans="1:15" x14ac:dyDescent="0.25">
      <c r="A319">
        <v>0.58470412305063024</v>
      </c>
      <c r="B319">
        <v>3.0274361400189215E-2</v>
      </c>
      <c r="G319">
        <f>NORMSINV(A319)</f>
        <v>0.21394268379974002</v>
      </c>
      <c r="H319">
        <f>NORMSINV(B319)</f>
        <v>-1.8767765715125306</v>
      </c>
      <c r="J319">
        <f t="shared" si="8"/>
        <v>0.21394268379974002</v>
      </c>
      <c r="K319">
        <f>$N$1*G319+SQRT(1-$N$1^2)*H319</f>
        <v>-1.3730556469301805</v>
      </c>
      <c r="L319">
        <f>EXP((-1/2*$S$3^2*$S$1)+($S$3*SQRT($S$1)*J319))</f>
        <v>0.99568740292248059</v>
      </c>
      <c r="M319">
        <f>EXP((-1/2*$S$4^2*$S$1)+($S$4*SQRT($S$1)*K319))</f>
        <v>0.31788241490615282</v>
      </c>
      <c r="O319">
        <f t="shared" si="9"/>
        <v>0</v>
      </c>
    </row>
    <row r="320" spans="1:15" x14ac:dyDescent="0.25">
      <c r="A320">
        <v>0.25107577745902893</v>
      </c>
      <c r="B320">
        <v>3.4516434217352822E-2</v>
      </c>
      <c r="G320">
        <f>NORMSINV(A320)</f>
        <v>-0.67110827633513348</v>
      </c>
      <c r="H320">
        <f>NORMSINV(B320)</f>
        <v>-1.8182045919734202</v>
      </c>
      <c r="J320">
        <f t="shared" si="8"/>
        <v>-0.67110827633513348</v>
      </c>
      <c r="K320">
        <f>$N$1*G320+SQRT(1-$N$1^2)*H320</f>
        <v>-1.8572286393798163</v>
      </c>
      <c r="L320">
        <f>EXP((-1/2*$S$3^2*$S$1)+($S$3*SQRT($S$1)*J320))</f>
        <v>0.67023375108254823</v>
      </c>
      <c r="M320">
        <f>EXP((-1/2*$S$4^2*$S$1)+($S$4*SQRT($S$1)*K320))</f>
        <v>0.22972626150875275</v>
      </c>
      <c r="O320">
        <f t="shared" si="9"/>
        <v>0</v>
      </c>
    </row>
    <row r="321" spans="1:15" x14ac:dyDescent="0.25">
      <c r="A321">
        <v>0.80327768791772214</v>
      </c>
      <c r="B321">
        <v>0.46067690054017763</v>
      </c>
      <c r="G321">
        <f>NORMSINV(A321)</f>
        <v>0.8533871877578979</v>
      </c>
      <c r="H321">
        <f>NORMSINV(B321)</f>
        <v>-9.8728548614683317E-2</v>
      </c>
      <c r="J321">
        <f t="shared" si="8"/>
        <v>0.8533871877578979</v>
      </c>
      <c r="K321">
        <f>$N$1*G321+SQRT(1-$N$1^2)*H321</f>
        <v>0.43304947376299202</v>
      </c>
      <c r="L321">
        <f>EXP((-1/2*$S$3^2*$S$1)+($S$3*SQRT($S$1)*J321))</f>
        <v>1.3253099446727792</v>
      </c>
      <c r="M321">
        <f>EXP((-1/2*$S$4^2*$S$1)+($S$4*SQRT($S$1)*K321))</f>
        <v>1.0676910485306768</v>
      </c>
      <c r="O321">
        <f t="shared" si="9"/>
        <v>0.19650049660172808</v>
      </c>
    </row>
    <row r="322" spans="1:15" x14ac:dyDescent="0.25">
      <c r="A322">
        <v>0.50398266548661763</v>
      </c>
      <c r="B322">
        <v>0.40421765800958281</v>
      </c>
      <c r="G322">
        <f>NORMSINV(A322)</f>
        <v>9.9832277441333425E-3</v>
      </c>
      <c r="H322">
        <f>NORMSINV(B322)</f>
        <v>-0.24244506871639884</v>
      </c>
      <c r="J322">
        <f t="shared" si="8"/>
        <v>9.9832277441333425E-3</v>
      </c>
      <c r="K322">
        <f>$N$1*G322+SQRT(1-$N$1^2)*H322</f>
        <v>-0.18796611832663906</v>
      </c>
      <c r="L322">
        <f>EXP((-1/2*$S$3^2*$S$1)+($S$3*SQRT($S$1)*J322))</f>
        <v>0.90888621848247053</v>
      </c>
      <c r="M322">
        <f>EXP((-1/2*$S$4^2*$S$1)+($S$4*SQRT($S$1)*K322))</f>
        <v>0.70391933847832167</v>
      </c>
      <c r="O322">
        <f t="shared" si="9"/>
        <v>0</v>
      </c>
    </row>
    <row r="323" spans="1:15" x14ac:dyDescent="0.25">
      <c r="A323">
        <v>0.79631946775719475</v>
      </c>
      <c r="B323">
        <v>0.79186376537369918</v>
      </c>
      <c r="G323">
        <f>NORMSINV(A323)</f>
        <v>0.8285465135091632</v>
      </c>
      <c r="H323">
        <f>NORMSINV(B323)</f>
        <v>0.81290510175578068</v>
      </c>
      <c r="J323">
        <f t="shared" si="8"/>
        <v>0.8285465135091632</v>
      </c>
      <c r="K323">
        <f>$N$1*G323+SQRT(1-$N$1^2)*H323</f>
        <v>1.1474519895101225</v>
      </c>
      <c r="L323">
        <f>EXP((-1/2*$S$3^2*$S$1)+($S$3*SQRT($S$1)*J323))</f>
        <v>1.3106684383334521</v>
      </c>
      <c r="M323">
        <f>EXP((-1/2*$S$4^2*$S$1)+($S$4*SQRT($S$1)*K323))</f>
        <v>1.72415003348546</v>
      </c>
      <c r="O323">
        <f t="shared" si="9"/>
        <v>0.5174092359094562</v>
      </c>
    </row>
    <row r="324" spans="1:15" x14ac:dyDescent="0.25">
      <c r="A324">
        <v>0.83697012237922297</v>
      </c>
      <c r="B324">
        <v>0.82131412701803641</v>
      </c>
      <c r="G324">
        <f>NORMSINV(A324)</f>
        <v>0.98208138527217403</v>
      </c>
      <c r="H324">
        <f>NORMSINV(B324)</f>
        <v>0.92038472902196899</v>
      </c>
      <c r="J324">
        <f t="shared" si="8"/>
        <v>0.98208138527217403</v>
      </c>
      <c r="K324">
        <f>$N$1*G324+SQRT(1-$N$1^2)*H324</f>
        <v>1.3255566143808797</v>
      </c>
      <c r="L324">
        <f>EXP((-1/2*$S$3^2*$S$1)+($S$3*SQRT($S$1)*J324))</f>
        <v>1.4038242888517276</v>
      </c>
      <c r="M324">
        <f>EXP((-1/2*$S$4^2*$S$1)+($S$4*SQRT($S$1)*K324))</f>
        <v>1.9429557757612568</v>
      </c>
      <c r="O324">
        <f t="shared" si="9"/>
        <v>0.67339003230649208</v>
      </c>
    </row>
    <row r="325" spans="1:15" x14ac:dyDescent="0.25">
      <c r="A325">
        <v>0.15894039735099338</v>
      </c>
      <c r="B325">
        <v>0.11438337351603747</v>
      </c>
      <c r="G325">
        <f>NORMSINV(A325)</f>
        <v>-0.99882227237068366</v>
      </c>
      <c r="H325">
        <f>NORMSINV(B325)</f>
        <v>-1.2035417455084381</v>
      </c>
      <c r="J325">
        <f t="shared" si="8"/>
        <v>-0.99882227237068366</v>
      </c>
      <c r="K325">
        <f>$N$1*G325+SQRT(1-$N$1^2)*H325</f>
        <v>-1.5621267598291606</v>
      </c>
      <c r="L325">
        <f>EXP((-1/2*$S$3^2*$S$1)+($S$3*SQRT($S$1)*J325))</f>
        <v>0.57886447295797594</v>
      </c>
      <c r="M325">
        <f>EXP((-1/2*$S$4^2*$S$1)+($S$4*SQRT($S$1)*K325))</f>
        <v>0.2800165732643195</v>
      </c>
      <c r="O325">
        <f t="shared" si="9"/>
        <v>0</v>
      </c>
    </row>
    <row r="326" spans="1:15" x14ac:dyDescent="0.25">
      <c r="A326">
        <v>0.77092806787316503</v>
      </c>
      <c r="B326">
        <v>0.71535386211737417</v>
      </c>
      <c r="G326">
        <f>NORMSINV(A326)</f>
        <v>0.74190670313233897</v>
      </c>
      <c r="H326">
        <f>NORMSINV(B326)</f>
        <v>0.56909410933478999</v>
      </c>
      <c r="J326">
        <f t="shared" ref="J326:J389" si="10">G326</f>
        <v>0.74190670313233897</v>
      </c>
      <c r="K326">
        <f>$N$1*G326+SQRT(1-$N$1^2)*H326</f>
        <v>0.90041930934723546</v>
      </c>
      <c r="L326">
        <f>EXP((-1/2*$S$3^2*$S$1)+($S$3*SQRT($S$1)*J326))</f>
        <v>1.2608558850787466</v>
      </c>
      <c r="M326">
        <f>EXP((-1/2*$S$4^2*$S$1)+($S$4*SQRT($S$1)*K326))</f>
        <v>1.4608517195572748</v>
      </c>
      <c r="O326">
        <f t="shared" ref="O326:O389" si="11">MAX(1/2*L326+1/2*M326-1,0)</f>
        <v>0.36085380231801079</v>
      </c>
    </row>
    <row r="327" spans="1:15" x14ac:dyDescent="0.25">
      <c r="A327">
        <v>0.97225867488631856</v>
      </c>
      <c r="B327">
        <v>9.8422193060090951E-2</v>
      </c>
      <c r="G327">
        <f>NORMSINV(A327)</f>
        <v>1.9150772689900493</v>
      </c>
      <c r="H327">
        <f>NORMSINV(B327)</f>
        <v>-1.2905943214355231</v>
      </c>
      <c r="J327">
        <f t="shared" si="10"/>
        <v>1.9150772689900493</v>
      </c>
      <c r="K327">
        <f>$N$1*G327+SQRT(1-$N$1^2)*H327</f>
        <v>0.11657090424561112</v>
      </c>
      <c r="L327">
        <f>EXP((-1/2*$S$3^2*$S$1)+($S$3*SQRT($S$1)*J327))</f>
        <v>2.1306957959116604</v>
      </c>
      <c r="M327">
        <f>EXP((-1/2*$S$4^2*$S$1)+($S$4*SQRT($S$1)*K327))</f>
        <v>0.86346504728343976</v>
      </c>
      <c r="O327">
        <f t="shared" si="11"/>
        <v>0.49708042159755017</v>
      </c>
    </row>
    <row r="328" spans="1:15" x14ac:dyDescent="0.25">
      <c r="A328">
        <v>0.44352549821466719</v>
      </c>
      <c r="B328">
        <v>1.1902218695638905E-2</v>
      </c>
      <c r="G328">
        <f>NORMSINV(A328)</f>
        <v>-0.14203672622029989</v>
      </c>
      <c r="H328">
        <f>NORMSINV(B328)</f>
        <v>-2.2602709885255385</v>
      </c>
      <c r="J328">
        <f t="shared" si="10"/>
        <v>-0.14203672622029989</v>
      </c>
      <c r="K328">
        <f>$N$1*G328+SQRT(1-$N$1^2)*H328</f>
        <v>-1.893438826552611</v>
      </c>
      <c r="L328">
        <f>EXP((-1/2*$S$3^2*$S$1)+($S$3*SQRT($S$1)*J328))</f>
        <v>0.84914887471169576</v>
      </c>
      <c r="M328">
        <f>EXP((-1/2*$S$4^2*$S$1)+($S$4*SQRT($S$1)*K328))</f>
        <v>0.22421331566061348</v>
      </c>
      <c r="O328">
        <f t="shared" si="11"/>
        <v>0</v>
      </c>
    </row>
    <row r="329" spans="1:15" x14ac:dyDescent="0.25">
      <c r="A329">
        <v>0.74303415021210362</v>
      </c>
      <c r="B329">
        <v>0.72136600848414567</v>
      </c>
      <c r="G329">
        <f>NORMSINV(A329)</f>
        <v>0.6527279199937458</v>
      </c>
      <c r="H329">
        <f>NORMSINV(B329)</f>
        <v>0.5869042980194622</v>
      </c>
      <c r="J329">
        <f t="shared" si="10"/>
        <v>0.6527279199937458</v>
      </c>
      <c r="K329">
        <f>$N$1*G329+SQRT(1-$N$1^2)*H329</f>
        <v>0.86116019041181724</v>
      </c>
      <c r="L329">
        <f>EXP((-1/2*$S$3^2*$S$1)+($S$3*SQRT($S$1)*J329))</f>
        <v>1.2115600176327435</v>
      </c>
      <c r="M329">
        <f>EXP((-1/2*$S$4^2*$S$1)+($S$4*SQRT($S$1)*K329))</f>
        <v>1.4228811822914789</v>
      </c>
      <c r="O329">
        <f t="shared" si="11"/>
        <v>0.31722059996211116</v>
      </c>
    </row>
    <row r="330" spans="1:15" x14ac:dyDescent="0.25">
      <c r="A330">
        <v>0.38755455183568832</v>
      </c>
      <c r="B330">
        <v>0.82882168034913173</v>
      </c>
      <c r="G330">
        <f>NORMSINV(A330)</f>
        <v>-0.28569843471215089</v>
      </c>
      <c r="H330">
        <f>NORMSINV(B330)</f>
        <v>0.94951914550404437</v>
      </c>
      <c r="J330">
        <f t="shared" si="10"/>
        <v>-0.28569843471215089</v>
      </c>
      <c r="K330">
        <f>$N$1*G330+SQRT(1-$N$1^2)*H330</f>
        <v>0.58819625557594502</v>
      </c>
      <c r="L330">
        <f>EXP((-1/2*$S$3^2*$S$1)+($S$3*SQRT($S$1)*J330))</f>
        <v>0.79630880354523026</v>
      </c>
      <c r="M330">
        <f>EXP((-1/2*$S$4^2*$S$1)+($S$4*SQRT($S$1)*K330))</f>
        <v>1.1848000704981421</v>
      </c>
      <c r="O330">
        <f t="shared" si="11"/>
        <v>0</v>
      </c>
    </row>
    <row r="331" spans="1:15" x14ac:dyDescent="0.25">
      <c r="A331">
        <v>0.27549058503982665</v>
      </c>
      <c r="B331">
        <v>0.54271065401165808</v>
      </c>
      <c r="G331">
        <f>NORMSINV(A331)</f>
        <v>-0.59629050942127149</v>
      </c>
      <c r="H331">
        <f>NORMSINV(B331)</f>
        <v>0.10726507346521064</v>
      </c>
      <c r="J331">
        <f t="shared" si="10"/>
        <v>-0.59629050942127149</v>
      </c>
      <c r="K331">
        <f>$N$1*G331+SQRT(1-$N$1^2)*H331</f>
        <v>-0.27196224688059434</v>
      </c>
      <c r="L331">
        <f>EXP((-1/2*$S$3^2*$S$1)+($S$3*SQRT($S$1)*J331))</f>
        <v>0.69303884866709353</v>
      </c>
      <c r="M331">
        <f>EXP((-1/2*$S$4^2*$S$1)+($S$4*SQRT($S$1)*K331))</f>
        <v>0.66535282081772429</v>
      </c>
      <c r="O331">
        <f t="shared" si="11"/>
        <v>0</v>
      </c>
    </row>
    <row r="332" spans="1:15" x14ac:dyDescent="0.25">
      <c r="A332">
        <v>0.29499191259498886</v>
      </c>
      <c r="B332">
        <v>0.56117435224463641</v>
      </c>
      <c r="G332">
        <f>NORMSINV(A332)</f>
        <v>-0.53885946983150046</v>
      </c>
      <c r="H332">
        <f>NORMSINV(B332)</f>
        <v>0.15394729123967646</v>
      </c>
      <c r="J332">
        <f t="shared" si="10"/>
        <v>-0.53885946983150046</v>
      </c>
      <c r="K332">
        <f>$N$1*G332+SQRT(1-$N$1^2)*H332</f>
        <v>-0.2001578489071591</v>
      </c>
      <c r="L332">
        <f>EXP((-1/2*$S$3^2*$S$1)+($S$3*SQRT($S$1)*J332))</f>
        <v>0.71106937437902651</v>
      </c>
      <c r="M332">
        <f>EXP((-1/2*$S$4^2*$S$1)+($S$4*SQRT($S$1)*K332))</f>
        <v>0.69818583882896945</v>
      </c>
      <c r="O332">
        <f t="shared" si="11"/>
        <v>0</v>
      </c>
    </row>
    <row r="333" spans="1:15" x14ac:dyDescent="0.25">
      <c r="A333">
        <v>0.24262215033417767</v>
      </c>
      <c r="B333">
        <v>0.71831415753654593</v>
      </c>
      <c r="G333">
        <f>NORMSINV(A333)</f>
        <v>-0.69789269895886286</v>
      </c>
      <c r="H333">
        <f>NORMSINV(B333)</f>
        <v>0.57784068409010392</v>
      </c>
      <c r="J333">
        <f t="shared" si="10"/>
        <v>-0.69789269895886286</v>
      </c>
      <c r="K333">
        <f>$N$1*G333+SQRT(1-$N$1^2)*H333</f>
        <v>4.3536927896765443E-2</v>
      </c>
      <c r="L333">
        <f>EXP((-1/2*$S$3^2*$S$1)+($S$3*SQRT($S$1)*J333))</f>
        <v>0.66225334281822212</v>
      </c>
      <c r="M333">
        <f>EXP((-1/2*$S$4^2*$S$1)+($S$4*SQRT($S$1)*K333))</f>
        <v>0.82218114191720137</v>
      </c>
      <c r="O333">
        <f t="shared" si="11"/>
        <v>0</v>
      </c>
    </row>
    <row r="334" spans="1:15" x14ac:dyDescent="0.25">
      <c r="A334">
        <v>0.71294289986877046</v>
      </c>
      <c r="B334">
        <v>3.0671102023377177E-2</v>
      </c>
      <c r="G334">
        <f>NORMSINV(A334)</f>
        <v>0.56200266956890332</v>
      </c>
      <c r="H334">
        <f>NORMSINV(B334)</f>
        <v>-1.8710207567082435</v>
      </c>
      <c r="J334">
        <f t="shared" si="10"/>
        <v>0.56200266956890332</v>
      </c>
      <c r="K334">
        <f>$N$1*G334+SQRT(1-$N$1^2)*H334</f>
        <v>-1.159615003625253</v>
      </c>
      <c r="L334">
        <f>EXP((-1/2*$S$3^2*$S$1)+($S$3*SQRT($S$1)*J334))</f>
        <v>1.1633866000871129</v>
      </c>
      <c r="M334">
        <f>EXP((-1/2*$S$4^2*$S$1)+($S$4*SQRT($S$1)*K334))</f>
        <v>0.36681655987136486</v>
      </c>
      <c r="O334">
        <f t="shared" si="11"/>
        <v>0</v>
      </c>
    </row>
    <row r="335" spans="1:15" x14ac:dyDescent="0.25">
      <c r="A335">
        <v>0.86767174291207616</v>
      </c>
      <c r="B335">
        <v>0.97811822870570997</v>
      </c>
      <c r="G335">
        <f>NORMSINV(A335)</f>
        <v>1.1154526131144291</v>
      </c>
      <c r="H335">
        <f>NORMSINV(B335)</f>
        <v>2.0163485393621063</v>
      </c>
      <c r="J335">
        <f t="shared" si="10"/>
        <v>1.1154526131144291</v>
      </c>
      <c r="K335">
        <f>$N$1*G335+SQRT(1-$N$1^2)*H335</f>
        <v>2.2823503993583425</v>
      </c>
      <c r="L335">
        <f>EXP((-1/2*$S$3^2*$S$1)+($S$3*SQRT($S$1)*J335))</f>
        <v>1.4901034897012388</v>
      </c>
      <c r="M335">
        <f>EXP((-1/2*$S$4^2*$S$1)+($S$4*SQRT($S$1)*K335))</f>
        <v>3.6915528365024812</v>
      </c>
      <c r="O335">
        <f t="shared" si="11"/>
        <v>1.5908281631018601</v>
      </c>
    </row>
    <row r="336" spans="1:15" x14ac:dyDescent="0.25">
      <c r="A336">
        <v>0.6905117954039125</v>
      </c>
      <c r="B336">
        <v>0.27451399273659477</v>
      </c>
      <c r="G336">
        <f>NORMSINV(A336)</f>
        <v>0.49730156375077234</v>
      </c>
      <c r="H336">
        <f>NORMSINV(B336)</f>
        <v>-0.59921730340468293</v>
      </c>
      <c r="J336">
        <f t="shared" si="10"/>
        <v>0.49730156375077234</v>
      </c>
      <c r="K336">
        <f>$N$1*G336+SQRT(1-$N$1^2)*H336</f>
        <v>-0.18099290447328298</v>
      </c>
      <c r="L336">
        <f>EXP((-1/2*$S$3^2*$S$1)+($S$3*SQRT($S$1)*J336))</f>
        <v>1.1302061168387998</v>
      </c>
      <c r="M336">
        <f>EXP((-1/2*$S$4^2*$S$1)+($S$4*SQRT($S$1)*K336))</f>
        <v>0.70721982755247792</v>
      </c>
      <c r="O336">
        <f t="shared" si="11"/>
        <v>0</v>
      </c>
    </row>
    <row r="337" spans="1:15" x14ac:dyDescent="0.25">
      <c r="A337">
        <v>0.90936002685628836</v>
      </c>
      <c r="B337">
        <v>9.1830195013275551E-2</v>
      </c>
      <c r="G337">
        <f>NORMSINV(A337)</f>
        <v>1.3368244499742019</v>
      </c>
      <c r="H337">
        <f>NORMSINV(B337)</f>
        <v>-1.3295687804247542</v>
      </c>
      <c r="J337">
        <f t="shared" si="10"/>
        <v>1.3368244499742019</v>
      </c>
      <c r="K337">
        <f>$N$1*G337+SQRT(1-$N$1^2)*H337</f>
        <v>-0.26156035435528235</v>
      </c>
      <c r="L337">
        <f>EXP((-1/2*$S$3^2*$S$1)+($S$3*SQRT($S$1)*J337))</f>
        <v>1.6451738603669852</v>
      </c>
      <c r="M337">
        <f>EXP((-1/2*$S$4^2*$S$1)+($S$4*SQRT($S$1)*K337))</f>
        <v>0.67001175647919187</v>
      </c>
      <c r="O337">
        <f t="shared" si="11"/>
        <v>0.15759280842308865</v>
      </c>
    </row>
    <row r="338" spans="1:15" x14ac:dyDescent="0.25">
      <c r="A338">
        <v>4.5625171666615803E-2</v>
      </c>
      <c r="B338">
        <v>0.65260780663472395</v>
      </c>
      <c r="G338">
        <f>NORMSINV(A338)</f>
        <v>-1.6888387098849504</v>
      </c>
      <c r="H338">
        <f>NORMSINV(B338)</f>
        <v>0.39237062575213</v>
      </c>
      <c r="J338">
        <f t="shared" si="10"/>
        <v>-1.6888387098849504</v>
      </c>
      <c r="K338">
        <f>$N$1*G338+SQRT(1-$N$1^2)*H338</f>
        <v>-0.69940672532926618</v>
      </c>
      <c r="L338">
        <f>EXP((-1/2*$S$3^2*$S$1)+($S$3*SQRT($S$1)*J338))</f>
        <v>0.42516768638814217</v>
      </c>
      <c r="M338">
        <f>EXP((-1/2*$S$4^2*$S$1)+($S$4*SQRT($S$1)*K338))</f>
        <v>0.49948570769454509</v>
      </c>
      <c r="O338">
        <f t="shared" si="11"/>
        <v>0</v>
      </c>
    </row>
    <row r="339" spans="1:15" x14ac:dyDescent="0.25">
      <c r="A339">
        <v>0.1934568315683462</v>
      </c>
      <c r="B339">
        <v>3.5065767387920777E-2</v>
      </c>
      <c r="G339">
        <f>NORMSINV(A339)</f>
        <v>-0.86522799436228381</v>
      </c>
      <c r="H339">
        <f>NORMSINV(B339)</f>
        <v>-1.8110601917657909</v>
      </c>
      <c r="J339">
        <f t="shared" si="10"/>
        <v>-0.86522799436228381</v>
      </c>
      <c r="K339">
        <f>$N$1*G339+SQRT(1-$N$1^2)*H339</f>
        <v>-1.9679849500300031</v>
      </c>
      <c r="L339">
        <f>EXP((-1/2*$S$3^2*$S$1)+($S$3*SQRT($S$1)*J339))</f>
        <v>0.61450284372212993</v>
      </c>
      <c r="M339">
        <f>EXP((-1/2*$S$4^2*$S$1)+($S$4*SQRT($S$1)*K339))</f>
        <v>0.21327679751023859</v>
      </c>
      <c r="O339">
        <f t="shared" si="11"/>
        <v>0</v>
      </c>
    </row>
    <row r="340" spans="1:15" x14ac:dyDescent="0.25">
      <c r="A340">
        <v>0.77468184453871269</v>
      </c>
      <c r="B340">
        <v>0.88421277504806661</v>
      </c>
      <c r="G340">
        <f>NORMSINV(A340)</f>
        <v>0.75435462342987436</v>
      </c>
      <c r="H340">
        <f>NORMSINV(B340)</f>
        <v>1.196312968320056</v>
      </c>
      <c r="J340">
        <f t="shared" si="10"/>
        <v>0.75435462342987436</v>
      </c>
      <c r="K340">
        <f>$N$1*G340+SQRT(1-$N$1^2)*H340</f>
        <v>1.4096631487139695</v>
      </c>
      <c r="L340">
        <f>EXP((-1/2*$S$3^2*$S$1)+($S$3*SQRT($S$1)*J340))</f>
        <v>1.2678944908271266</v>
      </c>
      <c r="M340">
        <f>EXP((-1/2*$S$4^2*$S$1)+($S$4*SQRT($S$1)*K340))</f>
        <v>2.0557295307964223</v>
      </c>
      <c r="O340">
        <f t="shared" si="11"/>
        <v>0.66181201081177443</v>
      </c>
    </row>
    <row r="341" spans="1:15" x14ac:dyDescent="0.25">
      <c r="A341">
        <v>0.37229529709768977</v>
      </c>
      <c r="B341">
        <v>0.27457502975554676</v>
      </c>
      <c r="G341">
        <f>NORMSINV(A341)</f>
        <v>-0.32578028737119596</v>
      </c>
      <c r="H341">
        <f>NORMSINV(B341)</f>
        <v>-0.59903422858426802</v>
      </c>
      <c r="J341">
        <f t="shared" si="10"/>
        <v>-0.32578028737119596</v>
      </c>
      <c r="K341">
        <f>$N$1*G341+SQRT(1-$N$1^2)*H341</f>
        <v>-0.67469555529013203</v>
      </c>
      <c r="L341">
        <f>EXP((-1/2*$S$3^2*$S$1)+($S$3*SQRT($S$1)*J341))</f>
        <v>0.78216201963862308</v>
      </c>
      <c r="M341">
        <f>EXP((-1/2*$S$4^2*$S$1)+($S$4*SQRT($S$1)*K341))</f>
        <v>0.50783456813197658</v>
      </c>
      <c r="O341">
        <f t="shared" si="11"/>
        <v>0</v>
      </c>
    </row>
    <row r="342" spans="1:15" x14ac:dyDescent="0.25">
      <c r="A342">
        <v>0.80919827875606554</v>
      </c>
      <c r="B342">
        <v>8.6062196722312082E-3</v>
      </c>
      <c r="G342">
        <f>NORMSINV(A342)</f>
        <v>0.87494571670879717</v>
      </c>
      <c r="H342">
        <f>NORMSINV(B342)</f>
        <v>-2.3821381381353404</v>
      </c>
      <c r="J342">
        <f t="shared" si="10"/>
        <v>0.87494571670879717</v>
      </c>
      <c r="K342">
        <f>$N$1*G342+SQRT(1-$N$1^2)*H342</f>
        <v>-1.3807430804829941</v>
      </c>
      <c r="L342">
        <f>EXP((-1/2*$S$3^2*$S$1)+($S$3*SQRT($S$1)*J342))</f>
        <v>1.3381494069198256</v>
      </c>
      <c r="M342">
        <f>EXP((-1/2*$S$4^2*$S$1)+($S$4*SQRT($S$1)*K342))</f>
        <v>0.31624735069429694</v>
      </c>
      <c r="O342">
        <f t="shared" si="11"/>
        <v>0</v>
      </c>
    </row>
    <row r="343" spans="1:15" x14ac:dyDescent="0.25">
      <c r="A343">
        <v>0.54902798547318954</v>
      </c>
      <c r="B343">
        <v>0.43607898190252387</v>
      </c>
      <c r="G343">
        <f>NORMSINV(A343)</f>
        <v>0.12320593105290853</v>
      </c>
      <c r="H343">
        <f>NORMSINV(B343)</f>
        <v>-0.16091802705207631</v>
      </c>
      <c r="J343">
        <f t="shared" si="10"/>
        <v>0.12320593105290853</v>
      </c>
      <c r="K343">
        <f>$N$1*G343+SQRT(1-$N$1^2)*H343</f>
        <v>-5.4810863009915931E-2</v>
      </c>
      <c r="L343">
        <f>EXP((-1/2*$S$3^2*$S$1)+($S$3*SQRT($S$1)*J343))</f>
        <v>0.95609248154965121</v>
      </c>
      <c r="M343">
        <f>EXP((-1/2*$S$4^2*$S$1)+($S$4*SQRT($S$1)*K343))</f>
        <v>0.76968938264915288</v>
      </c>
      <c r="O343">
        <f t="shared" si="11"/>
        <v>0</v>
      </c>
    </row>
    <row r="344" spans="1:15" x14ac:dyDescent="0.25">
      <c r="A344">
        <v>0.45866267891476181</v>
      </c>
      <c r="B344">
        <v>0.72914822840052496</v>
      </c>
      <c r="G344">
        <f>NORMSINV(A344)</f>
        <v>-0.10380341311632289</v>
      </c>
      <c r="H344">
        <f>NORMSINV(B344)</f>
        <v>0.61023893249867256</v>
      </c>
      <c r="J344">
        <f t="shared" si="10"/>
        <v>-0.10380341311632289</v>
      </c>
      <c r="K344">
        <f>$N$1*G344+SQRT(1-$N$1^2)*H344</f>
        <v>0.42590909812914435</v>
      </c>
      <c r="L344">
        <f>EXP((-1/2*$S$3^2*$S$1)+($S$3*SQRT($S$1)*J344))</f>
        <v>0.86379284850036808</v>
      </c>
      <c r="M344">
        <f>EXP((-1/2*$S$4^2*$S$1)+($S$4*SQRT($S$1)*K344))</f>
        <v>1.0625891335477542</v>
      </c>
      <c r="O344">
        <f t="shared" si="11"/>
        <v>0</v>
      </c>
    </row>
    <row r="345" spans="1:15" x14ac:dyDescent="0.25">
      <c r="A345">
        <v>1.2207403790398877E-4</v>
      </c>
      <c r="B345">
        <v>0.23062837611011078</v>
      </c>
      <c r="G345">
        <f>NORMSINV(A345)</f>
        <v>-3.6683214809052389</v>
      </c>
      <c r="H345">
        <f>NORMSINV(B345)</f>
        <v>-0.73677900588110756</v>
      </c>
      <c r="J345">
        <f t="shared" si="10"/>
        <v>-3.6683214809052389</v>
      </c>
      <c r="K345">
        <f>$N$1*G345+SQRT(1-$N$1^2)*H345</f>
        <v>-2.7904160932480293</v>
      </c>
      <c r="L345">
        <f>EXP((-1/2*$S$3^2*$S$1)+($S$3*SQRT($S$1)*J345))</f>
        <v>0.17542858553390631</v>
      </c>
      <c r="M345">
        <f>EXP((-1/2*$S$4^2*$S$1)+($S$4*SQRT($S$1)*K345))</f>
        <v>0.12284056044722171</v>
      </c>
      <c r="O345">
        <f t="shared" si="11"/>
        <v>0</v>
      </c>
    </row>
    <row r="346" spans="1:15" x14ac:dyDescent="0.25">
      <c r="A346">
        <v>9.1555528427991584E-2</v>
      </c>
      <c r="B346">
        <v>0.76338999603259372</v>
      </c>
      <c r="G346">
        <f>NORMSINV(A346)</f>
        <v>-1.3312369500654437</v>
      </c>
      <c r="H346">
        <f>NORMSINV(B346)</f>
        <v>0.71724974838895328</v>
      </c>
      <c r="J346">
        <f t="shared" si="10"/>
        <v>-1.3312369500654437</v>
      </c>
      <c r="K346">
        <f>$N$1*G346+SQRT(1-$N$1^2)*H346</f>
        <v>-0.22494237132810357</v>
      </c>
      <c r="L346">
        <f>EXP((-1/2*$S$3^2*$S$1)+($S$3*SQRT($S$1)*J346))</f>
        <v>0.49890116803302204</v>
      </c>
      <c r="M346">
        <f>EXP((-1/2*$S$4^2*$S$1)+($S$4*SQRT($S$1)*K346))</f>
        <v>0.68667379147025631</v>
      </c>
      <c r="O346">
        <f t="shared" si="11"/>
        <v>0</v>
      </c>
    </row>
    <row r="347" spans="1:15" x14ac:dyDescent="0.25">
      <c r="A347">
        <v>0.58909878841517382</v>
      </c>
      <c r="B347">
        <v>1.5778069399090548E-2</v>
      </c>
      <c r="G347">
        <f>NORMSINV(A347)</f>
        <v>0.22522733791707197</v>
      </c>
      <c r="H347">
        <f>NORMSINV(B347)</f>
        <v>-2.1499883185407698</v>
      </c>
      <c r="J347">
        <f t="shared" si="10"/>
        <v>0.22522733791707197</v>
      </c>
      <c r="K347">
        <f>$N$1*G347+SQRT(1-$N$1^2)*H347</f>
        <v>-1.5848542520823727</v>
      </c>
      <c r="L347">
        <f>EXP((-1/2*$S$3^2*$S$1)+($S$3*SQRT($S$1)*J347))</f>
        <v>1.000724990273274</v>
      </c>
      <c r="M347">
        <f>EXP((-1/2*$S$4^2*$S$1)+($S$4*SQRT($S$1)*K347))</f>
        <v>0.27577980142269959</v>
      </c>
      <c r="O347">
        <f t="shared" si="11"/>
        <v>0</v>
      </c>
    </row>
    <row r="348" spans="1:15" x14ac:dyDescent="0.25">
      <c r="A348">
        <v>0.52272103030487993</v>
      </c>
      <c r="B348">
        <v>0.31952879421369063</v>
      </c>
      <c r="G348">
        <f>NORMSINV(A348)</f>
        <v>5.6984001493281304E-2</v>
      </c>
      <c r="H348">
        <f>NORMSINV(B348)</f>
        <v>-0.46901685488542361</v>
      </c>
      <c r="J348">
        <f t="shared" si="10"/>
        <v>5.6984001493281304E-2</v>
      </c>
      <c r="K348">
        <f>$N$1*G348+SQRT(1-$N$1^2)*H348</f>
        <v>-0.34102308301237017</v>
      </c>
      <c r="L348">
        <f>EXP((-1/2*$S$3^2*$S$1)+($S$3*SQRT($S$1)*J348))</f>
        <v>0.92819264160193105</v>
      </c>
      <c r="M348">
        <f>EXP((-1/2*$S$4^2*$S$1)+($S$4*SQRT($S$1)*K348))</f>
        <v>0.63523184362541163</v>
      </c>
      <c r="O348">
        <f t="shared" si="11"/>
        <v>0</v>
      </c>
    </row>
    <row r="349" spans="1:15" x14ac:dyDescent="0.25">
      <c r="A349">
        <v>0.71803949095126196</v>
      </c>
      <c r="B349">
        <v>0.88708151493881038</v>
      </c>
      <c r="G349">
        <f>NORMSINV(A349)</f>
        <v>0.57702729343703973</v>
      </c>
      <c r="H349">
        <f>NORMSINV(B349)</f>
        <v>1.2111524828260811</v>
      </c>
      <c r="J349">
        <f t="shared" si="10"/>
        <v>0.57702729343703973</v>
      </c>
      <c r="K349">
        <f>$N$1*G349+SQRT(1-$N$1^2)*H349</f>
        <v>1.3151383623230888</v>
      </c>
      <c r="L349">
        <f>EXP((-1/2*$S$3^2*$S$1)+($S$3*SQRT($S$1)*J349))</f>
        <v>1.1712299671453963</v>
      </c>
      <c r="M349">
        <f>EXP((-1/2*$S$4^2*$S$1)+($S$4*SQRT($S$1)*K349))</f>
        <v>1.9294242327164535</v>
      </c>
      <c r="O349">
        <f t="shared" si="11"/>
        <v>0.55032709993092488</v>
      </c>
    </row>
    <row r="350" spans="1:15" x14ac:dyDescent="0.25">
      <c r="A350">
        <v>0.81884212775048071</v>
      </c>
      <c r="B350">
        <v>0.26331369975890379</v>
      </c>
      <c r="G350">
        <f>NORMSINV(A350)</f>
        <v>0.91096133873694973</v>
      </c>
      <c r="H350">
        <f>NORMSINV(B350)</f>
        <v>-0.63316270205990699</v>
      </c>
      <c r="J350">
        <f t="shared" si="10"/>
        <v>0.91096133873694973</v>
      </c>
      <c r="K350">
        <f>$N$1*G350+SQRT(1-$N$1^2)*H350</f>
        <v>4.0046641594244203E-2</v>
      </c>
      <c r="L350">
        <f>EXP((-1/2*$S$3^2*$S$1)+($S$3*SQRT($S$1)*J350))</f>
        <v>1.3598770559950664</v>
      </c>
      <c r="M350">
        <f>EXP((-1/2*$S$4^2*$S$1)+($S$4*SQRT($S$1)*K350))</f>
        <v>0.82025837561839587</v>
      </c>
      <c r="O350">
        <f t="shared" si="11"/>
        <v>9.0067715806731119E-2</v>
      </c>
    </row>
    <row r="351" spans="1:15" x14ac:dyDescent="0.25">
      <c r="A351">
        <v>0.93032624286629839</v>
      </c>
      <c r="B351">
        <v>0.85250404370250554</v>
      </c>
      <c r="G351">
        <f>NORMSINV(A351)</f>
        <v>1.4782251876991672</v>
      </c>
      <c r="H351">
        <f>NORMSINV(B351)</f>
        <v>1.0472334687351013</v>
      </c>
      <c r="J351">
        <f t="shared" si="10"/>
        <v>1.4782251876991672</v>
      </c>
      <c r="K351">
        <f>$N$1*G351+SQRT(1-$N$1^2)*H351</f>
        <v>1.7247218876075814</v>
      </c>
      <c r="L351">
        <f>EXP((-1/2*$S$3^2*$S$1)+($S$3*SQRT($S$1)*J351))</f>
        <v>1.752568456130178</v>
      </c>
      <c r="M351">
        <f>EXP((-1/2*$S$4^2*$S$1)+($S$4*SQRT($S$1)*K351))</f>
        <v>2.5395289596899286</v>
      </c>
      <c r="O351">
        <f t="shared" si="11"/>
        <v>1.1460487079100532</v>
      </c>
    </row>
    <row r="352" spans="1:15" x14ac:dyDescent="0.25">
      <c r="A352">
        <v>0.43192846461378825</v>
      </c>
      <c r="B352">
        <v>0.56736960966826377</v>
      </c>
      <c r="G352">
        <f>NORMSINV(A352)</f>
        <v>-0.17146655115090614</v>
      </c>
      <c r="H352">
        <f>NORMSINV(B352)</f>
        <v>0.1696813007271743</v>
      </c>
      <c r="J352">
        <f t="shared" si="10"/>
        <v>-0.17146655115090614</v>
      </c>
      <c r="K352">
        <f>$N$1*G352+SQRT(1-$N$1^2)*H352</f>
        <v>3.286510989119576E-2</v>
      </c>
      <c r="L352">
        <f>EXP((-1/2*$S$3^2*$S$1)+($S$3*SQRT($S$1)*J352))</f>
        <v>0.83804609600403401</v>
      </c>
      <c r="M352">
        <f>EXP((-1/2*$S$4^2*$S$1)+($S$4*SQRT($S$1)*K352))</f>
        <v>0.81631626940172042</v>
      </c>
      <c r="O352">
        <f t="shared" si="11"/>
        <v>0</v>
      </c>
    </row>
    <row r="353" spans="1:15" x14ac:dyDescent="0.25">
      <c r="A353">
        <v>0.68605609302041692</v>
      </c>
      <c r="B353">
        <v>0.56688131351664783</v>
      </c>
      <c r="G353">
        <f>NORMSINV(A353)</f>
        <v>0.48470190644754202</v>
      </c>
      <c r="H353">
        <f>NORMSINV(B353)</f>
        <v>0.16843970660865648</v>
      </c>
      <c r="J353">
        <f t="shared" si="10"/>
        <v>0.48470190644754202</v>
      </c>
      <c r="K353">
        <f>$N$1*G353+SQRT(1-$N$1^2)*H353</f>
        <v>0.42557290915545043</v>
      </c>
      <c r="L353">
        <f>EXP((-1/2*$S$3^2*$S$1)+($S$3*SQRT($S$1)*J353))</f>
        <v>1.1238556099578385</v>
      </c>
      <c r="M353">
        <f>EXP((-1/2*$S$4^2*$S$1)+($S$4*SQRT($S$1)*K353))</f>
        <v>1.0623495228951827</v>
      </c>
      <c r="O353">
        <f t="shared" si="11"/>
        <v>9.3102566426510602E-2</v>
      </c>
    </row>
    <row r="354" spans="1:15" x14ac:dyDescent="0.25">
      <c r="A354">
        <v>0.34534745323038424</v>
      </c>
      <c r="B354">
        <v>0.86202581865901673</v>
      </c>
      <c r="G354">
        <f>NORMSINV(A354)</f>
        <v>-0.39791220037950403</v>
      </c>
      <c r="H354">
        <f>NORMSINV(B354)</f>
        <v>1.0894661761996183</v>
      </c>
      <c r="J354">
        <f t="shared" si="10"/>
        <v>-0.39791220037950403</v>
      </c>
      <c r="K354">
        <f>$N$1*G354+SQRT(1-$N$1^2)*H354</f>
        <v>0.63282562073199222</v>
      </c>
      <c r="L354">
        <f>EXP((-1/2*$S$3^2*$S$1)+($S$3*SQRT($S$1)*J354))</f>
        <v>0.75733336512935834</v>
      </c>
      <c r="M354">
        <f>EXP((-1/2*$S$4^2*$S$1)+($S$4*SQRT($S$1)*K354))</f>
        <v>1.2208072640379974</v>
      </c>
      <c r="O354">
        <f t="shared" si="11"/>
        <v>0</v>
      </c>
    </row>
    <row r="355" spans="1:15" x14ac:dyDescent="0.25">
      <c r="A355">
        <v>0.50624103518784147</v>
      </c>
      <c r="B355">
        <v>0.41724906155583363</v>
      </c>
      <c r="G355">
        <f>NORMSINV(A355)</f>
        <v>1.5644593419034573E-2</v>
      </c>
      <c r="H355">
        <f>NORMSINV(B355)</f>
        <v>-0.20893609897459228</v>
      </c>
      <c r="J355">
        <f t="shared" si="10"/>
        <v>1.5644593419034573E-2</v>
      </c>
      <c r="K355">
        <f>$N$1*G355+SQRT(1-$N$1^2)*H355</f>
        <v>-0.15776212312825308</v>
      </c>
      <c r="L355">
        <f>EXP((-1/2*$S$3^2*$S$1)+($S$3*SQRT($S$1)*J355))</f>
        <v>0.91119028822904791</v>
      </c>
      <c r="M355">
        <f>EXP((-1/2*$S$4^2*$S$1)+($S$4*SQRT($S$1)*K355))</f>
        <v>0.71832723875739746</v>
      </c>
      <c r="O355">
        <f t="shared" si="11"/>
        <v>0</v>
      </c>
    </row>
    <row r="356" spans="1:15" x14ac:dyDescent="0.25">
      <c r="A356">
        <v>0.89577929013946955</v>
      </c>
      <c r="B356">
        <v>0.96435438093203529</v>
      </c>
      <c r="G356">
        <f>NORMSINV(A356)</f>
        <v>1.2578626878649799</v>
      </c>
      <c r="H356">
        <f>NORMSINV(B356)</f>
        <v>1.8036178353202412</v>
      </c>
      <c r="J356">
        <f t="shared" si="10"/>
        <v>1.2578626878649799</v>
      </c>
      <c r="K356">
        <f>$N$1*G356+SQRT(1-$N$1^2)*H356</f>
        <v>2.197611880975181</v>
      </c>
      <c r="L356">
        <f>EXP((-1/2*$S$3^2*$S$1)+($S$3*SQRT($S$1)*J356))</f>
        <v>1.5880919994119578</v>
      </c>
      <c r="M356">
        <f>EXP((-1/2*$S$4^2*$S$1)+($S$4*SQRT($S$1)*K356))</f>
        <v>3.4875617957658145</v>
      </c>
      <c r="O356">
        <f t="shared" si="11"/>
        <v>1.5378268975888862</v>
      </c>
    </row>
    <row r="357" spans="1:15" x14ac:dyDescent="0.25">
      <c r="A357">
        <v>0.74504837183751949</v>
      </c>
      <c r="B357">
        <v>0.58067567979979862</v>
      </c>
      <c r="G357">
        <f>NORMSINV(A357)</f>
        <v>0.65898833975705207</v>
      </c>
      <c r="H357">
        <f>NORMSINV(B357)</f>
        <v>0.20362233191677917</v>
      </c>
      <c r="J357">
        <f t="shared" si="10"/>
        <v>0.65898833975705207</v>
      </c>
      <c r="K357">
        <f>$N$1*G357+SQRT(1-$N$1^2)*H357</f>
        <v>0.55829086938765449</v>
      </c>
      <c r="L357">
        <f>EXP((-1/2*$S$3^2*$S$1)+($S$3*SQRT($S$1)*J357))</f>
        <v>1.2149568294146593</v>
      </c>
      <c r="M357">
        <f>EXP((-1/2*$S$4^2*$S$1)+($S$4*SQRT($S$1)*K357))</f>
        <v>1.1612684517176433</v>
      </c>
      <c r="O357">
        <f t="shared" si="11"/>
        <v>0.18811264056615129</v>
      </c>
    </row>
    <row r="358" spans="1:15" x14ac:dyDescent="0.25">
      <c r="A358">
        <v>0.74089785454878387</v>
      </c>
      <c r="B358">
        <v>0.77089754936368904</v>
      </c>
      <c r="G358">
        <f>NORMSINV(A358)</f>
        <v>0.64611591239069854</v>
      </c>
      <c r="H358">
        <f>NORMSINV(B358)</f>
        <v>0.74180597276526661</v>
      </c>
      <c r="J358">
        <f t="shared" si="10"/>
        <v>0.64611591239069854</v>
      </c>
      <c r="K358">
        <f>$N$1*G358+SQRT(1-$N$1^2)*H358</f>
        <v>0.98111432564663237</v>
      </c>
      <c r="L358">
        <f>EXP((-1/2*$S$3^2*$S$1)+($S$3*SQRT($S$1)*J358))</f>
        <v>1.2079827508221999</v>
      </c>
      <c r="M358">
        <f>EXP((-1/2*$S$4^2*$S$1)+($S$4*SQRT($S$1)*K358))</f>
        <v>1.5421098291792543</v>
      </c>
      <c r="O358">
        <f t="shared" si="11"/>
        <v>0.3750462900007272</v>
      </c>
    </row>
    <row r="359" spans="1:15" x14ac:dyDescent="0.25">
      <c r="A359">
        <v>0.8307748649555956</v>
      </c>
      <c r="B359">
        <v>0.1466719565416425</v>
      </c>
      <c r="G359">
        <f>NORMSINV(A359)</f>
        <v>0.95723179927256197</v>
      </c>
      <c r="H359">
        <f>NORMSINV(B359)</f>
        <v>-1.0508142426667963</v>
      </c>
      <c r="J359">
        <f t="shared" si="10"/>
        <v>0.95723179927256197</v>
      </c>
      <c r="K359">
        <f>$N$1*G359+SQRT(1-$N$1^2)*H359</f>
        <v>-0.26631231456990001</v>
      </c>
      <c r="L359">
        <f>EXP((-1/2*$S$3^2*$S$1)+($S$3*SQRT($S$1)*J359))</f>
        <v>1.3883098536621432</v>
      </c>
      <c r="M359">
        <f>EXP((-1/2*$S$4^2*$S$1)+($S$4*SQRT($S$1)*K359))</f>
        <v>0.66787935263378007</v>
      </c>
      <c r="O359">
        <f t="shared" si="11"/>
        <v>2.8094603147961639E-2</v>
      </c>
    </row>
    <row r="360" spans="1:15" x14ac:dyDescent="0.25">
      <c r="A360">
        <v>0.70317697683645131</v>
      </c>
      <c r="B360">
        <v>0.48823511459700308</v>
      </c>
      <c r="G360">
        <f>NORMSINV(A360)</f>
        <v>0.53355991705353978</v>
      </c>
      <c r="H360">
        <f>NORMSINV(B360)</f>
        <v>-2.9494470164440064E-2</v>
      </c>
      <c r="J360">
        <f t="shared" si="10"/>
        <v>0.53355991705353978</v>
      </c>
      <c r="K360">
        <f>$N$1*G360+SQRT(1-$N$1^2)*H360</f>
        <v>0.29654037410057182</v>
      </c>
      <c r="L360">
        <f>EXP((-1/2*$S$3^2*$S$1)+($S$3*SQRT($S$1)*J360))</f>
        <v>1.148682058308736</v>
      </c>
      <c r="M360">
        <f>EXP((-1/2*$S$4^2*$S$1)+($S$4*SQRT($S$1)*K360))</f>
        <v>0.97426233908293769</v>
      </c>
      <c r="O360">
        <f t="shared" si="11"/>
        <v>6.1472198695836866E-2</v>
      </c>
    </row>
    <row r="361" spans="1:15" x14ac:dyDescent="0.25">
      <c r="A361">
        <v>3.6317026276436661E-2</v>
      </c>
      <c r="B361">
        <v>0.63237403485213783</v>
      </c>
      <c r="G361">
        <f>NORMSINV(A361)</f>
        <v>-1.7951233293868247</v>
      </c>
      <c r="H361">
        <f>NORMSINV(B361)</f>
        <v>0.3381476412694569</v>
      </c>
      <c r="J361">
        <f t="shared" si="10"/>
        <v>-1.7951233293868247</v>
      </c>
      <c r="K361">
        <f>$N$1*G361+SQRT(1-$N$1^2)*H361</f>
        <v>-0.80655588461652927</v>
      </c>
      <c r="L361">
        <f>EXP((-1/2*$S$3^2*$S$1)+($S$3*SQRT($S$1)*J361))</f>
        <v>0.40543141422929491</v>
      </c>
      <c r="M361">
        <f>EXP((-1/2*$S$4^2*$S$1)+($S$4*SQRT($S$1)*K361))</f>
        <v>0.46484366431606705</v>
      </c>
      <c r="O361">
        <f t="shared" si="11"/>
        <v>0</v>
      </c>
    </row>
    <row r="362" spans="1:15" x14ac:dyDescent="0.25">
      <c r="A362">
        <v>0.55638294625690476</v>
      </c>
      <c r="B362">
        <v>0.4664448988311411</v>
      </c>
      <c r="G362">
        <f>NORMSINV(A362)</f>
        <v>0.14180490767094217</v>
      </c>
      <c r="H362">
        <f>NORMSINV(B362)</f>
        <v>-8.4209584835151133E-2</v>
      </c>
      <c r="J362">
        <f t="shared" si="10"/>
        <v>0.14180490767094217</v>
      </c>
      <c r="K362">
        <f>$N$1*G362+SQRT(1-$N$1^2)*H362</f>
        <v>1.7715276734444382E-2</v>
      </c>
      <c r="L362">
        <f>EXP((-1/2*$S$3^2*$S$1)+($S$3*SQRT($S$1)*J362))</f>
        <v>0.96407815174671019</v>
      </c>
      <c r="M362">
        <f>EXP((-1/2*$S$4^2*$S$1)+($S$4*SQRT($S$1)*K362))</f>
        <v>0.80806220980290699</v>
      </c>
      <c r="O362">
        <f t="shared" si="11"/>
        <v>0</v>
      </c>
    </row>
    <row r="363" spans="1:15" x14ac:dyDescent="0.25">
      <c r="A363">
        <v>0.82583086642048398</v>
      </c>
      <c r="B363">
        <v>0.34589678640095217</v>
      </c>
      <c r="G363">
        <f>NORMSINV(A363)</f>
        <v>0.93781738125601599</v>
      </c>
      <c r="H363">
        <f>NORMSINV(B363)</f>
        <v>-0.39642222535889277</v>
      </c>
      <c r="J363">
        <f t="shared" si="10"/>
        <v>0.93781738125601599</v>
      </c>
      <c r="K363">
        <f>$N$1*G363+SQRT(1-$N$1^2)*H363</f>
        <v>0.24555264846649527</v>
      </c>
      <c r="L363">
        <f>EXP((-1/2*$S$3^2*$S$1)+($S$3*SQRT($S$1)*J363))</f>
        <v>1.3763081807384492</v>
      </c>
      <c r="M363">
        <f>EXP((-1/2*$S$4^2*$S$1)+($S$4*SQRT($S$1)*K363))</f>
        <v>0.94150249977317835</v>
      </c>
      <c r="O363">
        <f t="shared" si="11"/>
        <v>0.15890534025581382</v>
      </c>
    </row>
    <row r="364" spans="1:15" x14ac:dyDescent="0.25">
      <c r="A364">
        <v>0.86437574388866845</v>
      </c>
      <c r="B364">
        <v>0.51899777214880827</v>
      </c>
      <c r="G364">
        <f>NORMSINV(A364)</f>
        <v>1.1001919156773381</v>
      </c>
      <c r="H364">
        <f>NORMSINV(B364)</f>
        <v>4.7638365218695224E-2</v>
      </c>
      <c r="J364">
        <f t="shared" si="10"/>
        <v>1.1001919156773381</v>
      </c>
      <c r="K364">
        <f>$N$1*G364+SQRT(1-$N$1^2)*H364</f>
        <v>0.69822584158135903</v>
      </c>
      <c r="L364">
        <f>EXP((-1/2*$S$3^2*$S$1)+($S$3*SQRT($S$1)*J364))</f>
        <v>1.4799684683054566</v>
      </c>
      <c r="M364">
        <f>EXP((-1/2*$S$4^2*$S$1)+($S$4*SQRT($S$1)*K364))</f>
        <v>1.2755585149393023</v>
      </c>
      <c r="O364">
        <f t="shared" si="11"/>
        <v>0.37776349162237954</v>
      </c>
    </row>
    <row r="365" spans="1:15" x14ac:dyDescent="0.25">
      <c r="A365">
        <v>0.70177312540055548</v>
      </c>
      <c r="B365">
        <v>0.195837275307474</v>
      </c>
      <c r="G365">
        <f>NORMSINV(A365)</f>
        <v>0.52950705855733571</v>
      </c>
      <c r="H365">
        <f>NORMSINV(B365)</f>
        <v>-0.85658450778167261</v>
      </c>
      <c r="J365">
        <f t="shared" si="10"/>
        <v>0.52950705855733571</v>
      </c>
      <c r="K365">
        <f>$N$1*G365+SQRT(1-$N$1^2)*H365</f>
        <v>-0.36756337109093667</v>
      </c>
      <c r="L365">
        <f>EXP((-1/2*$S$3^2*$S$1)+($S$3*SQRT($S$1)*J365))</f>
        <v>1.1466019652831281</v>
      </c>
      <c r="M365">
        <f>EXP((-1/2*$S$4^2*$S$1)+($S$4*SQRT($S$1)*K365))</f>
        <v>0.62402240541752219</v>
      </c>
      <c r="O365">
        <f t="shared" si="11"/>
        <v>0</v>
      </c>
    </row>
    <row r="366" spans="1:15" x14ac:dyDescent="0.25">
      <c r="A366">
        <v>0.34943693350016786</v>
      </c>
      <c r="B366">
        <v>0.18573564867091891</v>
      </c>
      <c r="G366">
        <f>NORMSINV(A366)</f>
        <v>-0.3868410744076598</v>
      </c>
      <c r="H366">
        <f>NORMSINV(B366)</f>
        <v>-0.89372079306128049</v>
      </c>
      <c r="J366">
        <f t="shared" si="10"/>
        <v>-0.3868410744076598</v>
      </c>
      <c r="K366">
        <f>$N$1*G366+SQRT(1-$N$1^2)*H366</f>
        <v>-0.94708127909362039</v>
      </c>
      <c r="L366">
        <f>EXP((-1/2*$S$3^2*$S$1)+($S$3*SQRT($S$1)*J366))</f>
        <v>0.76109234027933836</v>
      </c>
      <c r="M366">
        <f>EXP((-1/2*$S$4^2*$S$1)+($S$4*SQRT($S$1)*K366))</f>
        <v>0.4230260846147364</v>
      </c>
      <c r="O366">
        <f t="shared" si="11"/>
        <v>0</v>
      </c>
    </row>
    <row r="367" spans="1:15" x14ac:dyDescent="0.25">
      <c r="A367">
        <v>0.36973174230170597</v>
      </c>
      <c r="B367">
        <v>0.82790612506485184</v>
      </c>
      <c r="G367">
        <f>NORMSINV(A367)</f>
        <v>-0.3325639167592942</v>
      </c>
      <c r="H367">
        <f>NORMSINV(B367)</f>
        <v>0.94592321864155471</v>
      </c>
      <c r="J367">
        <f t="shared" si="10"/>
        <v>-0.3325639167592942</v>
      </c>
      <c r="K367">
        <f>$N$1*G367+SQRT(1-$N$1^2)*H367</f>
        <v>0.55720022485766729</v>
      </c>
      <c r="L367">
        <f>EXP((-1/2*$S$3^2*$S$1)+($S$3*SQRT($S$1)*J367))</f>
        <v>0.77979274593345393</v>
      </c>
      <c r="M367">
        <f>EXP((-1/2*$S$4^2*$S$1)+($S$4*SQRT($S$1)*K367))</f>
        <v>1.1604191475619705</v>
      </c>
      <c r="O367">
        <f t="shared" si="11"/>
        <v>0</v>
      </c>
    </row>
    <row r="368" spans="1:15" x14ac:dyDescent="0.25">
      <c r="A368">
        <v>0.59038056581316567</v>
      </c>
      <c r="B368">
        <v>0.5459150975066378</v>
      </c>
      <c r="G368">
        <f>NORMSINV(A368)</f>
        <v>0.22852404118332889</v>
      </c>
      <c r="H368">
        <f>NORMSINV(B368)</f>
        <v>0.11534735496676948</v>
      </c>
      <c r="J368">
        <f t="shared" si="10"/>
        <v>0.22852404118332889</v>
      </c>
      <c r="K368">
        <f>$N$1*G368+SQRT(1-$N$1^2)*H368</f>
        <v>0.22939230868341293</v>
      </c>
      <c r="L368">
        <f>EXP((-1/2*$S$3^2*$S$1)+($S$3*SQRT($S$1)*J368))</f>
        <v>1.0022014778174384</v>
      </c>
      <c r="M368">
        <f>EXP((-1/2*$S$4^2*$S$1)+($S$4*SQRT($S$1)*K368))</f>
        <v>0.93135109081884782</v>
      </c>
      <c r="O368">
        <f t="shared" si="11"/>
        <v>0</v>
      </c>
    </row>
    <row r="369" spans="1:15" x14ac:dyDescent="0.25">
      <c r="A369">
        <v>6.9582201605273605E-2</v>
      </c>
      <c r="B369">
        <v>0.51853999450666832</v>
      </c>
      <c r="G369">
        <f>NORMSINV(A369)</f>
        <v>-1.4789098769864581</v>
      </c>
      <c r="H369">
        <f>NORMSINV(B369)</f>
        <v>4.64896152270853E-2</v>
      </c>
      <c r="J369">
        <f t="shared" si="10"/>
        <v>-1.4789098769864581</v>
      </c>
      <c r="K369">
        <f>$N$1*G369+SQRT(1-$N$1^2)*H369</f>
        <v>-0.85015423401020662</v>
      </c>
      <c r="L369">
        <f>EXP((-1/2*$S$3^2*$S$1)+($S$3*SQRT($S$1)*J369))</f>
        <v>0.46701747444219932</v>
      </c>
      <c r="M369">
        <f>EXP((-1/2*$S$4^2*$S$1)+($S$4*SQRT($S$1)*K369))</f>
        <v>0.45144542080643252</v>
      </c>
      <c r="O369">
        <f t="shared" si="11"/>
        <v>0</v>
      </c>
    </row>
    <row r="370" spans="1:15" x14ac:dyDescent="0.25">
      <c r="A370">
        <v>0.75090792565691089</v>
      </c>
      <c r="B370">
        <v>0.54051332132938623</v>
      </c>
      <c r="G370">
        <f>NORMSINV(A370)</f>
        <v>0.67734963015830607</v>
      </c>
      <c r="H370">
        <f>NORMSINV(B370)</f>
        <v>0.10172701646909155</v>
      </c>
      <c r="J370">
        <f t="shared" si="10"/>
        <v>0.67734963015830607</v>
      </c>
      <c r="K370">
        <f>$N$1*G370+SQRT(1-$N$1^2)*H370</f>
        <v>0.48779139127025689</v>
      </c>
      <c r="L370">
        <f>EXP((-1/2*$S$3^2*$S$1)+($S$3*SQRT($S$1)*J370))</f>
        <v>1.2249744216753362</v>
      </c>
      <c r="M370">
        <f>EXP((-1/2*$S$4^2*$S$1)+($S$4*SQRT($S$1)*K370))</f>
        <v>1.1076275802492457</v>
      </c>
      <c r="O370">
        <f t="shared" si="11"/>
        <v>0.16630100096229095</v>
      </c>
    </row>
    <row r="371" spans="1:15" x14ac:dyDescent="0.25">
      <c r="A371">
        <v>0.2227851191747795</v>
      </c>
      <c r="B371">
        <v>0.19534897915585803</v>
      </c>
      <c r="G371">
        <f>NORMSINV(A371)</f>
        <v>-0.76282086079185463</v>
      </c>
      <c r="H371">
        <f>NORMSINV(B371)</f>
        <v>-0.85835229995867501</v>
      </c>
      <c r="J371">
        <f t="shared" si="10"/>
        <v>-0.76282086079185463</v>
      </c>
      <c r="K371">
        <f>$N$1*G371+SQRT(1-$N$1^2)*H371</f>
        <v>-1.1443743564420528</v>
      </c>
      <c r="L371">
        <f>EXP((-1/2*$S$3^2*$S$1)+($S$3*SQRT($S$1)*J371))</f>
        <v>0.64330015483466318</v>
      </c>
      <c r="M371">
        <f>EXP((-1/2*$S$4^2*$S$1)+($S$4*SQRT($S$1)*K371))</f>
        <v>0.37058603209621416</v>
      </c>
      <c r="O371">
        <f t="shared" si="11"/>
        <v>0</v>
      </c>
    </row>
    <row r="372" spans="1:15" x14ac:dyDescent="0.25">
      <c r="A372">
        <v>0.14188055055391094</v>
      </c>
      <c r="B372">
        <v>0.94708090456862082</v>
      </c>
      <c r="G372">
        <f>NORMSINV(A372)</f>
        <v>-1.0719085687659555</v>
      </c>
      <c r="H372">
        <f>NORMSINV(B372)</f>
        <v>1.6171857523117856</v>
      </c>
      <c r="J372">
        <f t="shared" si="10"/>
        <v>-1.0719085687659555</v>
      </c>
      <c r="K372">
        <f>$N$1*G372+SQRT(1-$N$1^2)*H372</f>
        <v>0.6506034605898553</v>
      </c>
      <c r="L372">
        <f>EXP((-1/2*$S$3^2*$S$1)+($S$3*SQRT($S$1)*J372))</f>
        <v>0.56025004550130153</v>
      </c>
      <c r="M372">
        <f>EXP((-1/2*$S$4^2*$S$1)+($S$4*SQRT($S$1)*K372))</f>
        <v>1.2354534507409647</v>
      </c>
      <c r="O372">
        <f t="shared" si="11"/>
        <v>0</v>
      </c>
    </row>
    <row r="373" spans="1:15" x14ac:dyDescent="0.25">
      <c r="A373">
        <v>0.23334452345347453</v>
      </c>
      <c r="B373">
        <v>0.40812402722251045</v>
      </c>
      <c r="G373">
        <f>NORMSINV(A373)</f>
        <v>-0.72787673341809789</v>
      </c>
      <c r="H373">
        <f>NORMSINV(B373)</f>
        <v>-0.23237333922155315</v>
      </c>
      <c r="J373">
        <f t="shared" si="10"/>
        <v>-0.72787673341809789</v>
      </c>
      <c r="K373">
        <f>$N$1*G373+SQRT(1-$N$1^2)*H373</f>
        <v>-0.62262471142810127</v>
      </c>
      <c r="L373">
        <f>EXP((-1/2*$S$3^2*$S$1)+($S$3*SQRT($S$1)*J373))</f>
        <v>0.65343228449604462</v>
      </c>
      <c r="M373">
        <f>EXP((-1/2*$S$4^2*$S$1)+($S$4*SQRT($S$1)*K373))</f>
        <v>0.52588677095179248</v>
      </c>
      <c r="O373">
        <f t="shared" si="11"/>
        <v>0</v>
      </c>
    </row>
    <row r="374" spans="1:15" x14ac:dyDescent="0.25">
      <c r="A374">
        <v>0.35364848780785546</v>
      </c>
      <c r="B374">
        <v>0.78215887936033202</v>
      </c>
      <c r="G374">
        <f>NORMSINV(A374)</f>
        <v>-0.37548879842467348</v>
      </c>
      <c r="H374">
        <f>NORMSINV(B374)</f>
        <v>0.779505088503889</v>
      </c>
      <c r="J374">
        <f t="shared" si="10"/>
        <v>-0.37548879842467348</v>
      </c>
      <c r="K374">
        <f>$N$1*G374+SQRT(1-$N$1^2)*H374</f>
        <v>0.39831079174830714</v>
      </c>
      <c r="L374">
        <f>EXP((-1/2*$S$3^2*$S$1)+($S$3*SQRT($S$1)*J374))</f>
        <v>0.76496614914870353</v>
      </c>
      <c r="M374">
        <f>EXP((-1/2*$S$4^2*$S$1)+($S$4*SQRT($S$1)*K374))</f>
        <v>1.043097865044045</v>
      </c>
      <c r="O374">
        <f t="shared" si="11"/>
        <v>0</v>
      </c>
    </row>
    <row r="375" spans="1:15" x14ac:dyDescent="0.25">
      <c r="A375">
        <v>0.48585467085787531</v>
      </c>
      <c r="B375">
        <v>0.17123935666982024</v>
      </c>
      <c r="G375">
        <f>NORMSINV(A375)</f>
        <v>-3.5464514720646642E-2</v>
      </c>
      <c r="H375">
        <f>NORMSINV(B375)</f>
        <v>-0.94927903520479029</v>
      </c>
      <c r="J375">
        <f t="shared" si="10"/>
        <v>-3.5464514720646642E-2</v>
      </c>
      <c r="K375">
        <f>$N$1*G375+SQRT(1-$N$1^2)*H375</f>
        <v>-0.78070193699622026</v>
      </c>
      <c r="L375">
        <f>EXP((-1/2*$S$3^2*$S$1)+($S$3*SQRT($S$1)*J375))</f>
        <v>0.89059970873257144</v>
      </c>
      <c r="M375">
        <f>EXP((-1/2*$S$4^2*$S$1)+($S$4*SQRT($S$1)*K375))</f>
        <v>0.47297592969138691</v>
      </c>
      <c r="O375">
        <f t="shared" si="11"/>
        <v>0</v>
      </c>
    </row>
    <row r="376" spans="1:15" x14ac:dyDescent="0.25">
      <c r="A376">
        <v>7.8218939786980801E-2</v>
      </c>
      <c r="B376">
        <v>0.62227240821558272</v>
      </c>
      <c r="G376">
        <f>NORMSINV(A376)</f>
        <v>-1.4171540953212078</v>
      </c>
      <c r="H376">
        <f>NORMSINV(B376)</f>
        <v>0.31145442637395349</v>
      </c>
      <c r="J376">
        <f t="shared" si="10"/>
        <v>-1.4171540953212078</v>
      </c>
      <c r="K376">
        <f>$N$1*G376+SQRT(1-$N$1^2)*H376</f>
        <v>-0.60112891609356189</v>
      </c>
      <c r="L376">
        <f>EXP((-1/2*$S$3^2*$S$1)+($S$3*SQRT($S$1)*J376))</f>
        <v>0.48009533589875991</v>
      </c>
      <c r="M376">
        <f>EXP((-1/2*$S$4^2*$S$1)+($S$4*SQRT($S$1)*K376))</f>
        <v>0.53352490028115152</v>
      </c>
      <c r="O376">
        <f t="shared" si="11"/>
        <v>0</v>
      </c>
    </row>
    <row r="377" spans="1:15" x14ac:dyDescent="0.25">
      <c r="A377">
        <v>0.4294564653462325</v>
      </c>
      <c r="B377">
        <v>0.45863216040528582</v>
      </c>
      <c r="G377">
        <f>NORMSINV(A377)</f>
        <v>-0.17775813038826904</v>
      </c>
      <c r="H377">
        <f>NORMSINV(B377)</f>
        <v>-0.10388032523605981</v>
      </c>
      <c r="J377">
        <f t="shared" si="10"/>
        <v>-0.17775813038826904</v>
      </c>
      <c r="K377">
        <f>$N$1*G377+SQRT(1-$N$1^2)*H377</f>
        <v>-0.18975913842180928</v>
      </c>
      <c r="L377">
        <f>EXP((-1/2*$S$3^2*$S$1)+($S$3*SQRT($S$1)*J377))</f>
        <v>0.83569141686559811</v>
      </c>
      <c r="M377">
        <f>EXP((-1/2*$S$4^2*$S$1)+($S$4*SQRT($S$1)*K377))</f>
        <v>0.70307317718908957</v>
      </c>
      <c r="O377">
        <f t="shared" si="11"/>
        <v>0</v>
      </c>
    </row>
    <row r="378" spans="1:15" x14ac:dyDescent="0.25">
      <c r="A378">
        <v>0.20487075411236916</v>
      </c>
      <c r="B378">
        <v>0.74791711172826314</v>
      </c>
      <c r="G378">
        <f>NORMSINV(A378)</f>
        <v>-0.82434860559690992</v>
      </c>
      <c r="H378">
        <f>NORMSINV(B378)</f>
        <v>0.66794958152975259</v>
      </c>
      <c r="J378">
        <f t="shared" si="10"/>
        <v>-0.82434860559690992</v>
      </c>
      <c r="K378">
        <f>$N$1*G378+SQRT(1-$N$1^2)*H378</f>
        <v>3.9750501865656152E-2</v>
      </c>
      <c r="L378">
        <f>EXP((-1/2*$S$3^2*$S$1)+($S$3*SQRT($S$1)*J378))</f>
        <v>0.62584039287177218</v>
      </c>
      <c r="M378">
        <f>EXP((-1/2*$S$4^2*$S$1)+($S$4*SQRT($S$1)*K378))</f>
        <v>0.82009544208809138</v>
      </c>
      <c r="O378">
        <f t="shared" si="11"/>
        <v>0</v>
      </c>
    </row>
    <row r="379" spans="1:15" x14ac:dyDescent="0.25">
      <c r="A379">
        <v>0.24823755607776116</v>
      </c>
      <c r="B379">
        <v>0.88476210821863455</v>
      </c>
      <c r="G379">
        <f>NORMSINV(A379)</f>
        <v>-0.6800463516608245</v>
      </c>
      <c r="H379">
        <f>NORMSINV(B379)</f>
        <v>1.199134159226998</v>
      </c>
      <c r="J379">
        <f t="shared" si="10"/>
        <v>-0.6800463516608245</v>
      </c>
      <c r="K379">
        <f>$N$1*G379+SQRT(1-$N$1^2)*H379</f>
        <v>0.55127951638510364</v>
      </c>
      <c r="L379">
        <f>EXP((-1/2*$S$3^2*$S$1)+($S$3*SQRT($S$1)*J379))</f>
        <v>0.6675600207438056</v>
      </c>
      <c r="M379">
        <f>EXP((-1/2*$S$4^2*$S$1)+($S$4*SQRT($S$1)*K379))</f>
        <v>1.1558194142171918</v>
      </c>
      <c r="O379">
        <f t="shared" si="11"/>
        <v>0</v>
      </c>
    </row>
    <row r="380" spans="1:15" x14ac:dyDescent="0.25">
      <c r="A380">
        <v>0.93838312936796164</v>
      </c>
      <c r="B380">
        <v>0.76067384868923005</v>
      </c>
      <c r="G380">
        <f>NORMSINV(A380)</f>
        <v>1.5413413041813948</v>
      </c>
      <c r="H380">
        <f>NORMSINV(B380)</f>
        <v>0.70847182537122777</v>
      </c>
      <c r="J380">
        <f t="shared" si="10"/>
        <v>1.5413413041813948</v>
      </c>
      <c r="K380">
        <f>$N$1*G380+SQRT(1-$N$1^2)*H380</f>
        <v>1.4915822428058192</v>
      </c>
      <c r="L380">
        <f>EXP((-1/2*$S$3^2*$S$1)+($S$3*SQRT($S$1)*J380))</f>
        <v>1.8027419051673899</v>
      </c>
      <c r="M380">
        <f>EXP((-1/2*$S$4^2*$S$1)+($S$4*SQRT($S$1)*K380))</f>
        <v>2.1718596599112332</v>
      </c>
      <c r="O380">
        <f t="shared" si="11"/>
        <v>0.98730078253931142</v>
      </c>
    </row>
    <row r="381" spans="1:15" x14ac:dyDescent="0.25">
      <c r="A381">
        <v>0.11975463118381298</v>
      </c>
      <c r="B381">
        <v>0.87261574144718768</v>
      </c>
      <c r="G381">
        <f>NORMSINV(A381)</f>
        <v>-1.176214272925038</v>
      </c>
      <c r="H381">
        <f>NORMSINV(B381)</f>
        <v>1.1388433024425049</v>
      </c>
      <c r="J381">
        <f t="shared" si="10"/>
        <v>-1.176214272925038</v>
      </c>
      <c r="K381">
        <f>$N$1*G381+SQRT(1-$N$1^2)*H381</f>
        <v>0.2053460781989811</v>
      </c>
      <c r="L381">
        <f>EXP((-1/2*$S$3^2*$S$1)+($S$3*SQRT($S$1)*J381))</f>
        <v>0.53471626740110134</v>
      </c>
      <c r="M381">
        <f>EXP((-1/2*$S$4^2*$S$1)+($S$4*SQRT($S$1)*K381))</f>
        <v>0.91644826378166955</v>
      </c>
      <c r="O381">
        <f t="shared" si="11"/>
        <v>0</v>
      </c>
    </row>
    <row r="382" spans="1:15" x14ac:dyDescent="0.25">
      <c r="A382">
        <v>0.18317209387493516</v>
      </c>
      <c r="B382">
        <v>2.0386364329966124E-2</v>
      </c>
      <c r="G382">
        <f>NORMSINV(A382)</f>
        <v>-0.9033424230623186</v>
      </c>
      <c r="H382">
        <f>NORMSINV(B382)</f>
        <v>-2.0458337661566199</v>
      </c>
      <c r="J382">
        <f t="shared" si="10"/>
        <v>-0.9033424230623186</v>
      </c>
      <c r="K382">
        <f>$N$1*G382+SQRT(1-$N$1^2)*H382</f>
        <v>-2.1786724667626873</v>
      </c>
      <c r="L382">
        <f>EXP((-1/2*$S$3^2*$S$1)+($S$3*SQRT($S$1)*J382))</f>
        <v>0.60411722848421945</v>
      </c>
      <c r="M382">
        <f>EXP((-1/2*$S$4^2*$S$1)+($S$4*SQRT($S$1)*K382))</f>
        <v>0.1851668588056998</v>
      </c>
      <c r="O382">
        <f t="shared" si="11"/>
        <v>0</v>
      </c>
    </row>
    <row r="383" spans="1:15" x14ac:dyDescent="0.25">
      <c r="A383">
        <v>0.58183538315988648</v>
      </c>
      <c r="B383">
        <v>0.51826532792138436</v>
      </c>
      <c r="G383">
        <f>NORMSINV(A383)</f>
        <v>0.20659107159767945</v>
      </c>
      <c r="H383">
        <f>NORMSINV(B383)</f>
        <v>4.5800394775468073E-2</v>
      </c>
      <c r="J383">
        <f t="shared" si="10"/>
        <v>0.20659107159767945</v>
      </c>
      <c r="K383">
        <f>$N$1*G383+SQRT(1-$N$1^2)*H383</f>
        <v>0.16059495877898214</v>
      </c>
      <c r="L383">
        <f>EXP((-1/2*$S$3^2*$S$1)+($S$3*SQRT($S$1)*J383))</f>
        <v>0.99241921611842143</v>
      </c>
      <c r="M383">
        <f>EXP((-1/2*$S$4^2*$S$1)+($S$4*SQRT($S$1)*K383))</f>
        <v>0.88934536966706312</v>
      </c>
      <c r="O383">
        <f t="shared" si="11"/>
        <v>0</v>
      </c>
    </row>
    <row r="384" spans="1:15" x14ac:dyDescent="0.25">
      <c r="A384">
        <v>0.88442640461439859</v>
      </c>
      <c r="B384">
        <v>0.5246131778923917</v>
      </c>
      <c r="G384">
        <f>NORMSINV(A384)</f>
        <v>1.1974089657421751</v>
      </c>
      <c r="H384">
        <f>NORMSINV(B384)</f>
        <v>6.173527993588683E-2</v>
      </c>
      <c r="J384">
        <f t="shared" si="10"/>
        <v>1.1974089657421751</v>
      </c>
      <c r="K384">
        <f>$N$1*G384+SQRT(1-$N$1^2)*H384</f>
        <v>0.76783360339401452</v>
      </c>
      <c r="L384">
        <f>EXP((-1/2*$S$3^2*$S$1)+($S$3*SQRT($S$1)*J384))</f>
        <v>1.54573197572785</v>
      </c>
      <c r="M384">
        <f>EXP((-1/2*$S$4^2*$S$1)+($S$4*SQRT($S$1)*K384))</f>
        <v>1.3365323212141609</v>
      </c>
      <c r="O384">
        <f t="shared" si="11"/>
        <v>0.44113214847100535</v>
      </c>
    </row>
    <row r="385" spans="1:15" x14ac:dyDescent="0.25">
      <c r="A385">
        <v>0.18558305612353893</v>
      </c>
      <c r="B385">
        <v>0.53462324900051883</v>
      </c>
      <c r="G385">
        <f>NORMSINV(A385)</f>
        <v>-0.89429119038239668</v>
      </c>
      <c r="H385">
        <f>NORMSINV(B385)</f>
        <v>8.6896851745313947E-2</v>
      </c>
      <c r="J385">
        <f t="shared" si="10"/>
        <v>-0.89429119038239668</v>
      </c>
      <c r="K385">
        <f>$N$1*G385+SQRT(1-$N$1^2)*H385</f>
        <v>-0.4670572328331869</v>
      </c>
      <c r="L385">
        <f>EXP((-1/2*$S$3^2*$S$1)+($S$3*SQRT($S$1)*J385))</f>
        <v>0.60656755083297387</v>
      </c>
      <c r="M385">
        <f>EXP((-1/2*$S$4^2*$S$1)+($S$4*SQRT($S$1)*K385))</f>
        <v>0.58373304429329631</v>
      </c>
      <c r="O385">
        <f t="shared" si="11"/>
        <v>0</v>
      </c>
    </row>
    <row r="386" spans="1:15" x14ac:dyDescent="0.25">
      <c r="A386">
        <v>4.1566209906308174E-2</v>
      </c>
      <c r="B386">
        <v>0.33097323526718953</v>
      </c>
      <c r="G386">
        <f>NORMSINV(A386)</f>
        <v>-1.7327932681189311</v>
      </c>
      <c r="H386">
        <f>NORMSINV(B386)</f>
        <v>-0.43722735856163314</v>
      </c>
      <c r="J386">
        <f t="shared" si="10"/>
        <v>-1.7327932681189311</v>
      </c>
      <c r="K386">
        <f>$N$1*G386+SQRT(1-$N$1^2)*H386</f>
        <v>-1.3894578477206652</v>
      </c>
      <c r="L386">
        <f>EXP((-1/2*$S$3^2*$S$1)+($S$3*SQRT($S$1)*J386))</f>
        <v>0.41689173979274124</v>
      </c>
      <c r="M386">
        <f>EXP((-1/2*$S$4^2*$S$1)+($S$4*SQRT($S$1)*K386))</f>
        <v>0.31440394845331743</v>
      </c>
      <c r="O386">
        <f t="shared" si="11"/>
        <v>0</v>
      </c>
    </row>
    <row r="387" spans="1:15" x14ac:dyDescent="0.25">
      <c r="A387">
        <v>0.53642384105960261</v>
      </c>
      <c r="B387">
        <v>0.22205267494735556</v>
      </c>
      <c r="G387">
        <f>NORMSINV(A387)</f>
        <v>9.1428246996787033E-2</v>
      </c>
      <c r="H387">
        <f>NORMSINV(B387)</f>
        <v>-0.76527912809629972</v>
      </c>
      <c r="J387">
        <f t="shared" si="10"/>
        <v>9.1428246996787033E-2</v>
      </c>
      <c r="K387">
        <f>$N$1*G387+SQRT(1-$N$1^2)*H387</f>
        <v>-0.55736635427896764</v>
      </c>
      <c r="L387">
        <f>EXP((-1/2*$S$3^2*$S$1)+($S$3*SQRT($S$1)*J387))</f>
        <v>0.94260114956002872</v>
      </c>
      <c r="M387">
        <f>EXP((-1/2*$S$4^2*$S$1)+($S$4*SQRT($S$1)*K387))</f>
        <v>0.54941966247642082</v>
      </c>
      <c r="O387">
        <f t="shared" si="11"/>
        <v>0</v>
      </c>
    </row>
    <row r="388" spans="1:15" x14ac:dyDescent="0.25">
      <c r="A388">
        <v>0.33948789941099278</v>
      </c>
      <c r="B388">
        <v>0.93050935392315437</v>
      </c>
      <c r="G388">
        <f>NORMSINV(A388)</f>
        <v>-0.41386114792730094</v>
      </c>
      <c r="H388">
        <f>NORMSINV(B388)</f>
        <v>1.4795952602887381</v>
      </c>
      <c r="J388">
        <f t="shared" si="10"/>
        <v>-0.41386114792730094</v>
      </c>
      <c r="K388">
        <f>$N$1*G388+SQRT(1-$N$1^2)*H388</f>
        <v>0.93535951947461005</v>
      </c>
      <c r="L388">
        <f>EXP((-1/2*$S$3^2*$S$1)+($S$3*SQRT($S$1)*J388))</f>
        <v>0.75195083812559638</v>
      </c>
      <c r="M388">
        <f>EXP((-1/2*$S$4^2*$S$1)+($S$4*SQRT($S$1)*K388))</f>
        <v>1.4954964730112226</v>
      </c>
      <c r="O388">
        <f t="shared" si="11"/>
        <v>0.12372365556840936</v>
      </c>
    </row>
    <row r="389" spans="1:15" x14ac:dyDescent="0.25">
      <c r="A389">
        <v>0.13916440321054721</v>
      </c>
      <c r="B389">
        <v>0.4936063722647786</v>
      </c>
      <c r="G389">
        <f>NORMSINV(A389)</f>
        <v>-1.0840811802254744</v>
      </c>
      <c r="H389">
        <f>NORMSINV(B389)</f>
        <v>-1.6027134177869162E-2</v>
      </c>
      <c r="J389">
        <f t="shared" si="10"/>
        <v>-1.0840811802254744</v>
      </c>
      <c r="K389">
        <f>$N$1*G389+SQRT(1-$N$1^2)*H389</f>
        <v>-0.66327041547758003</v>
      </c>
      <c r="L389">
        <f>EXP((-1/2*$S$3^2*$S$1)+($S$3*SQRT($S$1)*J389))</f>
        <v>0.55720846652553946</v>
      </c>
      <c r="M389">
        <f>EXP((-1/2*$S$4^2*$S$1)+($S$4*SQRT($S$1)*K389))</f>
        <v>0.51174167568582685</v>
      </c>
      <c r="O389">
        <f t="shared" si="11"/>
        <v>0</v>
      </c>
    </row>
    <row r="390" spans="1:15" x14ac:dyDescent="0.25">
      <c r="A390">
        <v>0.3979918820764794</v>
      </c>
      <c r="B390">
        <v>0.73848689230018005</v>
      </c>
      <c r="G390">
        <f>NORMSINV(A390)</f>
        <v>-0.2585483174938692</v>
      </c>
      <c r="H390">
        <f>NORMSINV(B390)</f>
        <v>0.63868754712936315</v>
      </c>
      <c r="J390">
        <f t="shared" ref="J390:J453" si="12">G390</f>
        <v>-0.2585483174938692</v>
      </c>
      <c r="K390">
        <f>$N$1*G390+SQRT(1-$N$1^2)*H390</f>
        <v>0.35582104720716906</v>
      </c>
      <c r="L390">
        <f>EXP((-1/2*$S$3^2*$S$1)+($S$3*SQRT($S$1)*J390))</f>
        <v>0.80603644314554057</v>
      </c>
      <c r="M390">
        <f>EXP((-1/2*$S$4^2*$S$1)+($S$4*SQRT($S$1)*K390))</f>
        <v>1.0137861797272669</v>
      </c>
      <c r="O390">
        <f t="shared" ref="O390:O453" si="13">MAX(1/2*L390+1/2*M390-1,0)</f>
        <v>0</v>
      </c>
    </row>
    <row r="391" spans="1:15" x14ac:dyDescent="0.25">
      <c r="A391">
        <v>0.29389324625385294</v>
      </c>
      <c r="B391">
        <v>0.70284127323221535</v>
      </c>
      <c r="G391">
        <f>NORMSINV(A391)</f>
        <v>-0.54204647152444407</v>
      </c>
      <c r="H391">
        <f>NORMSINV(B391)</f>
        <v>0.53258996014458326</v>
      </c>
      <c r="J391">
        <f t="shared" si="12"/>
        <v>-0.54204647152444407</v>
      </c>
      <c r="K391">
        <f>$N$1*G391+SQRT(1-$N$1^2)*H391</f>
        <v>0.10084408520100019</v>
      </c>
      <c r="L391">
        <f>EXP((-1/2*$S$3^2*$S$1)+($S$3*SQRT($S$1)*J391))</f>
        <v>0.71005663007497344</v>
      </c>
      <c r="M391">
        <f>EXP((-1/2*$S$4^2*$S$1)+($S$4*SQRT($S$1)*K391))</f>
        <v>0.85440348567516899</v>
      </c>
      <c r="O391">
        <f t="shared" si="13"/>
        <v>0</v>
      </c>
    </row>
    <row r="392" spans="1:15" x14ac:dyDescent="0.25">
      <c r="A392">
        <v>0.15100558488723412</v>
      </c>
      <c r="B392">
        <v>0.70836512344737079</v>
      </c>
      <c r="G392">
        <f>NORMSINV(A392)</f>
        <v>-1.0321301108891718</v>
      </c>
      <c r="H392">
        <f>NORMSINV(B392)</f>
        <v>0.54861490756506526</v>
      </c>
      <c r="J392">
        <f t="shared" si="12"/>
        <v>-1.0321301108891718</v>
      </c>
      <c r="K392">
        <f>$N$1*G392+SQRT(1-$N$1^2)*H392</f>
        <v>-0.1803861404814508</v>
      </c>
      <c r="L392">
        <f>EXP((-1/2*$S$3^2*$S$1)+($S$3*SQRT($S$1)*J392))</f>
        <v>0.57030577312201425</v>
      </c>
      <c r="M392">
        <f>EXP((-1/2*$S$4^2*$S$1)+($S$4*SQRT($S$1)*K392))</f>
        <v>0.70750774558977181</v>
      </c>
      <c r="O392">
        <f t="shared" si="13"/>
        <v>0</v>
      </c>
    </row>
    <row r="393" spans="1:15" x14ac:dyDescent="0.25">
      <c r="A393">
        <v>0.75923947874385811</v>
      </c>
      <c r="B393">
        <v>0.50920133060701311</v>
      </c>
      <c r="G393">
        <f>NORMSINV(A393)</f>
        <v>0.70385826808628016</v>
      </c>
      <c r="H393">
        <f>NORMSINV(B393)</f>
        <v>2.3066360736973789E-2</v>
      </c>
      <c r="J393">
        <f t="shared" si="12"/>
        <v>0.70385826808628016</v>
      </c>
      <c r="K393">
        <f>$N$1*G393+SQRT(1-$N$1^2)*H393</f>
        <v>0.44076804944134707</v>
      </c>
      <c r="L393">
        <f>EXP((-1/2*$S$3^2*$S$1)+($S$3*SQRT($S$1)*J393))</f>
        <v>1.2395829430500189</v>
      </c>
      <c r="M393">
        <f>EXP((-1/2*$S$4^2*$S$1)+($S$4*SQRT($S$1)*K393))</f>
        <v>1.0732336525261621</v>
      </c>
      <c r="O393">
        <f t="shared" si="13"/>
        <v>0.15640829778809051</v>
      </c>
    </row>
    <row r="394" spans="1:15" x14ac:dyDescent="0.25">
      <c r="A394">
        <v>0.45411542100283825</v>
      </c>
      <c r="B394">
        <v>0.61482589190343939</v>
      </c>
      <c r="G394">
        <f>NORMSINV(A394)</f>
        <v>-0.11527034614632135</v>
      </c>
      <c r="H394">
        <f>NORMSINV(B394)</f>
        <v>0.29191944443441886</v>
      </c>
      <c r="J394">
        <f t="shared" si="12"/>
        <v>-0.11527034614632135</v>
      </c>
      <c r="K394">
        <f>$N$1*G394+SQRT(1-$N$1^2)*H394</f>
        <v>0.16437334785974228</v>
      </c>
      <c r="L394">
        <f>EXP((-1/2*$S$3^2*$S$1)+($S$3*SQRT($S$1)*J394))</f>
        <v>0.85937451202344928</v>
      </c>
      <c r="M394">
        <f>EXP((-1/2*$S$4^2*$S$1)+($S$4*SQRT($S$1)*K394))</f>
        <v>0.89160238175343443</v>
      </c>
      <c r="O394">
        <f t="shared" si="13"/>
        <v>0</v>
      </c>
    </row>
    <row r="395" spans="1:15" x14ac:dyDescent="0.25">
      <c r="A395">
        <v>0.13660084841456344</v>
      </c>
      <c r="B395">
        <v>0.39225440229499192</v>
      </c>
      <c r="G395">
        <f>NORMSINV(A395)</f>
        <v>-1.0957191562808213</v>
      </c>
      <c r="H395">
        <f>NORMSINV(B395)</f>
        <v>-0.27344807145266814</v>
      </c>
      <c r="J395">
        <f t="shared" si="12"/>
        <v>-1.0957191562808213</v>
      </c>
      <c r="K395">
        <f>$N$1*G395+SQRT(1-$N$1^2)*H395</f>
        <v>-0.87618995093062724</v>
      </c>
      <c r="L395">
        <f>EXP((-1/2*$S$3^2*$S$1)+($S$3*SQRT($S$1)*J395))</f>
        <v>0.55431591918018563</v>
      </c>
      <c r="M395">
        <f>EXP((-1/2*$S$4^2*$S$1)+($S$4*SQRT($S$1)*K395))</f>
        <v>0.44362925020096999</v>
      </c>
      <c r="O395">
        <f t="shared" si="13"/>
        <v>0</v>
      </c>
    </row>
    <row r="396" spans="1:15" x14ac:dyDescent="0.25">
      <c r="A396">
        <v>0.31043427838984344</v>
      </c>
      <c r="B396">
        <v>0.42106387524033329</v>
      </c>
      <c r="G396">
        <f>NORMSINV(A396)</f>
        <v>-0.49461975214250159</v>
      </c>
      <c r="H396">
        <f>NORMSINV(B396)</f>
        <v>-0.19917257642727626</v>
      </c>
      <c r="J396">
        <f t="shared" si="12"/>
        <v>-0.49461975214250159</v>
      </c>
      <c r="K396">
        <f>$N$1*G396+SQRT(1-$N$1^2)*H396</f>
        <v>-0.45610991242732196</v>
      </c>
      <c r="L396">
        <f>EXP((-1/2*$S$3^2*$S$1)+($S$3*SQRT($S$1)*J396))</f>
        <v>0.72527768928238145</v>
      </c>
      <c r="M396">
        <f>EXP((-1/2*$S$4^2*$S$1)+($S$4*SQRT($S$1)*K396))</f>
        <v>0.58803557523127059</v>
      </c>
      <c r="O396">
        <f t="shared" si="13"/>
        <v>0</v>
      </c>
    </row>
    <row r="397" spans="1:15" x14ac:dyDescent="0.25">
      <c r="A397">
        <v>5.6154057435834834E-2</v>
      </c>
      <c r="B397">
        <v>0.81908627582628868</v>
      </c>
      <c r="G397">
        <f>NORMSINV(A397)</f>
        <v>-1.5879037081392935</v>
      </c>
      <c r="H397">
        <f>NORMSINV(B397)</f>
        <v>0.9118884384381557</v>
      </c>
      <c r="J397">
        <f t="shared" si="12"/>
        <v>-1.5879037081392935</v>
      </c>
      <c r="K397">
        <f>$N$1*G397+SQRT(1-$N$1^2)*H397</f>
        <v>-0.22323147413305144</v>
      </c>
      <c r="L397">
        <f>EXP((-1/2*$S$3^2*$S$1)+($S$3*SQRT($S$1)*J397))</f>
        <v>0.44479929251105688</v>
      </c>
      <c r="M397">
        <f>EXP((-1/2*$S$4^2*$S$1)+($S$4*SQRT($S$1)*K397))</f>
        <v>0.68746234265354389</v>
      </c>
      <c r="O397">
        <f t="shared" si="13"/>
        <v>0</v>
      </c>
    </row>
    <row r="398" spans="1:15" x14ac:dyDescent="0.25">
      <c r="A398">
        <v>0.72389904477065337</v>
      </c>
      <c r="B398">
        <v>0.96829126865443893</v>
      </c>
      <c r="G398">
        <f>NORMSINV(A398)</f>
        <v>0.59446385523533851</v>
      </c>
      <c r="H398">
        <f>NORMSINV(B398)</f>
        <v>1.8562532960301716</v>
      </c>
      <c r="J398">
        <f t="shared" si="12"/>
        <v>0.59446385523533851</v>
      </c>
      <c r="K398">
        <f>$N$1*G398+SQRT(1-$N$1^2)*H398</f>
        <v>1.8416809499653404</v>
      </c>
      <c r="L398">
        <f>EXP((-1/2*$S$3^2*$S$1)+($S$3*SQRT($S$1)*J398))</f>
        <v>1.1803987653115886</v>
      </c>
      <c r="M398">
        <f>EXP((-1/2*$S$4^2*$S$1)+($S$4*SQRT($S$1)*K398))</f>
        <v>2.7468014869319171</v>
      </c>
      <c r="O398">
        <f t="shared" si="13"/>
        <v>0.96360012612175283</v>
      </c>
    </row>
    <row r="399" spans="1:15" x14ac:dyDescent="0.25">
      <c r="A399">
        <v>0.38633381145664847</v>
      </c>
      <c r="B399">
        <v>0.60194708090456861</v>
      </c>
      <c r="G399">
        <f>NORMSINV(A399)</f>
        <v>-0.28888729973237748</v>
      </c>
      <c r="H399">
        <f>NORMSINV(B399)</f>
        <v>0.25839012347435181</v>
      </c>
      <c r="J399">
        <f t="shared" si="12"/>
        <v>-0.28888729973237748</v>
      </c>
      <c r="K399">
        <f>$N$1*G399+SQRT(1-$N$1^2)*H399</f>
        <v>3.3379718940054981E-2</v>
      </c>
      <c r="L399">
        <f>EXP((-1/2*$S$3^2*$S$1)+($S$3*SQRT($S$1)*J399))</f>
        <v>0.79517399391196997</v>
      </c>
      <c r="M399">
        <f>EXP((-1/2*$S$4^2*$S$1)+($S$4*SQRT($S$1)*K399))</f>
        <v>0.81659811878653943</v>
      </c>
      <c r="O399">
        <f t="shared" si="13"/>
        <v>0</v>
      </c>
    </row>
    <row r="400" spans="1:15" x14ac:dyDescent="0.25">
      <c r="A400">
        <v>0.761040070802942</v>
      </c>
      <c r="B400">
        <v>0.62465285195471054</v>
      </c>
      <c r="G400">
        <f>NORMSINV(A400)</f>
        <v>0.70965217154057825</v>
      </c>
      <c r="H400">
        <f>NORMSINV(B400)</f>
        <v>0.3177240110495641</v>
      </c>
      <c r="J400">
        <f t="shared" si="12"/>
        <v>0.70965217154057825</v>
      </c>
      <c r="K400">
        <f>$N$1*G400+SQRT(1-$N$1^2)*H400</f>
        <v>0.67997051176399825</v>
      </c>
      <c r="L400">
        <f>EXP((-1/2*$S$3^2*$S$1)+($S$3*SQRT($S$1)*J400))</f>
        <v>1.2427990065710253</v>
      </c>
      <c r="M400">
        <f>EXP((-1/2*$S$4^2*$S$1)+($S$4*SQRT($S$1)*K400))</f>
        <v>1.2600332205099192</v>
      </c>
      <c r="O400">
        <f t="shared" si="13"/>
        <v>0.25141611354047222</v>
      </c>
    </row>
    <row r="401" spans="1:15" x14ac:dyDescent="0.25">
      <c r="A401">
        <v>0.97415082247383034</v>
      </c>
      <c r="B401">
        <v>0.78298287911618392</v>
      </c>
      <c r="G401">
        <f>NORMSINV(A401)</f>
        <v>1.9456370346332374</v>
      </c>
      <c r="H401">
        <f>NORMSINV(B401)</f>
        <v>0.78230688465875586</v>
      </c>
      <c r="J401">
        <f t="shared" si="12"/>
        <v>1.9456370346332374</v>
      </c>
      <c r="K401">
        <f>$N$1*G401+SQRT(1-$N$1^2)*H401</f>
        <v>1.7932277285069471</v>
      </c>
      <c r="L401">
        <f>EXP((-1/2*$S$3^2*$S$1)+($S$3*SQRT($S$1)*J401))</f>
        <v>2.1600153621909155</v>
      </c>
      <c r="M401">
        <f>EXP((-1/2*$S$4^2*$S$1)+($S$4*SQRT($S$1)*K401))</f>
        <v>2.6589564399881938</v>
      </c>
      <c r="O401">
        <f t="shared" si="13"/>
        <v>1.4094859010895546</v>
      </c>
    </row>
    <row r="402" spans="1:15" x14ac:dyDescent="0.25">
      <c r="A402">
        <v>0.55333109530930513</v>
      </c>
      <c r="B402">
        <v>0.13599047822504348</v>
      </c>
      <c r="G402">
        <f>NORMSINV(A402)</f>
        <v>0.13408190344098744</v>
      </c>
      <c r="H402">
        <f>NORMSINV(B402)</f>
        <v>-1.0985120553673677</v>
      </c>
      <c r="J402">
        <f t="shared" si="12"/>
        <v>0.13408190344098744</v>
      </c>
      <c r="K402">
        <f>$N$1*G402+SQRT(1-$N$1^2)*H402</f>
        <v>-0.79836050222930177</v>
      </c>
      <c r="L402">
        <f>EXP((-1/2*$S$3^2*$S$1)+($S$3*SQRT($S$1)*J402))</f>
        <v>0.96075413091347628</v>
      </c>
      <c r="M402">
        <f>EXP((-1/2*$S$4^2*$S$1)+($S$4*SQRT($S$1)*K402))</f>
        <v>0.46740624021338245</v>
      </c>
      <c r="O402">
        <f t="shared" si="13"/>
        <v>0</v>
      </c>
    </row>
    <row r="403" spans="1:15" x14ac:dyDescent="0.25">
      <c r="A403">
        <v>0.97045808282723467</v>
      </c>
      <c r="B403">
        <v>0.57078768272957547</v>
      </c>
      <c r="G403">
        <f>NORMSINV(A403)</f>
        <v>1.8875690053220475</v>
      </c>
      <c r="H403">
        <f>NORMSINV(B403)</f>
        <v>0.17837989883113314</v>
      </c>
      <c r="J403">
        <f t="shared" si="12"/>
        <v>1.8875690053220475</v>
      </c>
      <c r="K403">
        <f>$N$1*G403+SQRT(1-$N$1^2)*H403</f>
        <v>1.2752453222581348</v>
      </c>
      <c r="L403">
        <f>EXP((-1/2*$S$3^2*$S$1)+($S$3*SQRT($S$1)*J403))</f>
        <v>2.1046443997408453</v>
      </c>
      <c r="M403">
        <f>EXP((-1/2*$S$4^2*$S$1)+($S$4*SQRT($S$1)*K403))</f>
        <v>1.8784755468520173</v>
      </c>
      <c r="O403">
        <f t="shared" si="13"/>
        <v>0.99155997329643131</v>
      </c>
    </row>
    <row r="404" spans="1:15" x14ac:dyDescent="0.25">
      <c r="A404">
        <v>0.3248084963530381</v>
      </c>
      <c r="B404">
        <v>0.35074922940763575</v>
      </c>
      <c r="G404">
        <f>NORMSINV(A404)</f>
        <v>-0.4542943352860363</v>
      </c>
      <c r="H404">
        <f>NORMSINV(B404)</f>
        <v>-0.38329848988657078</v>
      </c>
      <c r="J404">
        <f t="shared" si="12"/>
        <v>-0.4542943352860363</v>
      </c>
      <c r="K404">
        <f>$N$1*G404+SQRT(1-$N$1^2)*H404</f>
        <v>-0.57921539308087833</v>
      </c>
      <c r="L404">
        <f>EXP((-1/2*$S$3^2*$S$1)+($S$3*SQRT($S$1)*J404))</f>
        <v>0.73847605372238223</v>
      </c>
      <c r="M404">
        <f>EXP((-1/2*$S$4^2*$S$1)+($S$4*SQRT($S$1)*K404))</f>
        <v>0.54142566515502832</v>
      </c>
      <c r="O404">
        <f t="shared" si="13"/>
        <v>0</v>
      </c>
    </row>
    <row r="405" spans="1:15" x14ac:dyDescent="0.25">
      <c r="A405">
        <v>0.73512985625782035</v>
      </c>
      <c r="B405">
        <v>0.56019775994140442</v>
      </c>
      <c r="G405">
        <f>NORMSINV(A405)</f>
        <v>0.62840251876975994</v>
      </c>
      <c r="H405">
        <f>NORMSINV(B405)</f>
        <v>0.15147062651162516</v>
      </c>
      <c r="J405">
        <f t="shared" si="12"/>
        <v>0.62840251876975994</v>
      </c>
      <c r="K405">
        <f>$N$1*G405+SQRT(1-$N$1^2)*H405</f>
        <v>0.4982180124711561</v>
      </c>
      <c r="L405">
        <f>EXP((-1/2*$S$3^2*$S$1)+($S$3*SQRT($S$1)*J405))</f>
        <v>1.1984513118641063</v>
      </c>
      <c r="M405">
        <f>EXP((-1/2*$S$4^2*$S$1)+($S$4*SQRT($S$1)*K405))</f>
        <v>1.1154019163444941</v>
      </c>
      <c r="O405">
        <f t="shared" si="13"/>
        <v>0.1569266141043002</v>
      </c>
    </row>
    <row r="406" spans="1:15" x14ac:dyDescent="0.25">
      <c r="A406">
        <v>0.71236304818872642</v>
      </c>
      <c r="B406">
        <v>0.37702566606646931</v>
      </c>
      <c r="G406">
        <f>NORMSINV(A406)</f>
        <v>0.56030135458166674</v>
      </c>
      <c r="H406">
        <f>NORMSINV(B406)</f>
        <v>-0.31330186659989795</v>
      </c>
      <c r="J406">
        <f t="shared" si="12"/>
        <v>0.56030135458166674</v>
      </c>
      <c r="K406">
        <f>$N$1*G406+SQRT(1-$N$1^2)*H406</f>
        <v>8.5539319469081665E-2</v>
      </c>
      <c r="L406">
        <f>EXP((-1/2*$S$3^2*$S$1)+($S$3*SQRT($S$1)*J406))</f>
        <v>1.1625017726587621</v>
      </c>
      <c r="M406">
        <f>EXP((-1/2*$S$4^2*$S$1)+($S$4*SQRT($S$1)*K406))</f>
        <v>0.84567641554751261</v>
      </c>
      <c r="O406">
        <f t="shared" si="13"/>
        <v>4.0890941031372918E-3</v>
      </c>
    </row>
    <row r="407" spans="1:15" x14ac:dyDescent="0.25">
      <c r="A407">
        <v>0.77101962340159302</v>
      </c>
      <c r="B407">
        <v>0.81142612994781338</v>
      </c>
      <c r="G407">
        <f>NORMSINV(A407)</f>
        <v>0.74220893941254218</v>
      </c>
      <c r="H407">
        <f>NORMSINV(B407)</f>
        <v>0.88316386871322139</v>
      </c>
      <c r="J407">
        <f t="shared" si="12"/>
        <v>0.74220893941254218</v>
      </c>
      <c r="K407">
        <f>$N$1*G407+SQRT(1-$N$1^2)*H407</f>
        <v>1.1518564586181026</v>
      </c>
      <c r="L407">
        <f>EXP((-1/2*$S$3^2*$S$1)+($S$3*SQRT($S$1)*J407))</f>
        <v>1.2610263191404618</v>
      </c>
      <c r="M407">
        <f>EXP((-1/2*$S$4^2*$S$1)+($S$4*SQRT($S$1)*K407))</f>
        <v>1.7292517535280343</v>
      </c>
      <c r="O407">
        <f t="shared" si="13"/>
        <v>0.49513903633424805</v>
      </c>
    </row>
    <row r="408" spans="1:15" x14ac:dyDescent="0.25">
      <c r="A408">
        <v>0.27970213934751426</v>
      </c>
      <c r="B408">
        <v>0.69292275765251621</v>
      </c>
      <c r="G408">
        <f>NORMSINV(A408)</f>
        <v>-0.58372658410736977</v>
      </c>
      <c r="H408">
        <f>NORMSINV(B408)</f>
        <v>0.50415211843047769</v>
      </c>
      <c r="J408">
        <f t="shared" si="12"/>
        <v>-0.58372658410736977</v>
      </c>
      <c r="K408">
        <f>$N$1*G408+SQRT(1-$N$1^2)*H408</f>
        <v>5.3085744279960323E-2</v>
      </c>
      <c r="L408">
        <f>EXP((-1/2*$S$3^2*$S$1)+($S$3*SQRT($S$1)*J408))</f>
        <v>0.69694382668028099</v>
      </c>
      <c r="M408">
        <f>EXP((-1/2*$S$4^2*$S$1)+($S$4*SQRT($S$1)*K408))</f>
        <v>0.8274645602453149</v>
      </c>
      <c r="O408">
        <f t="shared" si="13"/>
        <v>0</v>
      </c>
    </row>
    <row r="409" spans="1:15" x14ac:dyDescent="0.25">
      <c r="A409">
        <v>0.23230689413129063</v>
      </c>
      <c r="B409">
        <v>0.47633289590136418</v>
      </c>
      <c r="G409">
        <f>NORMSINV(A409)</f>
        <v>-0.73127075761470262</v>
      </c>
      <c r="H409">
        <f>NORMSINV(B409)</f>
        <v>-5.9359473211955241E-2</v>
      </c>
      <c r="J409">
        <f t="shared" si="12"/>
        <v>-0.73127075761470262</v>
      </c>
      <c r="K409">
        <f>$N$1*G409+SQRT(1-$N$1^2)*H409</f>
        <v>-0.48625003313838577</v>
      </c>
      <c r="L409">
        <f>EXP((-1/2*$S$3^2*$S$1)+($S$3*SQRT($S$1)*J409))</f>
        <v>0.65244122217749667</v>
      </c>
      <c r="M409">
        <f>EXP((-1/2*$S$4^2*$S$1)+($S$4*SQRT($S$1)*K409))</f>
        <v>0.57626570085023832</v>
      </c>
      <c r="O409">
        <f t="shared" si="13"/>
        <v>0</v>
      </c>
    </row>
    <row r="410" spans="1:15" x14ac:dyDescent="0.25">
      <c r="A410">
        <v>0.84023560289315469</v>
      </c>
      <c r="B410">
        <v>0.39658803064058351</v>
      </c>
      <c r="G410">
        <f>NORMSINV(A410)</f>
        <v>0.99542666687431214</v>
      </c>
      <c r="H410">
        <f>NORMSINV(B410)</f>
        <v>-0.26218857490656811</v>
      </c>
      <c r="J410">
        <f t="shared" si="12"/>
        <v>0.99542666687431214</v>
      </c>
      <c r="K410">
        <f>$N$1*G410+SQRT(1-$N$1^2)*H410</f>
        <v>0.38750514019933274</v>
      </c>
      <c r="L410">
        <f>EXP((-1/2*$S$3^2*$S$1)+($S$3*SQRT($S$1)*J410))</f>
        <v>1.412227632292463</v>
      </c>
      <c r="M410">
        <f>EXP((-1/2*$S$4^2*$S$1)+($S$4*SQRT($S$1)*K410))</f>
        <v>1.0355641498465544</v>
      </c>
      <c r="O410">
        <f t="shared" si="13"/>
        <v>0.22389589106950858</v>
      </c>
    </row>
    <row r="411" spans="1:15" x14ac:dyDescent="0.25">
      <c r="A411">
        <v>0.41364787743766596</v>
      </c>
      <c r="B411">
        <v>0.66158024842066709</v>
      </c>
      <c r="G411">
        <f>NORMSINV(A411)</f>
        <v>-0.21817115993043912</v>
      </c>
      <c r="H411">
        <f>NORMSINV(B411)</f>
        <v>0.41677976680758561</v>
      </c>
      <c r="J411">
        <f t="shared" si="12"/>
        <v>-0.21817115993043912</v>
      </c>
      <c r="K411">
        <f>$N$1*G411+SQRT(1-$N$1^2)*H411</f>
        <v>0.20252111748780507</v>
      </c>
      <c r="L411">
        <f>EXP((-1/2*$S$3^2*$S$1)+($S$3*SQRT($S$1)*J411))</f>
        <v>0.82072341940223414</v>
      </c>
      <c r="M411">
        <f>EXP((-1/2*$S$4^2*$S$1)+($S$4*SQRT($S$1)*K411))</f>
        <v>0.9147132010405401</v>
      </c>
      <c r="O411">
        <f t="shared" si="13"/>
        <v>0</v>
      </c>
    </row>
    <row r="412" spans="1:15" x14ac:dyDescent="0.25">
      <c r="A412">
        <v>0.61854915005951105</v>
      </c>
      <c r="B412">
        <v>0.77709280678731651</v>
      </c>
      <c r="G412">
        <f>NORMSINV(A412)</f>
        <v>0.30167254471617821</v>
      </c>
      <c r="H412">
        <f>NORMSINV(B412)</f>
        <v>0.76241159777537559</v>
      </c>
      <c r="J412">
        <f t="shared" si="12"/>
        <v>0.30167254471617821</v>
      </c>
      <c r="K412">
        <f>$N$1*G412+SQRT(1-$N$1^2)*H412</f>
        <v>0.7909328050500074</v>
      </c>
      <c r="L412">
        <f>EXP((-1/2*$S$3^2*$S$1)+($S$3*SQRT($S$1)*J412))</f>
        <v>1.0355286439132163</v>
      </c>
      <c r="M412">
        <f>EXP((-1/2*$S$4^2*$S$1)+($S$4*SQRT($S$1)*K412))</f>
        <v>1.3574037328963988</v>
      </c>
      <c r="O412">
        <f t="shared" si="13"/>
        <v>0.19646618840480756</v>
      </c>
    </row>
    <row r="413" spans="1:15" x14ac:dyDescent="0.25">
      <c r="A413">
        <v>0.37833796197393721</v>
      </c>
      <c r="B413">
        <v>0.23584704123050632</v>
      </c>
      <c r="G413">
        <f>NORMSINV(A413)</f>
        <v>-0.30984882045008283</v>
      </c>
      <c r="H413">
        <f>NORMSINV(B413)</f>
        <v>-0.71972540279704644</v>
      </c>
      <c r="J413">
        <f t="shared" si="12"/>
        <v>-0.30984882045008283</v>
      </c>
      <c r="K413">
        <f>$N$1*G413+SQRT(1-$N$1^2)*H413</f>
        <v>-0.76168961450768691</v>
      </c>
      <c r="L413">
        <f>EXP((-1/2*$S$3^2*$S$1)+($S$3*SQRT($S$1)*J413))</f>
        <v>0.7877546424527595</v>
      </c>
      <c r="M413">
        <f>EXP((-1/2*$S$4^2*$S$1)+($S$4*SQRT($S$1)*K413))</f>
        <v>0.47904682685364114</v>
      </c>
      <c r="O413">
        <f t="shared" si="13"/>
        <v>0</v>
      </c>
    </row>
    <row r="414" spans="1:15" x14ac:dyDescent="0.25">
      <c r="A414">
        <v>2.5818659016693626E-2</v>
      </c>
      <c r="B414">
        <v>0.3337809381389813</v>
      </c>
      <c r="G414">
        <f>NORMSINV(A414)</f>
        <v>-1.9461450531250772</v>
      </c>
      <c r="H414">
        <f>NORMSINV(B414)</f>
        <v>-0.42949658816078501</v>
      </c>
      <c r="J414">
        <f t="shared" si="12"/>
        <v>-1.9461450531250772</v>
      </c>
      <c r="K414">
        <f>$N$1*G414+SQRT(1-$N$1^2)*H414</f>
        <v>-1.5112843024036744</v>
      </c>
      <c r="L414">
        <f>EXP((-1/2*$S$3^2*$S$1)+($S$3*SQRT($S$1)*J414))</f>
        <v>0.37895321432497209</v>
      </c>
      <c r="M414">
        <f>EXP((-1/2*$S$4^2*$S$1)+($S$4*SQRT($S$1)*K414))</f>
        <v>0.28973159181439667</v>
      </c>
      <c r="O414">
        <f t="shared" si="13"/>
        <v>0</v>
      </c>
    </row>
    <row r="415" spans="1:15" x14ac:dyDescent="0.25">
      <c r="A415">
        <v>0.65184484389782404</v>
      </c>
      <c r="B415">
        <v>0.44676046021912291</v>
      </c>
      <c r="G415">
        <f>NORMSINV(A415)</f>
        <v>0.39030596603274781</v>
      </c>
      <c r="H415">
        <f>NORMSINV(B415)</f>
        <v>-0.13385033912622227</v>
      </c>
      <c r="J415">
        <f t="shared" si="12"/>
        <v>0.39030596603274781</v>
      </c>
      <c r="K415">
        <f>$N$1*G415+SQRT(1-$N$1^2)*H415</f>
        <v>0.12710330831867084</v>
      </c>
      <c r="L415">
        <f>EXP((-1/2*$S$3^2*$S$1)+($S$3*SQRT($S$1)*J415))</f>
        <v>1.0773993569543179</v>
      </c>
      <c r="M415">
        <f>EXP((-1/2*$S$4^2*$S$1)+($S$4*SQRT($S$1)*K415))</f>
        <v>0.86958733388547416</v>
      </c>
      <c r="O415">
        <f t="shared" si="13"/>
        <v>0</v>
      </c>
    </row>
    <row r="416" spans="1:15" x14ac:dyDescent="0.25">
      <c r="A416">
        <v>0.52085940122684404</v>
      </c>
      <c r="B416">
        <v>0.89873958555864131</v>
      </c>
      <c r="G416">
        <f>NORMSINV(A416)</f>
        <v>5.2310612245768481E-2</v>
      </c>
      <c r="H416">
        <f>NORMSINV(B416)</f>
        <v>1.2744024376135592</v>
      </c>
      <c r="J416">
        <f t="shared" si="12"/>
        <v>5.2310612245768481E-2</v>
      </c>
      <c r="K416">
        <f>$N$1*G416+SQRT(1-$N$1^2)*H416</f>
        <v>1.0509083174383085</v>
      </c>
      <c r="L416">
        <f>EXP((-1/2*$S$3^2*$S$1)+($S$3*SQRT($S$1)*J416))</f>
        <v>0.92625474181662792</v>
      </c>
      <c r="M416">
        <f>EXP((-1/2*$S$4^2*$S$1)+($S$4*SQRT($S$1)*K416))</f>
        <v>1.616027101637558</v>
      </c>
      <c r="O416">
        <f t="shared" si="13"/>
        <v>0.27114092172709303</v>
      </c>
    </row>
    <row r="417" spans="1:15" x14ac:dyDescent="0.25">
      <c r="A417">
        <v>0.81478316599017309</v>
      </c>
      <c r="B417">
        <v>0.63655507065034944</v>
      </c>
      <c r="G417">
        <f>NORMSINV(A417)</f>
        <v>0.89566133259805281</v>
      </c>
      <c r="H417">
        <f>NORMSINV(B417)</f>
        <v>0.34926568360721783</v>
      </c>
      <c r="J417">
        <f t="shared" si="12"/>
        <v>0.89566133259805281</v>
      </c>
      <c r="K417">
        <f>$N$1*G417+SQRT(1-$N$1^2)*H417</f>
        <v>0.81680934644460601</v>
      </c>
      <c r="L417">
        <f>EXP((-1/2*$S$3^2*$S$1)+($S$3*SQRT($S$1)*J417))</f>
        <v>1.3506040339009233</v>
      </c>
      <c r="M417">
        <f>EXP((-1/2*$S$4^2*$S$1)+($S$4*SQRT($S$1)*K417))</f>
        <v>1.381171934934408</v>
      </c>
      <c r="O417">
        <f t="shared" si="13"/>
        <v>0.36588798441766568</v>
      </c>
    </row>
    <row r="418" spans="1:15" x14ac:dyDescent="0.25">
      <c r="A418">
        <v>0.30378124332407608</v>
      </c>
      <c r="B418">
        <v>0.24298837244788965</v>
      </c>
      <c r="G418">
        <f>NORMSINV(A418)</f>
        <v>-0.5135559459806367</v>
      </c>
      <c r="H418">
        <f>NORMSINV(B418)</f>
        <v>-0.69672206892447586</v>
      </c>
      <c r="J418">
        <f t="shared" si="12"/>
        <v>-0.5135559459806367</v>
      </c>
      <c r="K418">
        <f>$N$1*G418+SQRT(1-$N$1^2)*H418</f>
        <v>-0.86551122272796266</v>
      </c>
      <c r="L418">
        <f>EXP((-1/2*$S$3^2*$S$1)+($S$3*SQRT($S$1)*J418))</f>
        <v>0.71916159195710672</v>
      </c>
      <c r="M418">
        <f>EXP((-1/2*$S$4^2*$S$1)+($S$4*SQRT($S$1)*K418))</f>
        <v>0.44681860200916224</v>
      </c>
      <c r="O418">
        <f t="shared" si="13"/>
        <v>0</v>
      </c>
    </row>
    <row r="419" spans="1:15" x14ac:dyDescent="0.25">
      <c r="A419">
        <v>3.2654805139316996E-3</v>
      </c>
      <c r="B419">
        <v>0.16058839686269721</v>
      </c>
      <c r="G419">
        <f>NORMSINV(A419)</f>
        <v>-2.7198597495315817</v>
      </c>
      <c r="H419">
        <f>NORMSINV(B419)</f>
        <v>-0.9920425001632196</v>
      </c>
      <c r="J419">
        <f t="shared" si="12"/>
        <v>-2.7198597495315817</v>
      </c>
      <c r="K419">
        <f>$N$1*G419+SQRT(1-$N$1^2)*H419</f>
        <v>-2.4255498498495247</v>
      </c>
      <c r="L419">
        <f>EXP((-1/2*$S$3^2*$S$1)+($S$3*SQRT($S$1)*J419))</f>
        <v>0.26810991342115337</v>
      </c>
      <c r="M419">
        <f>EXP((-1/2*$S$4^2*$S$1)+($S$4*SQRT($S$1)*K419))</f>
        <v>0.15690601175746122</v>
      </c>
      <c r="O419">
        <f t="shared" si="13"/>
        <v>0</v>
      </c>
    </row>
    <row r="420" spans="1:15" x14ac:dyDescent="0.25">
      <c r="A420">
        <v>6.8788720358897673E-2</v>
      </c>
      <c r="B420">
        <v>0.10675374614703818</v>
      </c>
      <c r="G420">
        <f>NORMSINV(A420)</f>
        <v>-1.4848731088085192</v>
      </c>
      <c r="H420">
        <f>NORMSINV(B420)</f>
        <v>-1.243978455535363</v>
      </c>
      <c r="J420">
        <f t="shared" si="12"/>
        <v>-1.4848731088085192</v>
      </c>
      <c r="K420">
        <f>$N$1*G420+SQRT(1-$N$1^2)*H420</f>
        <v>-1.8861066297134019</v>
      </c>
      <c r="L420">
        <f>EXP((-1/2*$S$3^2*$S$1)+($S$3*SQRT($S$1)*J420))</f>
        <v>0.46577367357914401</v>
      </c>
      <c r="M420">
        <f>EXP((-1/2*$S$4^2*$S$1)+($S$4*SQRT($S$1)*K420))</f>
        <v>0.22531884499010074</v>
      </c>
      <c r="O420">
        <f t="shared" si="13"/>
        <v>0</v>
      </c>
    </row>
    <row r="421" spans="1:15" x14ac:dyDescent="0.25">
      <c r="A421">
        <v>0.8894924771874142</v>
      </c>
      <c r="B421">
        <v>0.94225898007141329</v>
      </c>
      <c r="G421">
        <f>NORMSINV(A421)</f>
        <v>1.2238334957874168</v>
      </c>
      <c r="H421">
        <f>NORMSINV(B421)</f>
        <v>1.5740233996129722</v>
      </c>
      <c r="J421">
        <f t="shared" si="12"/>
        <v>1.2238334957874168</v>
      </c>
      <c r="K421">
        <f>$N$1*G421+SQRT(1-$N$1^2)*H421</f>
        <v>1.993518817162828</v>
      </c>
      <c r="L421">
        <f>EXP((-1/2*$S$3^2*$S$1)+($S$3*SQRT($S$1)*J421))</f>
        <v>1.5641068808762959</v>
      </c>
      <c r="M421">
        <f>EXP((-1/2*$S$4^2*$S$1)+($S$4*SQRT($S$1)*K421))</f>
        <v>3.0413243952518769</v>
      </c>
      <c r="O421">
        <f t="shared" si="13"/>
        <v>1.3027156380640865</v>
      </c>
    </row>
    <row r="422" spans="1:15" x14ac:dyDescent="0.25">
      <c r="A422">
        <v>0.34797204504531998</v>
      </c>
      <c r="B422">
        <v>0.60084841456343274</v>
      </c>
      <c r="G422">
        <f>NORMSINV(A422)</f>
        <v>-0.39080133231602648</v>
      </c>
      <c r="H422">
        <f>NORMSINV(B422)</f>
        <v>0.25554373247270784</v>
      </c>
      <c r="J422">
        <f t="shared" si="12"/>
        <v>-0.39080133231602648</v>
      </c>
      <c r="K422">
        <f>$N$1*G422+SQRT(1-$N$1^2)*H422</f>
        <v>-3.0045813411449601E-2</v>
      </c>
      <c r="L422">
        <f>EXP((-1/2*$S$3^2*$S$1)+($S$3*SQRT($S$1)*J422))</f>
        <v>0.75974557692616451</v>
      </c>
      <c r="M422">
        <f>EXP((-1/2*$S$4^2*$S$1)+($S$4*SQRT($S$1)*K422))</f>
        <v>0.78258295894347529</v>
      </c>
      <c r="O422">
        <f t="shared" si="13"/>
        <v>0</v>
      </c>
    </row>
    <row r="423" spans="1:15" x14ac:dyDescent="0.25">
      <c r="A423">
        <v>0.79448835718863486</v>
      </c>
      <c r="B423">
        <v>6.8910794396801658E-2</v>
      </c>
      <c r="G423">
        <f>NORMSINV(A423)</f>
        <v>0.82209420107660447</v>
      </c>
      <c r="H423">
        <f>NORMSINV(B423)</f>
        <v>-1.4839522500012292</v>
      </c>
      <c r="J423">
        <f t="shared" si="12"/>
        <v>0.82209420107660447</v>
      </c>
      <c r="K423">
        <f>$N$1*G423+SQRT(1-$N$1^2)*H423</f>
        <v>-0.69390527935502067</v>
      </c>
      <c r="L423">
        <f>EXP((-1/2*$S$3^2*$S$1)+($S$3*SQRT($S$1)*J423))</f>
        <v>1.3068918748741098</v>
      </c>
      <c r="M423">
        <f>EXP((-1/2*$S$4^2*$S$1)+($S$4*SQRT($S$1)*K423))</f>
        <v>0.50133245638444712</v>
      </c>
      <c r="O423">
        <f t="shared" si="13"/>
        <v>0</v>
      </c>
    </row>
    <row r="424" spans="1:15" x14ac:dyDescent="0.25">
      <c r="A424">
        <v>0.73848689230018005</v>
      </c>
      <c r="B424">
        <v>1.6296884060182502E-2</v>
      </c>
      <c r="G424">
        <f>NORMSINV(A424)</f>
        <v>0.63868754712936315</v>
      </c>
      <c r="H424">
        <f>NORMSINV(B424)</f>
        <v>-2.1370519299365975</v>
      </c>
      <c r="J424">
        <f t="shared" si="12"/>
        <v>0.63868754712936315</v>
      </c>
      <c r="K424">
        <f>$N$1*G424+SQRT(1-$N$1^2)*H424</f>
        <v>-1.32642901567166</v>
      </c>
      <c r="L424">
        <f>EXP((-1/2*$S$3^2*$S$1)+($S$3*SQRT($S$1)*J424))</f>
        <v>1.2039764108203217</v>
      </c>
      <c r="M424">
        <f>EXP((-1/2*$S$4^2*$S$1)+($S$4*SQRT($S$1)*K424))</f>
        <v>0.32798230051090305</v>
      </c>
      <c r="O424">
        <f t="shared" si="13"/>
        <v>0</v>
      </c>
    </row>
    <row r="425" spans="1:15" x14ac:dyDescent="0.25">
      <c r="A425">
        <v>0.3073824274422437</v>
      </c>
      <c r="B425">
        <v>0.56990264595477158</v>
      </c>
      <c r="G425">
        <f>NORMSINV(A425)</f>
        <v>-0.50328365726298308</v>
      </c>
      <c r="H425">
        <f>NORMSINV(B425)</f>
        <v>0.17612631449109739</v>
      </c>
      <c r="J425">
        <f t="shared" si="12"/>
        <v>-0.50328365726298308</v>
      </c>
      <c r="K425">
        <f>$N$1*G425+SQRT(1-$N$1^2)*H425</f>
        <v>-0.16106914276491191</v>
      </c>
      <c r="L425">
        <f>EXP((-1/2*$S$3^2*$S$1)+($S$3*SQRT($S$1)*J425))</f>
        <v>0.72247295377264031</v>
      </c>
      <c r="M425">
        <f>EXP((-1/2*$S$4^2*$S$1)+($S$4*SQRT($S$1)*K425))</f>
        <v>0.71673545623548152</v>
      </c>
      <c r="O425">
        <f t="shared" si="13"/>
        <v>0</v>
      </c>
    </row>
    <row r="426" spans="1:15" x14ac:dyDescent="0.25">
      <c r="A426">
        <v>0.1435285500656148</v>
      </c>
      <c r="B426">
        <v>0.86986907559434801</v>
      </c>
      <c r="G426">
        <f>NORMSINV(A426)</f>
        <v>-1.0645997342777413</v>
      </c>
      <c r="H426">
        <f>NORMSINV(B426)</f>
        <v>1.1257724486979586</v>
      </c>
      <c r="J426">
        <f t="shared" si="12"/>
        <v>-1.0645997342777413</v>
      </c>
      <c r="K426">
        <f>$N$1*G426+SQRT(1-$N$1^2)*H426</f>
        <v>0.26185811839172213</v>
      </c>
      <c r="L426">
        <f>EXP((-1/2*$S$3^2*$S$1)+($S$3*SQRT($S$1)*J426))</f>
        <v>0.56208428055338577</v>
      </c>
      <c r="M426">
        <f>EXP((-1/2*$S$4^2*$S$1)+($S$4*SQRT($S$1)*K426))</f>
        <v>0.95185722036700338</v>
      </c>
      <c r="O426">
        <f t="shared" si="13"/>
        <v>0</v>
      </c>
    </row>
    <row r="427" spans="1:15" x14ac:dyDescent="0.25">
      <c r="A427">
        <v>0.26969206823938718</v>
      </c>
      <c r="B427">
        <v>0.14398632770775474</v>
      </c>
      <c r="G427">
        <f>NORMSINV(A427)</f>
        <v>-0.61374456181005355</v>
      </c>
      <c r="H427">
        <f>NORMSINV(B427)</f>
        <v>-1.0625795711281252</v>
      </c>
      <c r="J427">
        <f t="shared" si="12"/>
        <v>-0.61374456181005355</v>
      </c>
      <c r="K427">
        <f>$N$1*G427+SQRT(1-$N$1^2)*H427</f>
        <v>-1.2183103939885322</v>
      </c>
      <c r="L427">
        <f>EXP((-1/2*$S$3^2*$S$1)+($S$3*SQRT($S$1)*J427))</f>
        <v>0.68765026076779434</v>
      </c>
      <c r="M427">
        <f>EXP((-1/2*$S$4^2*$S$1)+($S$4*SQRT($S$1)*K427))</f>
        <v>0.3526541463885926</v>
      </c>
      <c r="O427">
        <f t="shared" si="13"/>
        <v>0</v>
      </c>
    </row>
    <row r="428" spans="1:15" x14ac:dyDescent="0.25">
      <c r="A428">
        <v>0.69792779320657983</v>
      </c>
      <c r="B428">
        <v>0.13095492416150395</v>
      </c>
      <c r="G428">
        <f>NORMSINV(A428)</f>
        <v>0.51844989011837872</v>
      </c>
      <c r="H428">
        <f>NORMSINV(B428)</f>
        <v>-1.1218885060136434</v>
      </c>
      <c r="J428">
        <f t="shared" si="12"/>
        <v>0.51844989011837872</v>
      </c>
      <c r="K428">
        <f>$N$1*G428+SQRT(1-$N$1^2)*H428</f>
        <v>-0.5864408707398876</v>
      </c>
      <c r="L428">
        <f>EXP((-1/2*$S$3^2*$S$1)+($S$3*SQRT($S$1)*J428))</f>
        <v>1.1409461102069867</v>
      </c>
      <c r="M428">
        <f>EXP((-1/2*$S$4^2*$S$1)+($S$4*SQRT($S$1)*K428))</f>
        <v>0.53880772586460324</v>
      </c>
      <c r="O428">
        <f t="shared" si="13"/>
        <v>0</v>
      </c>
    </row>
    <row r="429" spans="1:15" x14ac:dyDescent="0.25">
      <c r="A429">
        <v>0.36176641132847071</v>
      </c>
      <c r="B429">
        <v>0.24738303781243323</v>
      </c>
      <c r="G429">
        <f>NORMSINV(A429)</f>
        <v>-0.35374122747112557</v>
      </c>
      <c r="H429">
        <f>NORMSINV(B429)</f>
        <v>-0.68274802776573151</v>
      </c>
      <c r="J429">
        <f t="shared" si="12"/>
        <v>-0.35374122747112557</v>
      </c>
      <c r="K429">
        <f>$N$1*G429+SQRT(1-$N$1^2)*H429</f>
        <v>-0.75844315869526047</v>
      </c>
      <c r="L429">
        <f>EXP((-1/2*$S$3^2*$S$1)+($S$3*SQRT($S$1)*J429))</f>
        <v>0.77244236128755828</v>
      </c>
      <c r="M429">
        <f>EXP((-1/2*$S$4^2*$S$1)+($S$4*SQRT($S$1)*K429))</f>
        <v>0.48009122647906388</v>
      </c>
      <c r="O429">
        <f t="shared" si="13"/>
        <v>0</v>
      </c>
    </row>
    <row r="430" spans="1:15" x14ac:dyDescent="0.25">
      <c r="A430">
        <v>0.91863765373699147</v>
      </c>
      <c r="B430">
        <v>0.64998321481978816</v>
      </c>
      <c r="G430">
        <f>NORMSINV(A430)</f>
        <v>1.3959661375683614</v>
      </c>
      <c r="H430">
        <f>NORMSINV(B430)</f>
        <v>0.38527515032012188</v>
      </c>
      <c r="J430">
        <f t="shared" si="12"/>
        <v>1.3959661375683614</v>
      </c>
      <c r="K430">
        <f>$N$1*G430+SQRT(1-$N$1^2)*H430</f>
        <v>1.1457998027971144</v>
      </c>
      <c r="L430">
        <f>EXP((-1/2*$S$3^2*$S$1)+($S$3*SQRT($S$1)*J430))</f>
        <v>1.6892675549934222</v>
      </c>
      <c r="M430">
        <f>EXP((-1/2*$S$4^2*$S$1)+($S$4*SQRT($S$1)*K430))</f>
        <v>1.7222401811481598</v>
      </c>
      <c r="O430">
        <f t="shared" si="13"/>
        <v>0.70575386807079088</v>
      </c>
    </row>
    <row r="431" spans="1:15" x14ac:dyDescent="0.25">
      <c r="A431">
        <v>0.92071291238135933</v>
      </c>
      <c r="B431">
        <v>0.73503830072939236</v>
      </c>
      <c r="G431">
        <f>NORMSINV(A431)</f>
        <v>1.4098831961535292</v>
      </c>
      <c r="H431">
        <f>NORMSINV(B431)</f>
        <v>0.62812295198051415</v>
      </c>
      <c r="J431">
        <f t="shared" si="12"/>
        <v>1.4098831961535292</v>
      </c>
      <c r="K431">
        <f>$N$1*G431+SQRT(1-$N$1^2)*H431</f>
        <v>1.3484282792765288</v>
      </c>
      <c r="L431">
        <f>EXP((-1/2*$S$3^2*$S$1)+($S$3*SQRT($S$1)*J431))</f>
        <v>1.6998141701092881</v>
      </c>
      <c r="M431">
        <f>EXP((-1/2*$S$4^2*$S$1)+($S$4*SQRT($S$1)*K431))</f>
        <v>1.9729959781089814</v>
      </c>
      <c r="O431">
        <f t="shared" si="13"/>
        <v>0.83640507410913489</v>
      </c>
    </row>
    <row r="432" spans="1:15" x14ac:dyDescent="0.25">
      <c r="A432">
        <v>0.44294564653462326</v>
      </c>
      <c r="B432">
        <v>0.45628223517563404</v>
      </c>
      <c r="G432">
        <f>NORMSINV(A432)</f>
        <v>-0.14350508816329119</v>
      </c>
      <c r="H432">
        <f>NORMSINV(B432)</f>
        <v>-0.10980443921611871</v>
      </c>
      <c r="J432">
        <f t="shared" si="12"/>
        <v>-0.14350508816329119</v>
      </c>
      <c r="K432">
        <f>$N$1*G432+SQRT(1-$N$1^2)*H432</f>
        <v>-0.17394660427086966</v>
      </c>
      <c r="L432">
        <f>EXP((-1/2*$S$3^2*$S$1)+($S$3*SQRT($S$1)*J432))</f>
        <v>0.84859144595473235</v>
      </c>
      <c r="M432">
        <f>EXP((-1/2*$S$4^2*$S$1)+($S$4*SQRT($S$1)*K432))</f>
        <v>0.71057062860532372</v>
      </c>
      <c r="O432">
        <f t="shared" si="13"/>
        <v>0</v>
      </c>
    </row>
    <row r="433" spans="1:15" x14ac:dyDescent="0.25">
      <c r="A433">
        <v>0.15155491805780205</v>
      </c>
      <c r="B433">
        <v>0.29844050416577655</v>
      </c>
      <c r="G433">
        <f>NORMSINV(A433)</f>
        <v>-1.029787358853717</v>
      </c>
      <c r="H433">
        <f>NORMSINV(B433)</f>
        <v>-0.5288910826265264</v>
      </c>
      <c r="J433">
        <f t="shared" si="12"/>
        <v>-1.029787358853717</v>
      </c>
      <c r="K433">
        <f>$N$1*G433+SQRT(1-$N$1^2)*H433</f>
        <v>-1.0409852814134513</v>
      </c>
      <c r="L433">
        <f>EXP((-1/2*$S$3^2*$S$1)+($S$3*SQRT($S$1)*J433))</f>
        <v>0.57090360162452536</v>
      </c>
      <c r="M433">
        <f>EXP((-1/2*$S$4^2*$S$1)+($S$4*SQRT($S$1)*K433))</f>
        <v>0.39720047305195777</v>
      </c>
      <c r="O433">
        <f t="shared" si="13"/>
        <v>0</v>
      </c>
    </row>
    <row r="434" spans="1:15" x14ac:dyDescent="0.25">
      <c r="A434">
        <v>0.11719107638782922</v>
      </c>
      <c r="B434">
        <v>0.44907986693929869</v>
      </c>
      <c r="G434">
        <f>NORMSINV(A434)</f>
        <v>-1.18914616992908</v>
      </c>
      <c r="H434">
        <f>NORMSINV(B434)</f>
        <v>-0.12798640236551412</v>
      </c>
      <c r="J434">
        <f t="shared" si="12"/>
        <v>-1.18914616992908</v>
      </c>
      <c r="K434">
        <f>$N$1*G434+SQRT(1-$N$1^2)*H434</f>
        <v>-0.81587682384985927</v>
      </c>
      <c r="L434">
        <f>EXP((-1/2*$S$3^2*$S$1)+($S$3*SQRT($S$1)*J434))</f>
        <v>0.53163275709231528</v>
      </c>
      <c r="M434">
        <f>EXP((-1/2*$S$4^2*$S$1)+($S$4*SQRT($S$1)*K434))</f>
        <v>0.46194621528082452</v>
      </c>
      <c r="O434">
        <f t="shared" si="13"/>
        <v>0</v>
      </c>
    </row>
    <row r="435" spans="1:15" x14ac:dyDescent="0.25">
      <c r="A435">
        <v>0.69350260933256025</v>
      </c>
      <c r="B435">
        <v>0.3813287759025849</v>
      </c>
      <c r="G435">
        <f>NORMSINV(A435)</f>
        <v>0.50580324349817074</v>
      </c>
      <c r="H435">
        <f>NORMSINV(B435)</f>
        <v>-0.30199279977810867</v>
      </c>
      <c r="J435">
        <f t="shared" si="12"/>
        <v>0.50580324349817074</v>
      </c>
      <c r="K435">
        <f>$N$1*G435+SQRT(1-$N$1^2)*H435</f>
        <v>6.1887706276415488E-2</v>
      </c>
      <c r="L435">
        <f>EXP((-1/2*$S$3^2*$S$1)+($S$3*SQRT($S$1)*J435))</f>
        <v>1.1345114152859275</v>
      </c>
      <c r="M435">
        <f>EXP((-1/2*$S$4^2*$S$1)+($S$4*SQRT($S$1)*K435))</f>
        <v>0.8323648068090107</v>
      </c>
      <c r="O435">
        <f t="shared" si="13"/>
        <v>0</v>
      </c>
    </row>
    <row r="436" spans="1:15" x14ac:dyDescent="0.25">
      <c r="A436">
        <v>0.80224005859553815</v>
      </c>
      <c r="B436">
        <v>0.68538468581194489</v>
      </c>
      <c r="G436">
        <f>NORMSINV(A436)</f>
        <v>0.84964967957582727</v>
      </c>
      <c r="H436">
        <f>NORMSINV(B436)</f>
        <v>0.48281003010988816</v>
      </c>
      <c r="J436">
        <f t="shared" si="12"/>
        <v>0.84964967957582727</v>
      </c>
      <c r="K436">
        <f>$N$1*G436+SQRT(1-$N$1^2)*H436</f>
        <v>0.89603783183340679</v>
      </c>
      <c r="L436">
        <f>EXP((-1/2*$S$3^2*$S$1)+($S$3*SQRT($S$1)*J436))</f>
        <v>1.3230965864755548</v>
      </c>
      <c r="M436">
        <f>EXP((-1/2*$S$4^2*$S$1)+($S$4*SQRT($S$1)*K436))</f>
        <v>1.4565643107011381</v>
      </c>
      <c r="O436">
        <f t="shared" si="13"/>
        <v>0.38983044858834637</v>
      </c>
    </row>
    <row r="437" spans="1:15" x14ac:dyDescent="0.25">
      <c r="A437">
        <v>0.6913052766502884</v>
      </c>
      <c r="B437">
        <v>0.21051667836542864</v>
      </c>
      <c r="G437">
        <f>NORMSINV(A437)</f>
        <v>0.49955358544203676</v>
      </c>
      <c r="H437">
        <f>NORMSINV(B437)</f>
        <v>-0.80462977159702009</v>
      </c>
      <c r="J437">
        <f t="shared" si="12"/>
        <v>0.49955358544203676</v>
      </c>
      <c r="K437">
        <f>$N$1*G437+SQRT(1-$N$1^2)*H437</f>
        <v>-0.3439716660123941</v>
      </c>
      <c r="L437">
        <f>EXP((-1/2*$S$3^2*$S$1)+($S$3*SQRT($S$1)*J437))</f>
        <v>1.1313449600452214</v>
      </c>
      <c r="M437">
        <f>EXP((-1/2*$S$4^2*$S$1)+($S$4*SQRT($S$1)*K437))</f>
        <v>0.63397661615507261</v>
      </c>
      <c r="O437">
        <f t="shared" si="13"/>
        <v>0</v>
      </c>
    </row>
    <row r="438" spans="1:15" x14ac:dyDescent="0.25">
      <c r="A438">
        <v>0.69408246101260418</v>
      </c>
      <c r="B438">
        <v>0.60408337656788846</v>
      </c>
      <c r="G438">
        <f>NORMSINV(A438)</f>
        <v>0.50745574864733067</v>
      </c>
      <c r="H438">
        <f>NORMSINV(B438)</f>
        <v>0.26393079356430971</v>
      </c>
      <c r="J438">
        <f t="shared" si="12"/>
        <v>0.50745574864733067</v>
      </c>
      <c r="K438">
        <f>$N$1*G438+SQRT(1-$N$1^2)*H438</f>
        <v>0.51561808403984621</v>
      </c>
      <c r="L438">
        <f>EXP((-1/2*$S$3^2*$S$1)+($S$3*SQRT($S$1)*J438))</f>
        <v>1.1353501549395748</v>
      </c>
      <c r="M438">
        <f>EXP((-1/2*$S$4^2*$S$1)+($S$4*SQRT($S$1)*K438))</f>
        <v>1.128497527038206</v>
      </c>
      <c r="O438">
        <f t="shared" si="13"/>
        <v>0.13192384098889054</v>
      </c>
    </row>
    <row r="439" spans="1:15" x14ac:dyDescent="0.25">
      <c r="A439">
        <v>0.22800378429517501</v>
      </c>
      <c r="B439">
        <v>0.17423017059846796</v>
      </c>
      <c r="G439">
        <f>NORMSINV(A439)</f>
        <v>-0.74543702425304681</v>
      </c>
      <c r="H439">
        <f>NORMSINV(B439)</f>
        <v>-0.93757990718203232</v>
      </c>
      <c r="J439">
        <f t="shared" si="12"/>
        <v>-0.74543702425304681</v>
      </c>
      <c r="K439">
        <f>$N$1*G439+SQRT(1-$N$1^2)*H439</f>
        <v>-1.197326140297454</v>
      </c>
      <c r="L439">
        <f>EXP((-1/2*$S$3^2*$S$1)+($S$3*SQRT($S$1)*J439))</f>
        <v>0.64832084639973853</v>
      </c>
      <c r="M439">
        <f>EXP((-1/2*$S$4^2*$S$1)+($S$4*SQRT($S$1)*K439))</f>
        <v>0.35765344495324208</v>
      </c>
      <c r="O439">
        <f t="shared" si="13"/>
        <v>0</v>
      </c>
    </row>
    <row r="440" spans="1:15" x14ac:dyDescent="0.25">
      <c r="A440">
        <v>0.84258552812280652</v>
      </c>
      <c r="B440">
        <v>0.73821222571489609</v>
      </c>
      <c r="G440">
        <f>NORMSINV(A440)</f>
        <v>1.0051410339562046</v>
      </c>
      <c r="H440">
        <f>NORMSINV(B440)</f>
        <v>0.63784351721247401</v>
      </c>
      <c r="J440">
        <f t="shared" si="12"/>
        <v>1.0051410339562046</v>
      </c>
      <c r="K440">
        <f>$N$1*G440+SQRT(1-$N$1^2)*H440</f>
        <v>1.1133594341437019</v>
      </c>
      <c r="L440">
        <f>EXP((-1/2*$S$3^2*$S$1)+($S$3*SQRT($S$1)*J440))</f>
        <v>1.4183762561859112</v>
      </c>
      <c r="M440">
        <f>EXP((-1/2*$S$4^2*$S$1)+($S$4*SQRT($S$1)*K440))</f>
        <v>1.6851662328367389</v>
      </c>
      <c r="O440">
        <f t="shared" si="13"/>
        <v>0.55177124451132498</v>
      </c>
    </row>
    <row r="441" spans="1:15" x14ac:dyDescent="0.25">
      <c r="A441">
        <v>0.32004760887478256</v>
      </c>
      <c r="B441">
        <v>0.14230780968657492</v>
      </c>
      <c r="G441">
        <f>NORMSINV(A441)</f>
        <v>-0.4675656728977049</v>
      </c>
      <c r="H441">
        <f>NORMSINV(B441)</f>
        <v>-1.0700081963831147</v>
      </c>
      <c r="J441">
        <f t="shared" si="12"/>
        <v>-0.4675656728977049</v>
      </c>
      <c r="K441">
        <f>$N$1*G441+SQRT(1-$N$1^2)*H441</f>
        <v>-1.1365459608451147</v>
      </c>
      <c r="L441">
        <f>EXP((-1/2*$S$3^2*$S$1)+($S$3*SQRT($S$1)*J441))</f>
        <v>0.73410608876550898</v>
      </c>
      <c r="M441">
        <f>EXP((-1/2*$S$4^2*$S$1)+($S$4*SQRT($S$1)*K441))</f>
        <v>0.37253726406754412</v>
      </c>
      <c r="O441">
        <f t="shared" si="13"/>
        <v>0</v>
      </c>
    </row>
    <row r="442" spans="1:15" x14ac:dyDescent="0.25">
      <c r="A442">
        <v>0.51347392193365271</v>
      </c>
      <c r="B442">
        <v>0.3835261085848567</v>
      </c>
      <c r="G442">
        <f>NORMSINV(A442)</f>
        <v>3.3780537223724511E-2</v>
      </c>
      <c r="H442">
        <f>NORMSINV(B442)</f>
        <v>-0.29623291051381501</v>
      </c>
      <c r="J442">
        <f t="shared" si="12"/>
        <v>3.3780537223724511E-2</v>
      </c>
      <c r="K442">
        <f>$N$1*G442+SQRT(1-$N$1^2)*H442</f>
        <v>-0.21671800607681732</v>
      </c>
      <c r="L442">
        <f>EXP((-1/2*$S$3^2*$S$1)+($S$3*SQRT($S$1)*J442))</f>
        <v>0.91861067658257556</v>
      </c>
      <c r="M442">
        <f>EXP((-1/2*$S$4^2*$S$1)+($S$4*SQRT($S$1)*K442))</f>
        <v>0.69047268993380073</v>
      </c>
      <c r="O442">
        <f t="shared" si="13"/>
        <v>0</v>
      </c>
    </row>
    <row r="443" spans="1:15" x14ac:dyDescent="0.25">
      <c r="A443">
        <v>0.78768272957548757</v>
      </c>
      <c r="B443">
        <v>0.5740226447340312</v>
      </c>
      <c r="G443">
        <f>NORMSINV(A443)</f>
        <v>0.7984066579550223</v>
      </c>
      <c r="H443">
        <f>NORMSINV(B443)</f>
        <v>0.18662494058981668</v>
      </c>
      <c r="J443">
        <f t="shared" si="12"/>
        <v>0.7984066579550223</v>
      </c>
      <c r="K443">
        <f>$N$1*G443+SQRT(1-$N$1^2)*H443</f>
        <v>0.62834394724486664</v>
      </c>
      <c r="L443">
        <f>EXP((-1/2*$S$3^2*$S$1)+($S$3*SQRT($S$1)*J443))</f>
        <v>1.2931205292317085</v>
      </c>
      <c r="M443">
        <f>EXP((-1/2*$S$4^2*$S$1)+($S$4*SQRT($S$1)*K443))</f>
        <v>1.2171425431213891</v>
      </c>
      <c r="O443">
        <f t="shared" si="13"/>
        <v>0.25513153617654893</v>
      </c>
    </row>
    <row r="444" spans="1:15" x14ac:dyDescent="0.25">
      <c r="A444">
        <v>0.70607623523667107</v>
      </c>
      <c r="B444">
        <v>0.93542283394878989</v>
      </c>
      <c r="G444">
        <f>NORMSINV(A444)</f>
        <v>0.54195786946714186</v>
      </c>
      <c r="H444">
        <f>NORMSINV(B444)</f>
        <v>1.5174451492794963</v>
      </c>
      <c r="J444">
        <f t="shared" si="12"/>
        <v>0.54195786946714186</v>
      </c>
      <c r="K444">
        <f>$N$1*G444+SQRT(1-$N$1^2)*H444</f>
        <v>1.5391308411038822</v>
      </c>
      <c r="L444">
        <f>EXP((-1/2*$S$3^2*$S$1)+($S$3*SQRT($S$1)*J444))</f>
        <v>1.153004250112236</v>
      </c>
      <c r="M444">
        <f>EXP((-1/2*$S$4^2*$S$1)+($S$4*SQRT($S$1)*K444))</f>
        <v>2.242251188564206</v>
      </c>
      <c r="O444">
        <f t="shared" si="13"/>
        <v>0.69762771933822099</v>
      </c>
    </row>
    <row r="445" spans="1:15" x14ac:dyDescent="0.25">
      <c r="A445">
        <v>0.31525620288705097</v>
      </c>
      <c r="B445">
        <v>0.52687154759361554</v>
      </c>
      <c r="G445">
        <f>NORMSINV(A445)</f>
        <v>-0.48100575885550384</v>
      </c>
      <c r="H445">
        <f>NORMSINV(B445)</f>
        <v>6.7407994705148494E-2</v>
      </c>
      <c r="J445">
        <f t="shared" si="12"/>
        <v>-0.48100575885550384</v>
      </c>
      <c r="K445">
        <f>$N$1*G445+SQRT(1-$N$1^2)*H445</f>
        <v>-0.2346770595491835</v>
      </c>
      <c r="L445">
        <f>EXP((-1/2*$S$3^2*$S$1)+($S$3*SQRT($S$1)*J445))</f>
        <v>0.72970691272646537</v>
      </c>
      <c r="M445">
        <f>EXP((-1/2*$S$4^2*$S$1)+($S$4*SQRT($S$1)*K445))</f>
        <v>0.68220426487127139</v>
      </c>
      <c r="O445">
        <f t="shared" si="13"/>
        <v>0</v>
      </c>
    </row>
    <row r="446" spans="1:15" x14ac:dyDescent="0.25">
      <c r="A446">
        <v>0.13223670155949582</v>
      </c>
      <c r="B446">
        <v>0.80333872493667413</v>
      </c>
      <c r="G446">
        <f>NORMSINV(A446)</f>
        <v>-1.1158802352619013</v>
      </c>
      <c r="H446">
        <f>NORMSINV(B446)</f>
        <v>0.85360741235081916</v>
      </c>
      <c r="J446">
        <f t="shared" si="12"/>
        <v>-1.1158802352619013</v>
      </c>
      <c r="K446">
        <f>$N$1*G446+SQRT(1-$N$1^2)*H446</f>
        <v>1.3357788723514563E-2</v>
      </c>
      <c r="L446">
        <f>EXP((-1/2*$S$3^2*$S$1)+($S$3*SQRT($S$1)*J446))</f>
        <v>0.54934049944550167</v>
      </c>
      <c r="M446">
        <f>EXP((-1/2*$S$4^2*$S$1)+($S$4*SQRT($S$1)*K446))</f>
        <v>0.80570361863519735</v>
      </c>
      <c r="O446">
        <f t="shared" si="13"/>
        <v>0</v>
      </c>
    </row>
    <row r="447" spans="1:15" x14ac:dyDescent="0.25">
      <c r="A447">
        <v>3.4150212103640859E-2</v>
      </c>
      <c r="B447">
        <v>8.8442640461439861E-2</v>
      </c>
      <c r="G447">
        <f>NORMSINV(A447)</f>
        <v>-1.8230195880326185</v>
      </c>
      <c r="H447">
        <f>NORMSINV(B447)</f>
        <v>-1.3504075795134953</v>
      </c>
      <c r="J447">
        <f t="shared" si="12"/>
        <v>-1.8230195880326185</v>
      </c>
      <c r="K447">
        <f>$N$1*G447+SQRT(1-$N$1^2)*H447</f>
        <v>-2.1741378164303673</v>
      </c>
      <c r="L447">
        <f>EXP((-1/2*$S$3^2*$S$1)+($S$3*SQRT($S$1)*J447))</f>
        <v>0.40040483962807288</v>
      </c>
      <c r="M447">
        <f>EXP((-1/2*$S$4^2*$S$1)+($S$4*SQRT($S$1)*K447))</f>
        <v>0.18573098210299904</v>
      </c>
      <c r="O447">
        <f t="shared" si="13"/>
        <v>0</v>
      </c>
    </row>
    <row r="448" spans="1:15" x14ac:dyDescent="0.25">
      <c r="A448">
        <v>0.90993987853633229</v>
      </c>
      <c r="B448">
        <v>0.58836634418774991</v>
      </c>
      <c r="G448">
        <f>NORMSINV(A448)</f>
        <v>1.3403848981158413</v>
      </c>
      <c r="H448">
        <f>NORMSINV(B448)</f>
        <v>0.22334460821808644</v>
      </c>
      <c r="J448">
        <f t="shared" si="12"/>
        <v>1.3403848981158413</v>
      </c>
      <c r="K448">
        <f>$N$1*G448+SQRT(1-$N$1^2)*H448</f>
        <v>0.98290662544397389</v>
      </c>
      <c r="L448">
        <f>EXP((-1/2*$S$3^2*$S$1)+($S$3*SQRT($S$1)*J448))</f>
        <v>1.6477955258020924</v>
      </c>
      <c r="M448">
        <f>EXP((-1/2*$S$4^2*$S$1)+($S$4*SQRT($S$1)*K448))</f>
        <v>1.5439650402302085</v>
      </c>
      <c r="O448">
        <f t="shared" si="13"/>
        <v>0.59588028301615048</v>
      </c>
    </row>
    <row r="449" spans="1:15" x14ac:dyDescent="0.25">
      <c r="A449">
        <v>0.11786248359630115</v>
      </c>
      <c r="B449">
        <v>0.42667928098391672</v>
      </c>
      <c r="G449">
        <f>NORMSINV(A449)</f>
        <v>-1.185740064773275</v>
      </c>
      <c r="H449">
        <f>NORMSINV(B449)</f>
        <v>-0.18483486335849048</v>
      </c>
      <c r="J449">
        <f t="shared" si="12"/>
        <v>-1.185740064773275</v>
      </c>
      <c r="K449">
        <f>$N$1*G449+SQRT(1-$N$1^2)*H449</f>
        <v>-0.85931192955075741</v>
      </c>
      <c r="L449">
        <f>EXP((-1/2*$S$3^2*$S$1)+($S$3*SQRT($S$1)*J449))</f>
        <v>0.53244318725272832</v>
      </c>
      <c r="M449">
        <f>EXP((-1/2*$S$4^2*$S$1)+($S$4*SQRT($S$1)*K449))</f>
        <v>0.44868061635192097</v>
      </c>
      <c r="O449">
        <f t="shared" si="13"/>
        <v>0</v>
      </c>
    </row>
    <row r="450" spans="1:15" x14ac:dyDescent="0.25">
      <c r="A450">
        <v>0.74947355571153906</v>
      </c>
      <c r="B450">
        <v>0.18616290780358288</v>
      </c>
      <c r="G450">
        <f>NORMSINV(A450)</f>
        <v>0.67283402516663859</v>
      </c>
      <c r="H450">
        <f>NORMSINV(B450)</f>
        <v>-0.89212522516124126</v>
      </c>
      <c r="J450">
        <f t="shared" si="12"/>
        <v>0.67283402516663859</v>
      </c>
      <c r="K450">
        <f>$N$1*G450+SQRT(1-$N$1^2)*H450</f>
        <v>-0.30999976502900989</v>
      </c>
      <c r="L450">
        <f>EXP((-1/2*$S$3^2*$S$1)+($S$3*SQRT($S$1)*J450))</f>
        <v>1.2225031555242407</v>
      </c>
      <c r="M450">
        <f>EXP((-1/2*$S$4^2*$S$1)+($S$4*SQRT($S$1)*K450))</f>
        <v>0.64859021972068598</v>
      </c>
      <c r="O450">
        <f t="shared" si="13"/>
        <v>0</v>
      </c>
    </row>
    <row r="451" spans="1:15" x14ac:dyDescent="0.25">
      <c r="A451">
        <v>0.30457472457045198</v>
      </c>
      <c r="B451">
        <v>0.71849726859340191</v>
      </c>
      <c r="G451">
        <f>NORMSINV(A451)</f>
        <v>-0.51128793905047276</v>
      </c>
      <c r="H451">
        <f>NORMSINV(B451)</f>
        <v>0.57838315695987819</v>
      </c>
      <c r="J451">
        <f t="shared" si="12"/>
        <v>-0.51128793905047276</v>
      </c>
      <c r="K451">
        <f>$N$1*G451+SQRT(1-$N$1^2)*H451</f>
        <v>0.15593376213761895</v>
      </c>
      <c r="L451">
        <f>EXP((-1/2*$S$3^2*$S$1)+($S$3*SQRT($S$1)*J451))</f>
        <v>0.71989139576943961</v>
      </c>
      <c r="M451">
        <f>EXP((-1/2*$S$4^2*$S$1)+($S$4*SQRT($S$1)*K451))</f>
        <v>0.88656888470662043</v>
      </c>
      <c r="O451">
        <f t="shared" si="13"/>
        <v>0</v>
      </c>
    </row>
    <row r="452" spans="1:15" x14ac:dyDescent="0.25">
      <c r="A452">
        <v>0.14056825464644307</v>
      </c>
      <c r="B452">
        <v>0.28632465590380568</v>
      </c>
      <c r="G452">
        <f>NORMSINV(A452)</f>
        <v>-1.0777697791956113</v>
      </c>
      <c r="H452">
        <f>NORMSINV(B452)</f>
        <v>-0.56415402741077525</v>
      </c>
      <c r="J452">
        <f t="shared" si="12"/>
        <v>-1.0777697791956113</v>
      </c>
      <c r="K452">
        <f>$N$1*G452+SQRT(1-$N$1^2)*H452</f>
        <v>-1.0979850894459871</v>
      </c>
      <c r="L452">
        <f>EXP((-1/2*$S$3^2*$S$1)+($S$3*SQRT($S$1)*J452))</f>
        <v>0.55878343379481366</v>
      </c>
      <c r="M452">
        <f>EXP((-1/2*$S$4^2*$S$1)+($S$4*SQRT($S$1)*K452))</f>
        <v>0.38229955989459935</v>
      </c>
      <c r="O452">
        <f t="shared" si="13"/>
        <v>0</v>
      </c>
    </row>
    <row r="453" spans="1:15" x14ac:dyDescent="0.25">
      <c r="A453">
        <v>7.5289162877285071E-2</v>
      </c>
      <c r="B453">
        <v>0.79702139347514267</v>
      </c>
      <c r="G453">
        <f>NORMSINV(A453)</f>
        <v>-1.4374917133170375</v>
      </c>
      <c r="H453">
        <f>NORMSINV(B453)</f>
        <v>0.83102905989829678</v>
      </c>
      <c r="J453">
        <f t="shared" si="12"/>
        <v>-1.4374917133170375</v>
      </c>
      <c r="K453">
        <f>$N$1*G453+SQRT(1-$N$1^2)*H453</f>
        <v>-0.19767178007158503</v>
      </c>
      <c r="L453">
        <f>EXP((-1/2*$S$3^2*$S$1)+($S$3*SQRT($S$1)*J453))</f>
        <v>0.47574854191981458</v>
      </c>
      <c r="M453">
        <f>EXP((-1/2*$S$4^2*$S$1)+($S$4*SQRT($S$1)*K453))</f>
        <v>0.69935117876576069</v>
      </c>
      <c r="O453">
        <f t="shared" si="13"/>
        <v>0</v>
      </c>
    </row>
    <row r="454" spans="1:15" x14ac:dyDescent="0.25">
      <c r="A454">
        <v>0.60277108066042051</v>
      </c>
      <c r="B454">
        <v>0.99685659352397227</v>
      </c>
      <c r="G454">
        <f>NORMSINV(A454)</f>
        <v>0.26052629014142487</v>
      </c>
      <c r="H454">
        <f>NORMSINV(B454)</f>
        <v>2.7324347150225048</v>
      </c>
      <c r="J454">
        <f t="shared" ref="J454:J517" si="14">G454</f>
        <v>0.26052629014142487</v>
      </c>
      <c r="K454">
        <f>$N$1*G454+SQRT(1-$N$1^2)*H454</f>
        <v>2.3422635461028589</v>
      </c>
      <c r="L454">
        <f>EXP((-1/2*$S$3^2*$S$1)+($S$3*SQRT($S$1)*J454))</f>
        <v>1.0166479571071114</v>
      </c>
      <c r="M454">
        <f>EXP((-1/2*$S$4^2*$S$1)+($S$4*SQRT($S$1)*K454))</f>
        <v>3.8429417463606255</v>
      </c>
      <c r="O454">
        <f t="shared" ref="O454:O517" si="15">MAX(1/2*L454+1/2*M454-1,0)</f>
        <v>1.4297948517338686</v>
      </c>
    </row>
    <row r="455" spans="1:15" x14ac:dyDescent="0.25">
      <c r="A455">
        <v>0.54661702322458572</v>
      </c>
      <c r="B455">
        <v>0.57817316202276681</v>
      </c>
      <c r="G455">
        <f>NORMSINV(A455)</f>
        <v>0.11711874758615527</v>
      </c>
      <c r="H455">
        <f>NORMSINV(B455)</f>
        <v>0.19722217794977184</v>
      </c>
      <c r="J455">
        <f t="shared" si="14"/>
        <v>0.11711874758615527</v>
      </c>
      <c r="K455">
        <f>$N$1*G455+SQRT(1-$N$1^2)*H455</f>
        <v>0.22804899091151065</v>
      </c>
      <c r="L455">
        <f>EXP((-1/2*$S$3^2*$S$1)+($S$3*SQRT($S$1)*J455))</f>
        <v>0.95349327799183381</v>
      </c>
      <c r="M455">
        <f>EXP((-1/2*$S$4^2*$S$1)+($S$4*SQRT($S$1)*K455))</f>
        <v>0.93051220513528532</v>
      </c>
      <c r="O455">
        <f t="shared" si="15"/>
        <v>0</v>
      </c>
    </row>
    <row r="456" spans="1:15" x14ac:dyDescent="0.25">
      <c r="A456">
        <v>7.3213904232917265E-2</v>
      </c>
      <c r="B456">
        <v>0.66231269264809112</v>
      </c>
      <c r="G456">
        <f>NORMSINV(A456)</f>
        <v>-1.4522654565326314</v>
      </c>
      <c r="H456">
        <f>NORMSINV(B456)</f>
        <v>0.41878315784872111</v>
      </c>
      <c r="J456">
        <f t="shared" si="14"/>
        <v>-1.4522654565326314</v>
      </c>
      <c r="K456">
        <f>$N$1*G456+SQRT(1-$N$1^2)*H456</f>
        <v>-0.5363327476406019</v>
      </c>
      <c r="L456">
        <f>EXP((-1/2*$S$3^2*$S$1)+($S$3*SQRT($S$1)*J456))</f>
        <v>0.47261562337119972</v>
      </c>
      <c r="M456">
        <f>EXP((-1/2*$S$4^2*$S$1)+($S$4*SQRT($S$1)*K456))</f>
        <v>0.5572267977248655</v>
      </c>
      <c r="O456">
        <f t="shared" si="15"/>
        <v>0</v>
      </c>
    </row>
    <row r="457" spans="1:15" x14ac:dyDescent="0.25">
      <c r="A457">
        <v>0.10785241248817408</v>
      </c>
      <c r="B457">
        <v>0.31366924039429916</v>
      </c>
      <c r="G457">
        <f>NORMSINV(A457)</f>
        <v>-1.2380303028477588</v>
      </c>
      <c r="H457">
        <f>NORMSINV(B457)</f>
        <v>-0.48547635577363651</v>
      </c>
      <c r="J457">
        <f t="shared" si="14"/>
        <v>-1.2380303028477588</v>
      </c>
      <c r="K457">
        <f>$N$1*G457+SQRT(1-$N$1^2)*H457</f>
        <v>-1.1311992663275645</v>
      </c>
      <c r="L457">
        <f>EXP((-1/2*$S$3^2*$S$1)+($S$3*SQRT($S$1)*J457))</f>
        <v>0.52013650976780612</v>
      </c>
      <c r="M457">
        <f>EXP((-1/2*$S$4^2*$S$1)+($S$4*SQRT($S$1)*K457))</f>
        <v>0.37387583200370489</v>
      </c>
      <c r="O457">
        <f t="shared" si="15"/>
        <v>0</v>
      </c>
    </row>
    <row r="458" spans="1:15" x14ac:dyDescent="0.25">
      <c r="A458">
        <v>0.59361552781762139</v>
      </c>
      <c r="B458">
        <v>0.9838251899777215</v>
      </c>
      <c r="G458">
        <f>NORMSINV(A458)</f>
        <v>0.23685543451223512</v>
      </c>
      <c r="H458">
        <f>NORMSINV(B458)</f>
        <v>2.1400636892118117</v>
      </c>
      <c r="J458">
        <f t="shared" si="14"/>
        <v>0.23685543451223512</v>
      </c>
      <c r="K458">
        <f>$N$1*G458+SQRT(1-$N$1^2)*H458</f>
        <v>1.8541642120767905</v>
      </c>
      <c r="L458">
        <f>EXP((-1/2*$S$3^2*$S$1)+($S$3*SQRT($S$1)*J458))</f>
        <v>1.0059425578372239</v>
      </c>
      <c r="M458">
        <f>EXP((-1/2*$S$4^2*$S$1)+($S$4*SQRT($S$1)*K458))</f>
        <v>2.7698998543884583</v>
      </c>
      <c r="O458">
        <f t="shared" si="15"/>
        <v>0.88792120611284098</v>
      </c>
    </row>
    <row r="459" spans="1:15" x14ac:dyDescent="0.25">
      <c r="A459">
        <v>0.56804101687673569</v>
      </c>
      <c r="B459">
        <v>0.59443952757347329</v>
      </c>
      <c r="G459">
        <f>NORMSINV(A459)</f>
        <v>0.17138892024380012</v>
      </c>
      <c r="H459">
        <f>NORMSINV(B459)</f>
        <v>0.23898018867555007</v>
      </c>
      <c r="J459">
        <f t="shared" si="14"/>
        <v>0.17138892024380012</v>
      </c>
      <c r="K459">
        <f>$N$1*G459+SQRT(1-$N$1^2)*H459</f>
        <v>0.29401750308672014</v>
      </c>
      <c r="L459">
        <f>EXP((-1/2*$S$3^2*$S$1)+($S$3*SQRT($S$1)*J459))</f>
        <v>0.97691801574007742</v>
      </c>
      <c r="M459">
        <f>EXP((-1/2*$S$4^2*$S$1)+($S$4*SQRT($S$1)*K459))</f>
        <v>0.97261489845483784</v>
      </c>
      <c r="O459">
        <f t="shared" si="15"/>
        <v>0</v>
      </c>
    </row>
    <row r="460" spans="1:15" x14ac:dyDescent="0.25">
      <c r="A460">
        <v>0.24774925992614522</v>
      </c>
      <c r="B460">
        <v>0.91845454268013549</v>
      </c>
      <c r="G460">
        <f>NORMSINV(A460)</f>
        <v>-0.68158955746067895</v>
      </c>
      <c r="H460">
        <f>NORMSINV(B460)</f>
        <v>1.3947510831572953</v>
      </c>
      <c r="J460">
        <f t="shared" si="14"/>
        <v>-0.68158955746067895</v>
      </c>
      <c r="K460">
        <f>$N$1*G460+SQRT(1-$N$1^2)*H460</f>
        <v>0.70684713204942895</v>
      </c>
      <c r="L460">
        <f>EXP((-1/2*$S$3^2*$S$1)+($S$3*SQRT($S$1)*J460))</f>
        <v>0.66709946806764842</v>
      </c>
      <c r="M460">
        <f>EXP((-1/2*$S$4^2*$S$1)+($S$4*SQRT($S$1)*K460))</f>
        <v>1.2829568732642387</v>
      </c>
      <c r="O460">
        <f t="shared" si="15"/>
        <v>0</v>
      </c>
    </row>
    <row r="461" spans="1:15" x14ac:dyDescent="0.25">
      <c r="A461">
        <v>0.20572527237769708</v>
      </c>
      <c r="B461">
        <v>0.92144535660878324</v>
      </c>
      <c r="G461">
        <f>NORMSINV(A461)</f>
        <v>-0.82134366099340894</v>
      </c>
      <c r="H461">
        <f>NORMSINV(B461)</f>
        <v>1.4148608905916984</v>
      </c>
      <c r="J461">
        <f t="shared" si="14"/>
        <v>-0.82134366099340894</v>
      </c>
      <c r="K461">
        <f>$N$1*G461+SQRT(1-$N$1^2)*H461</f>
        <v>0.63908251587731346</v>
      </c>
      <c r="L461">
        <f>EXP((-1/2*$S$3^2*$S$1)+($S$3*SQRT($S$1)*J461))</f>
        <v>0.62668199515356926</v>
      </c>
      <c r="M461">
        <f>EXP((-1/2*$S$4^2*$S$1)+($S$4*SQRT($S$1)*K461))</f>
        <v>1.2259420693206124</v>
      </c>
      <c r="O461">
        <f t="shared" si="15"/>
        <v>0</v>
      </c>
    </row>
    <row r="462" spans="1:15" x14ac:dyDescent="0.25">
      <c r="A462">
        <v>0.42213202307199316</v>
      </c>
      <c r="B462">
        <v>0.1588488418225654</v>
      </c>
      <c r="G462">
        <f>NORMSINV(A462)</f>
        <v>-0.19644222899391425</v>
      </c>
      <c r="H462">
        <f>NORMSINV(B462)</f>
        <v>-0.99920027303421322</v>
      </c>
      <c r="J462">
        <f t="shared" si="14"/>
        <v>-0.19644222899391425</v>
      </c>
      <c r="K462">
        <f>$N$1*G462+SQRT(1-$N$1^2)*H462</f>
        <v>-0.91722555582371912</v>
      </c>
      <c r="L462">
        <f>EXP((-1/2*$S$3^2*$S$1)+($S$3*SQRT($S$1)*J462))</f>
        <v>0.82873765332944516</v>
      </c>
      <c r="M462">
        <f>EXP((-1/2*$S$4^2*$S$1)+($S$4*SQRT($S$1)*K462))</f>
        <v>0.4315837883474305</v>
      </c>
      <c r="O462">
        <f t="shared" si="15"/>
        <v>0</v>
      </c>
    </row>
    <row r="463" spans="1:15" x14ac:dyDescent="0.25">
      <c r="A463">
        <v>0.75722525711844235</v>
      </c>
      <c r="B463">
        <v>0.69325846125675217</v>
      </c>
      <c r="G463">
        <f>NORMSINV(A463)</f>
        <v>0.69740482030527717</v>
      </c>
      <c r="H463">
        <f>NORMSINV(B463)</f>
        <v>0.50510786512712968</v>
      </c>
      <c r="J463">
        <f t="shared" si="14"/>
        <v>0.69740482030527717</v>
      </c>
      <c r="K463">
        <f>$N$1*G463+SQRT(1-$N$1^2)*H463</f>
        <v>0.8225291842848701</v>
      </c>
      <c r="L463">
        <f>EXP((-1/2*$S$3^2*$S$1)+($S$3*SQRT($S$1)*J463))</f>
        <v>1.2360105779461352</v>
      </c>
      <c r="M463">
        <f>EXP((-1/2*$S$4^2*$S$1)+($S$4*SQRT($S$1)*K463))</f>
        <v>1.3864816494997638</v>
      </c>
      <c r="O463">
        <f t="shared" si="15"/>
        <v>0.31124611372294941</v>
      </c>
    </row>
    <row r="464" spans="1:15" x14ac:dyDescent="0.25">
      <c r="A464">
        <v>0.53285317545091093</v>
      </c>
      <c r="B464">
        <v>0.89263588366344193</v>
      </c>
      <c r="G464">
        <f>NORMSINV(A464)</f>
        <v>8.2443998840003224E-2</v>
      </c>
      <c r="H464">
        <f>NORMSINV(B464)</f>
        <v>1.2406685075867772</v>
      </c>
      <c r="J464">
        <f t="shared" si="14"/>
        <v>8.2443998840003224E-2</v>
      </c>
      <c r="K464">
        <f>$N$1*G464+SQRT(1-$N$1^2)*H464</f>
        <v>1.0420012053734238</v>
      </c>
      <c r="L464">
        <f>EXP((-1/2*$S$3^2*$S$1)+($S$3*SQRT($S$1)*J464))</f>
        <v>0.93882149140007332</v>
      </c>
      <c r="M464">
        <f>EXP((-1/2*$S$4^2*$S$1)+($S$4*SQRT($S$1)*K464))</f>
        <v>1.6064000125945543</v>
      </c>
      <c r="O464">
        <f t="shared" si="15"/>
        <v>0.27261075199731377</v>
      </c>
    </row>
    <row r="465" spans="1:15" x14ac:dyDescent="0.25">
      <c r="A465">
        <v>0.16165654469435714</v>
      </c>
      <c r="B465">
        <v>0.75951414532914208</v>
      </c>
      <c r="G465">
        <f>NORMSINV(A465)</f>
        <v>-0.98767245382937086</v>
      </c>
      <c r="H465">
        <f>NORMSINV(B465)</f>
        <v>0.70474055325512075</v>
      </c>
      <c r="J465">
        <f t="shared" si="14"/>
        <v>-0.98767245382937086</v>
      </c>
      <c r="K465">
        <f>$N$1*G465+SQRT(1-$N$1^2)*H465</f>
        <v>-2.881102969352578E-2</v>
      </c>
      <c r="L465">
        <f>EXP((-1/2*$S$3^2*$S$1)+($S$3*SQRT($S$1)*J465))</f>
        <v>0.58175810240656278</v>
      </c>
      <c r="M465">
        <f>EXP((-1/2*$S$4^2*$S$1)+($S$4*SQRT($S$1)*K465))</f>
        <v>0.78323145511600223</v>
      </c>
      <c r="O465">
        <f t="shared" si="15"/>
        <v>0</v>
      </c>
    </row>
    <row r="466" spans="1:15" x14ac:dyDescent="0.25">
      <c r="A466">
        <v>1.3092440565202796E-2</v>
      </c>
      <c r="B466">
        <v>0.64598529007843253</v>
      </c>
      <c r="G466">
        <f>NORMSINV(A466)</f>
        <v>-2.2234587619941353</v>
      </c>
      <c r="H466">
        <f>NORMSINV(B466)</f>
        <v>0.37450394805043902</v>
      </c>
      <c r="J466">
        <f t="shared" si="14"/>
        <v>-2.2234587619941353</v>
      </c>
      <c r="K466">
        <f>$N$1*G466+SQRT(1-$N$1^2)*H466</f>
        <v>-1.03447209875613</v>
      </c>
      <c r="L466">
        <f>EXP((-1/2*$S$3^2*$S$1)+($S$3*SQRT($S$1)*J466))</f>
        <v>0.33475345029057446</v>
      </c>
      <c r="M466">
        <f>EXP((-1/2*$S$4^2*$S$1)+($S$4*SQRT($S$1)*K466))</f>
        <v>0.39893970847312327</v>
      </c>
      <c r="O466">
        <f t="shared" si="15"/>
        <v>0</v>
      </c>
    </row>
    <row r="467" spans="1:15" x14ac:dyDescent="0.25">
      <c r="A467">
        <v>0.9302652058473464</v>
      </c>
      <c r="B467">
        <v>0.37824640644550922</v>
      </c>
      <c r="G467">
        <f>NORMSINV(A467)</f>
        <v>1.4777691128863542</v>
      </c>
      <c r="H467">
        <f>NORMSINV(B467)</f>
        <v>-0.31008961032115806</v>
      </c>
      <c r="J467">
        <f t="shared" si="14"/>
        <v>1.4777691128863542</v>
      </c>
      <c r="K467">
        <f>$N$1*G467+SQRT(1-$N$1^2)*H467</f>
        <v>0.63858977947488593</v>
      </c>
      <c r="L467">
        <f>EXP((-1/2*$S$3^2*$S$1)+($S$3*SQRT($S$1)*J467))</f>
        <v>1.7522110337127195</v>
      </c>
      <c r="M467">
        <f>EXP((-1/2*$S$4^2*$S$1)+($S$4*SQRT($S$1)*K467))</f>
        <v>1.225536916300727</v>
      </c>
      <c r="O467">
        <f t="shared" si="15"/>
        <v>0.48887397500672325</v>
      </c>
    </row>
    <row r="468" spans="1:15" x14ac:dyDescent="0.25">
      <c r="A468">
        <v>0.20914334543900875</v>
      </c>
      <c r="B468">
        <v>0.9472640156254768</v>
      </c>
      <c r="G468">
        <f>NORMSINV(A468)</f>
        <v>-0.80939723718294843</v>
      </c>
      <c r="H468">
        <f>NORMSINV(B468)</f>
        <v>1.6188851863660343</v>
      </c>
      <c r="J468">
        <f t="shared" si="14"/>
        <v>-0.80939723718294843</v>
      </c>
      <c r="K468">
        <f>$N$1*G468+SQRT(1-$N$1^2)*H468</f>
        <v>0.80946980678305858</v>
      </c>
      <c r="L468">
        <f>EXP((-1/2*$S$3^2*$S$1)+($S$3*SQRT($S$1)*J468))</f>
        <v>0.63003906812130472</v>
      </c>
      <c r="M468">
        <f>EXP((-1/2*$S$4^2*$S$1)+($S$4*SQRT($S$1)*K468))</f>
        <v>1.3743884301602545</v>
      </c>
      <c r="O468">
        <f t="shared" si="15"/>
        <v>2.2137491407796528E-3</v>
      </c>
    </row>
    <row r="469" spans="1:15" x14ac:dyDescent="0.25">
      <c r="A469">
        <v>0.4468825342570269</v>
      </c>
      <c r="B469">
        <v>0.62010559404278698</v>
      </c>
      <c r="G469">
        <f>NORMSINV(A469)</f>
        <v>-0.13354159786869801</v>
      </c>
      <c r="H469">
        <f>NORMSINV(B469)</f>
        <v>0.30575812752501569</v>
      </c>
      <c r="J469">
        <f t="shared" si="14"/>
        <v>-0.13354159786869801</v>
      </c>
      <c r="K469">
        <f>$N$1*G469+SQRT(1-$N$1^2)*H469</f>
        <v>0.16448154329879375</v>
      </c>
      <c r="L469">
        <f>EXP((-1/2*$S$3^2*$S$1)+($S$3*SQRT($S$1)*J469))</f>
        <v>0.85238104336839926</v>
      </c>
      <c r="M469">
        <f>EXP((-1/2*$S$4^2*$S$1)+($S$4*SQRT($S$1)*K469))</f>
        <v>0.89166709634149244</v>
      </c>
      <c r="O469">
        <f t="shared" si="15"/>
        <v>0</v>
      </c>
    </row>
    <row r="470" spans="1:15" x14ac:dyDescent="0.25">
      <c r="A470">
        <v>0.51396221808526876</v>
      </c>
      <c r="B470">
        <v>0.93032624286629839</v>
      </c>
      <c r="G470">
        <f>NORMSINV(A470)</f>
        <v>3.5005238357568462E-2</v>
      </c>
      <c r="H470">
        <f>NORMSINV(B470)</f>
        <v>1.4782251876991672</v>
      </c>
      <c r="J470">
        <f t="shared" si="14"/>
        <v>3.5005238357568462E-2</v>
      </c>
      <c r="K470">
        <f>$N$1*G470+SQRT(1-$N$1^2)*H470</f>
        <v>1.2035832931738748</v>
      </c>
      <c r="L470">
        <f>EXP((-1/2*$S$3^2*$S$1)+($S$3*SQRT($S$1)*J470))</f>
        <v>0.91911394021057435</v>
      </c>
      <c r="M470">
        <f>EXP((-1/2*$S$4^2*$S$1)+($S$4*SQRT($S$1)*K470))</f>
        <v>1.7903089774117906</v>
      </c>
      <c r="O470">
        <f t="shared" si="15"/>
        <v>0.35471145881118238</v>
      </c>
    </row>
    <row r="471" spans="1:15" x14ac:dyDescent="0.25">
      <c r="A471">
        <v>0.46162297433393351</v>
      </c>
      <c r="B471">
        <v>0.10855433820612201</v>
      </c>
      <c r="G471">
        <f>NORMSINV(A471)</f>
        <v>-9.6345785444540852E-2</v>
      </c>
      <c r="H471">
        <f>NORMSINV(B471)</f>
        <v>-1.2342529118445735</v>
      </c>
      <c r="J471">
        <f t="shared" si="14"/>
        <v>-9.6345785444540852E-2</v>
      </c>
      <c r="K471">
        <f>$N$1*G471+SQRT(1-$N$1^2)*H471</f>
        <v>-1.0452098007423833</v>
      </c>
      <c r="L471">
        <f>EXP((-1/2*$S$3^2*$S$1)+($S$3*SQRT($S$1)*J471))</f>
        <v>0.86667853879930079</v>
      </c>
      <c r="M471">
        <f>EXP((-1/2*$S$4^2*$S$1)+($S$4*SQRT($S$1)*K471))</f>
        <v>0.39607644257049024</v>
      </c>
      <c r="O471">
        <f t="shared" si="15"/>
        <v>0</v>
      </c>
    </row>
    <row r="472" spans="1:15" x14ac:dyDescent="0.25">
      <c r="A472">
        <v>0.20264290292062137</v>
      </c>
      <c r="B472">
        <v>0.46153141880550552</v>
      </c>
      <c r="G472">
        <f>NORMSINV(A472)</f>
        <v>-0.83221817668326004</v>
      </c>
      <c r="H472">
        <f>NORMSINV(B472)</f>
        <v>-9.6576351307359837E-2</v>
      </c>
      <c r="J472">
        <f t="shared" si="14"/>
        <v>-0.83221817668326004</v>
      </c>
      <c r="K472">
        <f>$N$1*G472+SQRT(1-$N$1^2)*H472</f>
        <v>-0.57659198705584391</v>
      </c>
      <c r="L472">
        <f>EXP((-1/2*$S$3^2*$S$1)+($S$3*SQRT($S$1)*J472))</f>
        <v>0.62364169451877216</v>
      </c>
      <c r="M472">
        <f>EXP((-1/2*$S$4^2*$S$1)+($S$4*SQRT($S$1)*K472))</f>
        <v>0.5423793234847285</v>
      </c>
      <c r="O472">
        <f t="shared" si="15"/>
        <v>0</v>
      </c>
    </row>
    <row r="473" spans="1:15" x14ac:dyDescent="0.25">
      <c r="A473">
        <v>0.63533433027130959</v>
      </c>
      <c r="B473">
        <v>0.59654530472731715</v>
      </c>
      <c r="G473">
        <f>NORMSINV(A473)</f>
        <v>0.34601513628075653</v>
      </c>
      <c r="H473">
        <f>NORMSINV(B473)</f>
        <v>0.24441504537677464</v>
      </c>
      <c r="J473">
        <f t="shared" si="14"/>
        <v>0.34601513628075653</v>
      </c>
      <c r="K473">
        <f>$N$1*G473+SQRT(1-$N$1^2)*H473</f>
        <v>0.40314111806987363</v>
      </c>
      <c r="L473">
        <f>EXP((-1/2*$S$3^2*$S$1)+($S$3*SQRT($S$1)*J473))</f>
        <v>1.0562687734307286</v>
      </c>
      <c r="M473">
        <f>EXP((-1/2*$S$4^2*$S$1)+($S$4*SQRT($S$1)*K473))</f>
        <v>1.0464832775396979</v>
      </c>
      <c r="O473">
        <f t="shared" si="15"/>
        <v>5.1376025485213361E-2</v>
      </c>
    </row>
    <row r="474" spans="1:15" x14ac:dyDescent="0.25">
      <c r="A474">
        <v>0.64668721579638055</v>
      </c>
      <c r="B474">
        <v>0.5390789513840144</v>
      </c>
      <c r="G474">
        <f>NORMSINV(A474)</f>
        <v>0.37639189796069239</v>
      </c>
      <c r="H474">
        <f>NORMSINV(B474)</f>
        <v>9.8113588869004079E-2</v>
      </c>
      <c r="J474">
        <f t="shared" si="14"/>
        <v>0.37639189796069239</v>
      </c>
      <c r="K474">
        <f>$N$1*G474+SQRT(1-$N$1^2)*H474</f>
        <v>0.30432600987161867</v>
      </c>
      <c r="L474">
        <f>EXP((-1/2*$S$3^2*$S$1)+($S$3*SQRT($S$1)*J474))</f>
        <v>1.0707159897625742</v>
      </c>
      <c r="M474">
        <f>EXP((-1/2*$S$4^2*$S$1)+($S$4*SQRT($S$1)*K474))</f>
        <v>0.97936399138750296</v>
      </c>
      <c r="O474">
        <f t="shared" si="15"/>
        <v>2.5039990575038473E-2</v>
      </c>
    </row>
    <row r="475" spans="1:15" x14ac:dyDescent="0.25">
      <c r="A475">
        <v>0.35392315439313943</v>
      </c>
      <c r="B475">
        <v>0.38117618335520492</v>
      </c>
      <c r="G475">
        <f>NORMSINV(A475)</f>
        <v>-0.37475012655477941</v>
      </c>
      <c r="H475">
        <f>NORMSINV(B475)</f>
        <v>-0.30239316217060336</v>
      </c>
      <c r="J475">
        <f t="shared" si="14"/>
        <v>-0.37475012655477941</v>
      </c>
      <c r="K475">
        <f>$N$1*G475+SQRT(1-$N$1^2)*H475</f>
        <v>-0.4667646056693503</v>
      </c>
      <c r="L475">
        <f>EXP((-1/2*$S$3^2*$S$1)+($S$3*SQRT($S$1)*J475))</f>
        <v>0.76521889294885292</v>
      </c>
      <c r="M475">
        <f>EXP((-1/2*$S$4^2*$S$1)+($S$4*SQRT($S$1)*K475))</f>
        <v>0.58384764249444654</v>
      </c>
      <c r="O475">
        <f t="shared" si="15"/>
        <v>0</v>
      </c>
    </row>
    <row r="476" spans="1:15" x14ac:dyDescent="0.25">
      <c r="A476">
        <v>0.499984740745262</v>
      </c>
      <c r="B476">
        <v>0.20853297524948883</v>
      </c>
      <c r="G476">
        <f>NORMSINV(A476)</f>
        <v>-3.8249279385389755E-5</v>
      </c>
      <c r="H476">
        <f>NORMSINV(B476)</f>
        <v>-0.81152202376690141</v>
      </c>
      <c r="J476">
        <f t="shared" si="14"/>
        <v>-3.8249279385389755E-5</v>
      </c>
      <c r="K476">
        <f>$N$1*G476+SQRT(1-$N$1^2)*H476</f>
        <v>-0.64924056858115242</v>
      </c>
      <c r="L476">
        <f>EXP((-1/2*$S$3^2*$S$1)+($S$3*SQRT($S$1)*J476))</f>
        <v>0.90482194038342678</v>
      </c>
      <c r="M476">
        <f>EXP((-1/2*$S$4^2*$S$1)+($S$4*SQRT($S$1)*K476))</f>
        <v>0.51658067166460708</v>
      </c>
      <c r="O476">
        <f t="shared" si="15"/>
        <v>0</v>
      </c>
    </row>
    <row r="477" spans="1:15" x14ac:dyDescent="0.25">
      <c r="A477">
        <v>0.28333384197515793</v>
      </c>
      <c r="B477">
        <v>7.6967680898464924E-2</v>
      </c>
      <c r="G477">
        <f>NORMSINV(A477)</f>
        <v>-0.57296604608196522</v>
      </c>
      <c r="H477">
        <f>NORMSINV(B477)</f>
        <v>-1.4257678575835933</v>
      </c>
      <c r="J477">
        <f t="shared" si="14"/>
        <v>-0.57296604608196522</v>
      </c>
      <c r="K477">
        <f>$N$1*G477+SQRT(1-$N$1^2)*H477</f>
        <v>-1.4843939137160538</v>
      </c>
      <c r="L477">
        <f>EXP((-1/2*$S$3^2*$S$1)+($S$3*SQRT($S$1)*J477))</f>
        <v>0.70030578362857698</v>
      </c>
      <c r="M477">
        <f>EXP((-1/2*$S$4^2*$S$1)+($S$4*SQRT($S$1)*K477))</f>
        <v>0.29500537309205466</v>
      </c>
      <c r="O477">
        <f t="shared" si="15"/>
        <v>0</v>
      </c>
    </row>
    <row r="478" spans="1:15" x14ac:dyDescent="0.25">
      <c r="A478">
        <v>0.69408246101260418</v>
      </c>
      <c r="B478">
        <v>0.68514053773613692</v>
      </c>
      <c r="G478">
        <f>NORMSINV(A478)</f>
        <v>0.50745574864733067</v>
      </c>
      <c r="H478">
        <f>NORMSINV(B478)</f>
        <v>0.48212250365616421</v>
      </c>
      <c r="J478">
        <f t="shared" si="14"/>
        <v>0.50745574864733067</v>
      </c>
      <c r="K478">
        <f>$N$1*G478+SQRT(1-$N$1^2)*H478</f>
        <v>0.69017145211332975</v>
      </c>
      <c r="L478">
        <f>EXP((-1/2*$S$3^2*$S$1)+($S$3*SQRT($S$1)*J478))</f>
        <v>1.1353501549395748</v>
      </c>
      <c r="M478">
        <f>EXP((-1/2*$S$4^2*$S$1)+($S$4*SQRT($S$1)*K478))</f>
        <v>1.2686851953116052</v>
      </c>
      <c r="O478">
        <f t="shared" si="15"/>
        <v>0.20201767512558999</v>
      </c>
    </row>
    <row r="479" spans="1:15" x14ac:dyDescent="0.25">
      <c r="A479">
        <v>0.40379039887691887</v>
      </c>
      <c r="B479">
        <v>0.92501602221747492</v>
      </c>
      <c r="G479">
        <f>NORMSINV(A479)</f>
        <v>-0.24354813923747165</v>
      </c>
      <c r="H479">
        <f>NORMSINV(B479)</f>
        <v>1.4396446670469645</v>
      </c>
      <c r="J479">
        <f t="shared" si="14"/>
        <v>-0.24354813923747165</v>
      </c>
      <c r="K479">
        <f>$N$1*G479+SQRT(1-$N$1^2)*H479</f>
        <v>1.0055868500950886</v>
      </c>
      <c r="L479">
        <f>EXP((-1/2*$S$3^2*$S$1)+($S$3*SQRT($S$1)*J479))</f>
        <v>0.81146174111284497</v>
      </c>
      <c r="M479">
        <f>EXP((-1/2*$S$4^2*$S$1)+($S$4*SQRT($S$1)*K479))</f>
        <v>1.5676350815317477</v>
      </c>
      <c r="O479">
        <f t="shared" si="15"/>
        <v>0.18954841132229627</v>
      </c>
    </row>
    <row r="480" spans="1:15" x14ac:dyDescent="0.25">
      <c r="A480">
        <v>0.2764061403241066</v>
      </c>
      <c r="B480">
        <v>0.39844965971861934</v>
      </c>
      <c r="G480">
        <f>NORMSINV(A480)</f>
        <v>-0.59355127180751921</v>
      </c>
      <c r="H480">
        <f>NORMSINV(B480)</f>
        <v>-0.2573620197567405</v>
      </c>
      <c r="J480">
        <f t="shared" si="14"/>
        <v>-0.59355127180751921</v>
      </c>
      <c r="K480">
        <f>$N$1*G480+SQRT(1-$N$1^2)*H480</f>
        <v>-0.56202037888990397</v>
      </c>
      <c r="L480">
        <f>EXP((-1/2*$S$3^2*$S$1)+($S$3*SQRT($S$1)*J480))</f>
        <v>0.69388835832781448</v>
      </c>
      <c r="M480">
        <f>EXP((-1/2*$S$4^2*$S$1)+($S$4*SQRT($S$1)*K480))</f>
        <v>0.54770704106343471</v>
      </c>
      <c r="O480">
        <f t="shared" si="15"/>
        <v>0</v>
      </c>
    </row>
    <row r="481" spans="1:15" x14ac:dyDescent="0.25">
      <c r="A481">
        <v>0.67027802362132638</v>
      </c>
      <c r="B481">
        <v>0.74019592883083585</v>
      </c>
      <c r="G481">
        <f>NORMSINV(A481)</f>
        <v>0.44068100107741287</v>
      </c>
      <c r="H481">
        <f>NORMSINV(B481)</f>
        <v>0.64394956056272423</v>
      </c>
      <c r="J481">
        <f t="shared" si="14"/>
        <v>0.44068100107741287</v>
      </c>
      <c r="K481">
        <f>$N$1*G481+SQRT(1-$N$1^2)*H481</f>
        <v>0.77956824909662714</v>
      </c>
      <c r="L481">
        <f>EXP((-1/2*$S$3^2*$S$1)+($S$3*SQRT($S$1)*J481))</f>
        <v>1.1019469115798479</v>
      </c>
      <c r="M481">
        <f>EXP((-1/2*$S$4^2*$S$1)+($S$4*SQRT($S$1)*K481))</f>
        <v>1.3470948078848723</v>
      </c>
      <c r="O481">
        <f t="shared" si="15"/>
        <v>0.22452085973236002</v>
      </c>
    </row>
    <row r="482" spans="1:15" x14ac:dyDescent="0.25">
      <c r="A482">
        <v>0.90227973265785699</v>
      </c>
      <c r="B482">
        <v>0.90496536149174478</v>
      </c>
      <c r="G482">
        <f>NORMSINV(A482)</f>
        <v>1.294651335561311</v>
      </c>
      <c r="H482">
        <f>NORMSINV(B482)</f>
        <v>1.3103742004826293</v>
      </c>
      <c r="J482">
        <f t="shared" si="14"/>
        <v>1.294651335561311</v>
      </c>
      <c r="K482">
        <f>$N$1*G482+SQRT(1-$N$1^2)*H482</f>
        <v>1.8250901617228901</v>
      </c>
      <c r="L482">
        <f>EXP((-1/2*$S$3^2*$S$1)+($S$3*SQRT($S$1)*J482))</f>
        <v>1.6144360145628118</v>
      </c>
      <c r="M482">
        <f>EXP((-1/2*$S$4^2*$S$1)+($S$4*SQRT($S$1)*K482))</f>
        <v>2.7164006132166145</v>
      </c>
      <c r="O482">
        <f t="shared" si="15"/>
        <v>1.1654183138897132</v>
      </c>
    </row>
    <row r="483" spans="1:15" x14ac:dyDescent="0.25">
      <c r="A483">
        <v>0.11923581652272103</v>
      </c>
      <c r="B483">
        <v>0.91256447035126809</v>
      </c>
      <c r="G483">
        <f>NORMSINV(A483)</f>
        <v>-1.1788155448758344</v>
      </c>
      <c r="H483">
        <f>NORMSINV(B483)</f>
        <v>1.3567172813915709</v>
      </c>
      <c r="J483">
        <f t="shared" si="14"/>
        <v>-1.1788155448758344</v>
      </c>
      <c r="K483">
        <f>$N$1*G483+SQRT(1-$N$1^2)*H483</f>
        <v>0.37808449818775614</v>
      </c>
      <c r="L483">
        <f>EXP((-1/2*$S$3^2*$S$1)+($S$3*SQRT($S$1)*J483))</f>
        <v>0.53409458071841853</v>
      </c>
      <c r="M483">
        <f>EXP((-1/2*$S$4^2*$S$1)+($S$4*SQRT($S$1)*K483))</f>
        <v>1.0290404764123848</v>
      </c>
      <c r="O483">
        <f t="shared" si="15"/>
        <v>0</v>
      </c>
    </row>
    <row r="484" spans="1:15" x14ac:dyDescent="0.25">
      <c r="A484">
        <v>0.76796777245399339</v>
      </c>
      <c r="B484">
        <v>0.66866054261909846</v>
      </c>
      <c r="G484">
        <f>NORMSINV(A484)</f>
        <v>0.73217058600221452</v>
      </c>
      <c r="H484">
        <f>NORMSINV(B484)</f>
        <v>0.43621752396537872</v>
      </c>
      <c r="J484">
        <f t="shared" si="14"/>
        <v>0.73217058600221452</v>
      </c>
      <c r="K484">
        <f>$N$1*G484+SQRT(1-$N$1^2)*H484</f>
        <v>0.78827637077363166</v>
      </c>
      <c r="L484">
        <f>EXP((-1/2*$S$3^2*$S$1)+($S$3*SQRT($S$1)*J484))</f>
        <v>1.2553778968489395</v>
      </c>
      <c r="M484">
        <f>EXP((-1/2*$S$4^2*$S$1)+($S$4*SQRT($S$1)*K484))</f>
        <v>1.354987006561255</v>
      </c>
      <c r="O484">
        <f t="shared" si="15"/>
        <v>0.30518245170509717</v>
      </c>
    </row>
    <row r="485" spans="1:15" x14ac:dyDescent="0.25">
      <c r="A485">
        <v>0.30719931638538772</v>
      </c>
      <c r="B485">
        <v>0.70949430829798277</v>
      </c>
      <c r="G485">
        <f>NORMSINV(A485)</f>
        <v>-0.50380468836954984</v>
      </c>
      <c r="H485">
        <f>NORMSINV(B485)</f>
        <v>0.55190800530716566</v>
      </c>
      <c r="J485">
        <f t="shared" si="14"/>
        <v>-0.50380468836954984</v>
      </c>
      <c r="K485">
        <f>$N$1*G485+SQRT(1-$N$1^2)*H485</f>
        <v>0.13924359122400265</v>
      </c>
      <c r="L485">
        <f>EXP((-1/2*$S$3^2*$S$1)+($S$3*SQRT($S$1)*J485))</f>
        <v>0.72230462837588616</v>
      </c>
      <c r="M485">
        <f>EXP((-1/2*$S$4^2*$S$1)+($S$4*SQRT($S$1)*K485))</f>
        <v>0.87669812474948672</v>
      </c>
      <c r="O485">
        <f t="shared" si="15"/>
        <v>0</v>
      </c>
    </row>
    <row r="486" spans="1:15" x14ac:dyDescent="0.25">
      <c r="A486">
        <v>0.58058412427137063</v>
      </c>
      <c r="B486">
        <v>0.22165593432416761</v>
      </c>
      <c r="G486">
        <f>NORMSINV(A486)</f>
        <v>0.20338803448798365</v>
      </c>
      <c r="H486">
        <f>NORMSINV(B486)</f>
        <v>-0.76661262207830672</v>
      </c>
      <c r="J486">
        <f t="shared" si="14"/>
        <v>0.20338803448798365</v>
      </c>
      <c r="K486">
        <f>$N$1*G486+SQRT(1-$N$1^2)*H486</f>
        <v>-0.49125727696985522</v>
      </c>
      <c r="L486">
        <f>EXP((-1/2*$S$3^2*$S$1)+($S$3*SQRT($S$1)*J486))</f>
        <v>0.99099865108857299</v>
      </c>
      <c r="M486">
        <f>EXP((-1/2*$S$4^2*$S$1)+($S$4*SQRT($S$1)*K486))</f>
        <v>0.57433329393320975</v>
      </c>
      <c r="O486">
        <f t="shared" si="15"/>
        <v>0</v>
      </c>
    </row>
    <row r="487" spans="1:15" x14ac:dyDescent="0.25">
      <c r="A487">
        <v>0.54567094943082983</v>
      </c>
      <c r="B487">
        <v>0.59511093478194521</v>
      </c>
      <c r="G487">
        <f>NORMSINV(A487)</f>
        <v>0.11473130351740976</v>
      </c>
      <c r="H487">
        <f>NORMSINV(B487)</f>
        <v>0.24071226746502147</v>
      </c>
      <c r="J487">
        <f t="shared" si="14"/>
        <v>0.11473130351740976</v>
      </c>
      <c r="K487">
        <f>$N$1*G487+SQRT(1-$N$1^2)*H487</f>
        <v>0.26140859608246303</v>
      </c>
      <c r="L487">
        <f>EXP((-1/2*$S$3^2*$S$1)+($S$3*SQRT($S$1)*J487))</f>
        <v>0.95247577894133617</v>
      </c>
      <c r="M487">
        <f>EXP((-1/2*$S$4^2*$S$1)+($S$4*SQRT($S$1)*K487))</f>
        <v>0.95157023230151627</v>
      </c>
      <c r="O487">
        <f t="shared" si="15"/>
        <v>0</v>
      </c>
    </row>
    <row r="488" spans="1:15" x14ac:dyDescent="0.25">
      <c r="A488">
        <v>0.41917172765282146</v>
      </c>
      <c r="B488">
        <v>0.80285042878505819</v>
      </c>
      <c r="G488">
        <f>NORMSINV(A488)</f>
        <v>-0.20401285247929429</v>
      </c>
      <c r="H488">
        <f>NORMSINV(B488)</f>
        <v>0.85184677279590204</v>
      </c>
      <c r="J488">
        <f t="shared" si="14"/>
        <v>-0.20401285247929429</v>
      </c>
      <c r="K488">
        <f>$N$1*G488+SQRT(1-$N$1^2)*H488</f>
        <v>0.55906970674914513</v>
      </c>
      <c r="L488">
        <f>EXP((-1/2*$S$3^2*$S$1)+($S$3*SQRT($S$1)*J488))</f>
        <v>0.82593655256603571</v>
      </c>
      <c r="M488">
        <f>EXP((-1/2*$S$4^2*$S$1)+($S$4*SQRT($S$1)*K488))</f>
        <v>1.1618753265357395</v>
      </c>
      <c r="O488">
        <f t="shared" si="15"/>
        <v>0</v>
      </c>
    </row>
    <row r="489" spans="1:15" x14ac:dyDescent="0.25">
      <c r="A489">
        <v>0.61891537217322301</v>
      </c>
      <c r="B489">
        <v>0.52107303079317602</v>
      </c>
      <c r="G489">
        <f>NORMSINV(A489)</f>
        <v>0.30263340286995305</v>
      </c>
      <c r="H489">
        <f>NORMSINV(B489)</f>
        <v>5.2846842862220383E-2</v>
      </c>
      <c r="J489">
        <f t="shared" si="14"/>
        <v>0.30263340286995305</v>
      </c>
      <c r="K489">
        <f>$N$1*G489+SQRT(1-$N$1^2)*H489</f>
        <v>0.22385751601174814</v>
      </c>
      <c r="L489">
        <f>EXP((-1/2*$S$3^2*$S$1)+($S$3*SQRT($S$1)*J489))</f>
        <v>1.0359737153336399</v>
      </c>
      <c r="M489">
        <f>EXP((-1/2*$S$4^2*$S$1)+($S$4*SQRT($S$1)*K489))</f>
        <v>0.92789953377301193</v>
      </c>
      <c r="O489">
        <f t="shared" si="15"/>
        <v>0</v>
      </c>
    </row>
    <row r="490" spans="1:15" x14ac:dyDescent="0.25">
      <c r="A490">
        <v>0.67958616901150548</v>
      </c>
      <c r="B490">
        <v>0.86507766960661636</v>
      </c>
      <c r="G490">
        <f>NORMSINV(A490)</f>
        <v>0.46654190183923094</v>
      </c>
      <c r="H490">
        <f>NORMSINV(B490)</f>
        <v>1.1034203559254405</v>
      </c>
      <c r="J490">
        <f t="shared" si="14"/>
        <v>0.46654190183923094</v>
      </c>
      <c r="K490">
        <f>$N$1*G490+SQRT(1-$N$1^2)*H490</f>
        <v>1.162661425843891</v>
      </c>
      <c r="L490">
        <f>EXP((-1/2*$S$3^2*$S$1)+($S$3*SQRT($S$1)*J490))</f>
        <v>1.1147652909605799</v>
      </c>
      <c r="M490">
        <f>EXP((-1/2*$S$4^2*$S$1)+($S$4*SQRT($S$1)*K490))</f>
        <v>1.7418312370674751</v>
      </c>
      <c r="O490">
        <f t="shared" si="15"/>
        <v>0.42829826401402737</v>
      </c>
    </row>
    <row r="491" spans="1:15" x14ac:dyDescent="0.25">
      <c r="A491">
        <v>0.65596484267708366</v>
      </c>
      <c r="B491">
        <v>0.26831873531296729</v>
      </c>
      <c r="G491">
        <f>NORMSINV(A491)</f>
        <v>0.40147517122210491</v>
      </c>
      <c r="H491">
        <f>NORMSINV(B491)</f>
        <v>-0.61790574672808751</v>
      </c>
      <c r="J491">
        <f t="shared" si="14"/>
        <v>0.40147517122210491</v>
      </c>
      <c r="K491">
        <f>$N$1*G491+SQRT(1-$N$1^2)*H491</f>
        <v>-0.25343949464920712</v>
      </c>
      <c r="L491">
        <f>EXP((-1/2*$S$3^2*$S$1)+($S$3*SQRT($S$1)*J491))</f>
        <v>1.0827944518208501</v>
      </c>
      <c r="M491">
        <f>EXP((-1/2*$S$4^2*$S$1)+($S$4*SQRT($S$1)*K491))</f>
        <v>0.67367169815424266</v>
      </c>
      <c r="O491">
        <f t="shared" si="15"/>
        <v>0</v>
      </c>
    </row>
    <row r="492" spans="1:15" x14ac:dyDescent="0.25">
      <c r="A492">
        <v>0.33710745567186501</v>
      </c>
      <c r="B492">
        <v>0.45954771568956571</v>
      </c>
      <c r="G492">
        <f>NORMSINV(A492)</f>
        <v>-0.42037036826076529</v>
      </c>
      <c r="H492">
        <f>NORMSINV(B492)</f>
        <v>-0.10157322686579026</v>
      </c>
      <c r="J492">
        <f t="shared" si="14"/>
        <v>-0.42037036826076529</v>
      </c>
      <c r="K492">
        <f>$N$1*G492+SQRT(1-$N$1^2)*H492</f>
        <v>-0.3334808024490914</v>
      </c>
      <c r="L492">
        <f>EXP((-1/2*$S$3^2*$S$1)+($S$3*SQRT($S$1)*J492))</f>
        <v>0.74976508326344826</v>
      </c>
      <c r="M492">
        <f>EXP((-1/2*$S$4^2*$S$1)+($S$4*SQRT($S$1)*K492))</f>
        <v>0.63845395334012467</v>
      </c>
      <c r="O492">
        <f t="shared" si="15"/>
        <v>0</v>
      </c>
    </row>
    <row r="493" spans="1:15" x14ac:dyDescent="0.25">
      <c r="A493">
        <v>0.70644245735038302</v>
      </c>
      <c r="B493">
        <v>6.3173314615314183E-2</v>
      </c>
      <c r="G493">
        <f>NORMSINV(A493)</f>
        <v>0.54302137525728156</v>
      </c>
      <c r="H493">
        <f>NORMSINV(B493)</f>
        <v>-1.5286685638876178</v>
      </c>
      <c r="J493">
        <f t="shared" si="14"/>
        <v>0.54302137525728156</v>
      </c>
      <c r="K493">
        <f>$N$1*G493+SQRT(1-$N$1^2)*H493</f>
        <v>-0.89712202595572543</v>
      </c>
      <c r="L493">
        <f>EXP((-1/2*$S$3^2*$S$1)+($S$3*SQRT($S$1)*J493))</f>
        <v>1.1535527657924709</v>
      </c>
      <c r="M493">
        <f>EXP((-1/2*$S$4^2*$S$1)+($S$4*SQRT($S$1)*K493))</f>
        <v>0.43744348868616612</v>
      </c>
      <c r="O493">
        <f t="shared" si="15"/>
        <v>0</v>
      </c>
    </row>
    <row r="494" spans="1:15" x14ac:dyDescent="0.25">
      <c r="A494">
        <v>0.1292153691213721</v>
      </c>
      <c r="B494">
        <v>7.9165013580736715E-2</v>
      </c>
      <c r="G494">
        <f>NORMSINV(A494)</f>
        <v>-1.130107954749314</v>
      </c>
      <c r="H494">
        <f>NORMSINV(B494)</f>
        <v>-1.4107103864337835</v>
      </c>
      <c r="J494">
        <f t="shared" si="14"/>
        <v>-1.130107954749314</v>
      </c>
      <c r="K494">
        <f>$N$1*G494+SQRT(1-$N$1^2)*H494</f>
        <v>-1.8066330819966154</v>
      </c>
      <c r="L494">
        <f>EXP((-1/2*$S$3^2*$S$1)+($S$3*SQRT($S$1)*J494))</f>
        <v>0.54585623610403122</v>
      </c>
      <c r="M494">
        <f>EXP((-1/2*$S$4^2*$S$1)+($S$4*SQRT($S$1)*K494))</f>
        <v>0.2376571204330942</v>
      </c>
      <c r="O494">
        <f t="shared" si="15"/>
        <v>0</v>
      </c>
    </row>
    <row r="495" spans="1:15" x14ac:dyDescent="0.25">
      <c r="A495">
        <v>0.46156193731498152</v>
      </c>
      <c r="B495">
        <v>0.97390667439802237</v>
      </c>
      <c r="G495">
        <f>NORMSINV(A495)</f>
        <v>-9.6499495449906464E-2</v>
      </c>
      <c r="H495">
        <f>NORMSINV(B495)</f>
        <v>1.941590852112274</v>
      </c>
      <c r="J495">
        <f t="shared" si="14"/>
        <v>-9.6499495449906464E-2</v>
      </c>
      <c r="K495">
        <f>$N$1*G495+SQRT(1-$N$1^2)*H495</f>
        <v>1.4953729844198753</v>
      </c>
      <c r="L495">
        <f>EXP((-1/2*$S$3^2*$S$1)+($S$3*SQRT($S$1)*J495))</f>
        <v>0.86661896432055496</v>
      </c>
      <c r="M495">
        <f>EXP((-1/2*$S$4^2*$S$1)+($S$4*SQRT($S$1)*K495))</f>
        <v>2.1773895245514687</v>
      </c>
      <c r="O495">
        <f t="shared" si="15"/>
        <v>0.52200424443601179</v>
      </c>
    </row>
    <row r="496" spans="1:15" x14ac:dyDescent="0.25">
      <c r="A496">
        <v>0.58372753074739825</v>
      </c>
      <c r="B496">
        <v>0.69176305429242835</v>
      </c>
      <c r="G496">
        <f>NORMSINV(A496)</f>
        <v>0.21143872889862644</v>
      </c>
      <c r="H496">
        <f>NORMSINV(B496)</f>
        <v>0.50085398138321702</v>
      </c>
      <c r="J496">
        <f t="shared" si="14"/>
        <v>0.21143872889862644</v>
      </c>
      <c r="K496">
        <f>$N$1*G496+SQRT(1-$N$1^2)*H496</f>
        <v>0.52754642244574956</v>
      </c>
      <c r="L496">
        <f>EXP((-1/2*$S$3^2*$S$1)+($S$3*SQRT($S$1)*J496))</f>
        <v>0.99457305354807479</v>
      </c>
      <c r="M496">
        <f>EXP((-1/2*$S$4^2*$S$1)+($S$4*SQRT($S$1)*K496))</f>
        <v>1.1375637321789793</v>
      </c>
      <c r="O496">
        <f t="shared" si="15"/>
        <v>6.6068392863527059E-2</v>
      </c>
    </row>
    <row r="497" spans="1:15" x14ac:dyDescent="0.25">
      <c r="A497">
        <v>0.59553819391460916</v>
      </c>
      <c r="B497">
        <v>0.14203314310129092</v>
      </c>
      <c r="G497">
        <f>NORMSINV(A497)</f>
        <v>0.24181487521346906</v>
      </c>
      <c r="H497">
        <f>NORMSINV(B497)</f>
        <v>-1.071229420226729</v>
      </c>
      <c r="J497">
        <f t="shared" si="14"/>
        <v>0.24181487521346906</v>
      </c>
      <c r="K497">
        <f>$N$1*G497+SQRT(1-$N$1^2)*H497</f>
        <v>-0.71189461105330176</v>
      </c>
      <c r="L497">
        <f>EXP((-1/2*$S$3^2*$S$1)+($S$3*SQRT($S$1)*J497))</f>
        <v>1.0081761433698653</v>
      </c>
      <c r="M497">
        <f>EXP((-1/2*$S$4^2*$S$1)+($S$4*SQRT($S$1)*K497))</f>
        <v>0.49531892896871715</v>
      </c>
      <c r="O497">
        <f t="shared" si="15"/>
        <v>0</v>
      </c>
    </row>
    <row r="498" spans="1:15" x14ac:dyDescent="0.25">
      <c r="A498">
        <v>0.71782586138492999</v>
      </c>
      <c r="B498">
        <v>4.925687429425947E-2</v>
      </c>
      <c r="G498">
        <f>NORMSINV(A498)</f>
        <v>0.57639492011996585</v>
      </c>
      <c r="H498">
        <f>NORMSINV(B498)</f>
        <v>-1.6521020526897501</v>
      </c>
      <c r="J498">
        <f t="shared" si="14"/>
        <v>0.57639492011996585</v>
      </c>
      <c r="K498">
        <f>$N$1*G498+SQRT(1-$N$1^2)*H498</f>
        <v>-0.97584469007982055</v>
      </c>
      <c r="L498">
        <f>EXP((-1/2*$S$3^2*$S$1)+($S$3*SQRT($S$1)*J498))</f>
        <v>1.1708987831805326</v>
      </c>
      <c r="M498">
        <f>EXP((-1/2*$S$4^2*$S$1)+($S$4*SQRT($S$1)*K498))</f>
        <v>0.41494200365338985</v>
      </c>
      <c r="O498">
        <f t="shared" si="15"/>
        <v>0</v>
      </c>
    </row>
    <row r="499" spans="1:15" x14ac:dyDescent="0.25">
      <c r="A499">
        <v>0.50035096285897396</v>
      </c>
      <c r="B499">
        <v>0.84401989806817834</v>
      </c>
      <c r="G499">
        <f>NORMSINV(A499)</f>
        <v>8.7973353912496608E-4</v>
      </c>
      <c r="H499">
        <f>NORMSINV(B499)</f>
        <v>1.01111748248413</v>
      </c>
      <c r="J499">
        <f t="shared" si="14"/>
        <v>8.7973353912496608E-4</v>
      </c>
      <c r="K499">
        <f>$N$1*G499+SQRT(1-$N$1^2)*H499</f>
        <v>0.80942182611077906</v>
      </c>
      <c r="L499">
        <f>EXP((-1/2*$S$3^2*$S$1)+($S$3*SQRT($S$1)*J499))</f>
        <v>0.9051934771720973</v>
      </c>
      <c r="M499">
        <f>EXP((-1/2*$S$4^2*$S$1)+($S$4*SQRT($S$1)*K499))</f>
        <v>1.3743441942379062</v>
      </c>
      <c r="O499">
        <f t="shared" si="15"/>
        <v>0.13976883570500176</v>
      </c>
    </row>
    <row r="500" spans="1:15" x14ac:dyDescent="0.25">
      <c r="A500">
        <v>0.33683278908658099</v>
      </c>
      <c r="B500">
        <v>0.53898739585558642</v>
      </c>
      <c r="G500">
        <f>NORMSINV(A500)</f>
        <v>-0.42112257431454497</v>
      </c>
      <c r="H500">
        <f>NORMSINV(B500)</f>
        <v>9.7882988542442942E-2</v>
      </c>
      <c r="J500">
        <f t="shared" si="14"/>
        <v>-0.42112257431454497</v>
      </c>
      <c r="K500">
        <f>$N$1*G500+SQRT(1-$N$1^2)*H500</f>
        <v>-0.17436715375477263</v>
      </c>
      <c r="L500">
        <f>EXP((-1/2*$S$3^2*$S$1)+($S$3*SQRT($S$1)*J500))</f>
        <v>0.74951290712627738</v>
      </c>
      <c r="M500">
        <f>EXP((-1/2*$S$4^2*$S$1)+($S$4*SQRT($S$1)*K500))</f>
        <v>0.71037019554638836</v>
      </c>
      <c r="O500">
        <f t="shared" si="15"/>
        <v>0</v>
      </c>
    </row>
    <row r="501" spans="1:15" x14ac:dyDescent="0.25">
      <c r="A501">
        <v>0.87807855464339124</v>
      </c>
      <c r="B501">
        <v>0.83117160557878356</v>
      </c>
      <c r="G501">
        <f>NORMSINV(A501)</f>
        <v>1.1654351633331117</v>
      </c>
      <c r="H501">
        <f>NORMSINV(B501)</f>
        <v>0.95880539898588246</v>
      </c>
      <c r="J501">
        <f t="shared" si="14"/>
        <v>1.1654351633331117</v>
      </c>
      <c r="K501">
        <f>$N$1*G501+SQRT(1-$N$1^2)*H501</f>
        <v>1.466305417188573</v>
      </c>
      <c r="L501">
        <f>EXP((-1/2*$S$3^2*$S$1)+($S$3*SQRT($S$1)*J501))</f>
        <v>1.5237866434326981</v>
      </c>
      <c r="M501">
        <f>EXP((-1/2*$S$4^2*$S$1)+($S$4*SQRT($S$1)*K501))</f>
        <v>2.1353436129896068</v>
      </c>
      <c r="O501">
        <f t="shared" si="15"/>
        <v>0.82956512821115247</v>
      </c>
    </row>
    <row r="502" spans="1:15" x14ac:dyDescent="0.25">
      <c r="A502">
        <v>0.793359172338023</v>
      </c>
      <c r="B502">
        <v>0.47907956175420391</v>
      </c>
      <c r="G502">
        <f>NORMSINV(A502)</f>
        <v>0.81813228559986861</v>
      </c>
      <c r="H502">
        <f>NORMSINV(B502)</f>
        <v>-5.2463819451736012E-2</v>
      </c>
      <c r="J502">
        <f t="shared" si="14"/>
        <v>0.81813228559986861</v>
      </c>
      <c r="K502">
        <f>$N$1*G502+SQRT(1-$N$1^2)*H502</f>
        <v>0.44890831579853235</v>
      </c>
      <c r="L502">
        <f>EXP((-1/2*$S$3^2*$S$1)+($S$3*SQRT($S$1)*J502))</f>
        <v>1.3045783446779731</v>
      </c>
      <c r="M502">
        <f>EXP((-1/2*$S$4^2*$S$1)+($S$4*SQRT($S$1)*K502))</f>
        <v>1.079110243458878</v>
      </c>
      <c r="O502">
        <f t="shared" si="15"/>
        <v>0.19184429406842551</v>
      </c>
    </row>
    <row r="503" spans="1:15" x14ac:dyDescent="0.25">
      <c r="A503">
        <v>0.85778374584185313</v>
      </c>
      <c r="B503">
        <v>0.49455244605853449</v>
      </c>
      <c r="G503">
        <f>NORMSINV(A503)</f>
        <v>1.0704150936227237</v>
      </c>
      <c r="H503">
        <f>NORMSINV(B503)</f>
        <v>-1.3655417113937789E-2</v>
      </c>
      <c r="J503">
        <f t="shared" si="14"/>
        <v>1.0704150936227237</v>
      </c>
      <c r="K503">
        <f>$N$1*G503+SQRT(1-$N$1^2)*H503</f>
        <v>0.63132472248248395</v>
      </c>
      <c r="L503">
        <f>EXP((-1/2*$S$3^2*$S$1)+($S$3*SQRT($S$1)*J503))</f>
        <v>1.4603909629224825</v>
      </c>
      <c r="M503">
        <f>EXP((-1/2*$S$4^2*$S$1)+($S$4*SQRT($S$1)*K503))</f>
        <v>1.2195787333764467</v>
      </c>
      <c r="O503">
        <f t="shared" si="15"/>
        <v>0.33998484814946472</v>
      </c>
    </row>
    <row r="504" spans="1:15" x14ac:dyDescent="0.25">
      <c r="A504">
        <v>0.45197912533951839</v>
      </c>
      <c r="B504">
        <v>0.47248756370738854</v>
      </c>
      <c r="G504">
        <f>NORMSINV(A504)</f>
        <v>-0.12066264126807151</v>
      </c>
      <c r="H504">
        <f>NORMSINV(B504)</f>
        <v>-6.9018206436699009E-2</v>
      </c>
      <c r="J504">
        <f t="shared" si="14"/>
        <v>-0.12066264126807151</v>
      </c>
      <c r="K504">
        <f>$N$1*G504+SQRT(1-$N$1^2)*H504</f>
        <v>-0.12761214991020212</v>
      </c>
      <c r="L504">
        <f>EXP((-1/2*$S$3^2*$S$1)+($S$3*SQRT($S$1)*J504))</f>
        <v>0.85730462056232082</v>
      </c>
      <c r="M504">
        <f>EXP((-1/2*$S$4^2*$S$1)+($S$4*SQRT($S$1)*K504))</f>
        <v>0.73300347773353314</v>
      </c>
      <c r="O504">
        <f t="shared" si="15"/>
        <v>0</v>
      </c>
    </row>
    <row r="505" spans="1:15" x14ac:dyDescent="0.25">
      <c r="A505">
        <v>0.15201269569994202</v>
      </c>
      <c r="B505">
        <v>0.26007873775444806</v>
      </c>
      <c r="G505">
        <f>NORMSINV(A505)</f>
        <v>-1.0278393742816483</v>
      </c>
      <c r="H505">
        <f>NORMSINV(B505)</f>
        <v>-0.6431026802058859</v>
      </c>
      <c r="J505">
        <f t="shared" si="14"/>
        <v>-1.0278393742816483</v>
      </c>
      <c r="K505">
        <f>$N$1*G505+SQRT(1-$N$1^2)*H505</f>
        <v>-1.1311857687336977</v>
      </c>
      <c r="L505">
        <f>EXP((-1/2*$S$3^2*$S$1)+($S$3*SQRT($S$1)*J505))</f>
        <v>0.57140116966644894</v>
      </c>
      <c r="M505">
        <f>EXP((-1/2*$S$4^2*$S$1)+($S$4*SQRT($S$1)*K505))</f>
        <v>0.37387921726325479</v>
      </c>
      <c r="O505">
        <f t="shared" si="15"/>
        <v>0</v>
      </c>
    </row>
    <row r="506" spans="1:15" x14ac:dyDescent="0.25">
      <c r="A506">
        <v>0.56828516495254366</v>
      </c>
      <c r="B506">
        <v>0.84975737784966587</v>
      </c>
      <c r="G506">
        <f>NORMSINV(A506)</f>
        <v>0.17200999646266313</v>
      </c>
      <c r="H506">
        <f>NORMSINV(B506)</f>
        <v>1.0353933623543676</v>
      </c>
      <c r="J506">
        <f t="shared" si="14"/>
        <v>0.17200999646266313</v>
      </c>
      <c r="K506">
        <f>$N$1*G506+SQRT(1-$N$1^2)*H506</f>
        <v>0.93152068776109198</v>
      </c>
      <c r="L506">
        <f>EXP((-1/2*$S$3^2*$S$1)+($S$3*SQRT($S$1)*J506))</f>
        <v>0.97718939604849731</v>
      </c>
      <c r="M506">
        <f>EXP((-1/2*$S$4^2*$S$1)+($S$4*SQRT($S$1)*K506))</f>
        <v>1.4916502748699754</v>
      </c>
      <c r="O506">
        <f t="shared" si="15"/>
        <v>0.23441983545923639</v>
      </c>
    </row>
    <row r="507" spans="1:15" x14ac:dyDescent="0.25">
      <c r="A507">
        <v>0.37736136967070527</v>
      </c>
      <c r="B507">
        <v>0.37324137089144566</v>
      </c>
      <c r="G507">
        <f>NORMSINV(A507)</f>
        <v>-0.31241817520640408</v>
      </c>
      <c r="H507">
        <f>NORMSINV(B507)</f>
        <v>-0.32328060401997949</v>
      </c>
      <c r="J507">
        <f t="shared" si="14"/>
        <v>-0.31241817520640408</v>
      </c>
      <c r="K507">
        <f>$N$1*G507+SQRT(1-$N$1^2)*H507</f>
        <v>-0.44607538833982602</v>
      </c>
      <c r="L507">
        <f>EXP((-1/2*$S$3^2*$S$1)+($S$3*SQRT($S$1)*J507))</f>
        <v>0.78684999252624055</v>
      </c>
      <c r="M507">
        <f>EXP((-1/2*$S$4^2*$S$1)+($S$4*SQRT($S$1)*K507))</f>
        <v>0.59200720863423995</v>
      </c>
      <c r="O507">
        <f t="shared" si="15"/>
        <v>0</v>
      </c>
    </row>
    <row r="508" spans="1:15" x14ac:dyDescent="0.25">
      <c r="A508">
        <v>0.45567186498611406</v>
      </c>
      <c r="B508">
        <v>0.97567674794763026</v>
      </c>
      <c r="G508">
        <f>NORMSINV(A508)</f>
        <v>-0.11134379238880118</v>
      </c>
      <c r="H508">
        <f>NORMSINV(B508)</f>
        <v>1.9716768841603824</v>
      </c>
      <c r="J508">
        <f t="shared" si="14"/>
        <v>-0.11134379238880118</v>
      </c>
      <c r="K508">
        <f>$N$1*G508+SQRT(1-$N$1^2)*H508</f>
        <v>1.5105352318950254</v>
      </c>
      <c r="L508">
        <f>EXP((-1/2*$S$3^2*$S$1)+($S$3*SQRT($S$1)*J508))</f>
        <v>0.86088490647833305</v>
      </c>
      <c r="M508">
        <f>EXP((-1/2*$S$4^2*$S$1)+($S$4*SQRT($S$1)*K508))</f>
        <v>2.1996490794000954</v>
      </c>
      <c r="O508">
        <f t="shared" si="15"/>
        <v>0.53026699293921409</v>
      </c>
    </row>
    <row r="509" spans="1:15" x14ac:dyDescent="0.25">
      <c r="A509">
        <v>0.16657002471999269</v>
      </c>
      <c r="B509">
        <v>0.99868770409253216</v>
      </c>
      <c r="G509">
        <f>NORMSINV(A509)</f>
        <v>-0.96780843690926632</v>
      </c>
      <c r="H509">
        <f>NORMSINV(B509)</f>
        <v>3.0085944792358719</v>
      </c>
      <c r="J509">
        <f t="shared" si="14"/>
        <v>-0.96780843690926632</v>
      </c>
      <c r="K509">
        <f>$N$1*G509+SQRT(1-$N$1^2)*H509</f>
        <v>1.826190521243138</v>
      </c>
      <c r="L509">
        <f>EXP((-1/2*$S$3^2*$S$1)+($S$3*SQRT($S$1)*J509))</f>
        <v>0.58694914941158705</v>
      </c>
      <c r="M509">
        <f>EXP((-1/2*$S$4^2*$S$1)+($S$4*SQRT($S$1)*K509))</f>
        <v>2.7184064471665144</v>
      </c>
      <c r="O509">
        <f t="shared" si="15"/>
        <v>0.65267779828905059</v>
      </c>
    </row>
    <row r="510" spans="1:15" x14ac:dyDescent="0.25">
      <c r="A510">
        <v>0.30915250099185154</v>
      </c>
      <c r="B510">
        <v>0.89153721732230595</v>
      </c>
      <c r="G510">
        <f>NORMSINV(A510)</f>
        <v>-0.49825403371272986</v>
      </c>
      <c r="H510">
        <f>NORMSINV(B510)</f>
        <v>1.2347446162743267</v>
      </c>
      <c r="J510">
        <f t="shared" si="14"/>
        <v>-0.49825403371272986</v>
      </c>
      <c r="K510">
        <f>$N$1*G510+SQRT(1-$N$1^2)*H510</f>
        <v>0.68884327279182356</v>
      </c>
      <c r="L510">
        <f>EXP((-1/2*$S$3^2*$S$1)+($S$3*SQRT($S$1)*J510))</f>
        <v>0.72409985278927913</v>
      </c>
      <c r="M510">
        <f>EXP((-1/2*$S$4^2*$S$1)+($S$4*SQRT($S$1)*K510))</f>
        <v>1.2675553385577494</v>
      </c>
      <c r="O510">
        <f t="shared" si="15"/>
        <v>0</v>
      </c>
    </row>
    <row r="511" spans="1:15" x14ac:dyDescent="0.25">
      <c r="A511">
        <v>0.21707815790276802</v>
      </c>
      <c r="B511">
        <v>0.4693746757408368</v>
      </c>
      <c r="G511">
        <f>NORMSINV(A511)</f>
        <v>-0.78209913374005513</v>
      </c>
      <c r="H511">
        <f>NORMSINV(B511)</f>
        <v>-7.6841857760109614E-2</v>
      </c>
      <c r="J511">
        <f t="shared" si="14"/>
        <v>-0.78209913374005513</v>
      </c>
      <c r="K511">
        <f>$N$1*G511+SQRT(1-$N$1^2)*H511</f>
        <v>-0.53073296645212076</v>
      </c>
      <c r="L511">
        <f>EXP((-1/2*$S$3^2*$S$1)+($S$3*SQRT($S$1)*J511))</f>
        <v>0.63777777864990814</v>
      </c>
      <c r="M511">
        <f>EXP((-1/2*$S$4^2*$S$1)+($S$4*SQRT($S$1)*K511))</f>
        <v>0.55932392730342551</v>
      </c>
      <c r="O511">
        <f t="shared" si="15"/>
        <v>0</v>
      </c>
    </row>
    <row r="512" spans="1:15" x14ac:dyDescent="0.25">
      <c r="A512">
        <v>0.50144962920010983</v>
      </c>
      <c r="B512">
        <v>4.0192876979888305E-2</v>
      </c>
      <c r="G512">
        <f>NORMSINV(A512)</f>
        <v>3.6336895370677183E-3</v>
      </c>
      <c r="H512">
        <f>NORMSINV(B512)</f>
        <v>-1.7484522102251441</v>
      </c>
      <c r="J512">
        <f t="shared" si="14"/>
        <v>3.6336895370677183E-3</v>
      </c>
      <c r="K512">
        <f>$N$1*G512+SQRT(1-$N$1^2)*H512</f>
        <v>-1.3965815544578748</v>
      </c>
      <c r="L512">
        <f>EXP((-1/2*$S$3^2*$S$1)+($S$3*SQRT($S$1)*J512))</f>
        <v>0.90630900620542232</v>
      </c>
      <c r="M512">
        <f>EXP((-1/2*$S$4^2*$S$1)+($S$4*SQRT($S$1)*K512))</f>
        <v>0.31290508176889331</v>
      </c>
      <c r="O512">
        <f t="shared" si="15"/>
        <v>0</v>
      </c>
    </row>
    <row r="513" spans="1:15" x14ac:dyDescent="0.25">
      <c r="A513">
        <v>7.867671742912076E-2</v>
      </c>
      <c r="B513">
        <v>0.69353312784203625</v>
      </c>
      <c r="G513">
        <f>NORMSINV(A513)</f>
        <v>-1.4140288398958483</v>
      </c>
      <c r="H513">
        <f>NORMSINV(B513)</f>
        <v>0.50589018298732469</v>
      </c>
      <c r="J513">
        <f t="shared" si="14"/>
        <v>-1.4140288398958483</v>
      </c>
      <c r="K513">
        <f>$N$1*G513+SQRT(1-$N$1^2)*H513</f>
        <v>-0.44370515754764916</v>
      </c>
      <c r="L513">
        <f>EXP((-1/2*$S$3^2*$S$1)+($S$3*SQRT($S$1)*J513))</f>
        <v>0.48076681350740857</v>
      </c>
      <c r="M513">
        <f>EXP((-1/2*$S$4^2*$S$1)+($S$4*SQRT($S$1)*K513))</f>
        <v>0.59294924831669038</v>
      </c>
      <c r="O513">
        <f t="shared" si="15"/>
        <v>0</v>
      </c>
    </row>
    <row r="514" spans="1:15" x14ac:dyDescent="0.25">
      <c r="A514">
        <v>0.19214453566087833</v>
      </c>
      <c r="B514">
        <v>0.29990539262062443</v>
      </c>
      <c r="G514">
        <f>NORMSINV(A514)</f>
        <v>-0.87002073782040845</v>
      </c>
      <c r="H514">
        <f>NORMSINV(B514)</f>
        <v>-0.52467263275624165</v>
      </c>
      <c r="J514">
        <f t="shared" si="14"/>
        <v>-0.87002073782040845</v>
      </c>
      <c r="K514">
        <f>$N$1*G514+SQRT(1-$N$1^2)*H514</f>
        <v>-0.94175054889723842</v>
      </c>
      <c r="L514">
        <f>EXP((-1/2*$S$3^2*$S$1)+($S$3*SQRT($S$1)*J514))</f>
        <v>0.61318714112496864</v>
      </c>
      <c r="M514">
        <f>EXP((-1/2*$S$4^2*$S$1)+($S$4*SQRT($S$1)*K514))</f>
        <v>0.42454151799271383</v>
      </c>
      <c r="O514">
        <f t="shared" si="15"/>
        <v>0</v>
      </c>
    </row>
    <row r="515" spans="1:15" x14ac:dyDescent="0.25">
      <c r="A515">
        <v>0.40748313852351453</v>
      </c>
      <c r="B515">
        <v>0.29090243232520524</v>
      </c>
      <c r="G515">
        <f>NORMSINV(A515)</f>
        <v>-0.23402408964585406</v>
      </c>
      <c r="H515">
        <f>NORMSINV(B515)</f>
        <v>-0.55075029065679448</v>
      </c>
      <c r="J515">
        <f t="shared" si="14"/>
        <v>-0.23402408964585406</v>
      </c>
      <c r="K515">
        <f>$N$1*G515+SQRT(1-$N$1^2)*H515</f>
        <v>-0.58101468631294806</v>
      </c>
      <c r="L515">
        <f>EXP((-1/2*$S$3^2*$S$1)+($S$3*SQRT($S$1)*J515))</f>
        <v>0.81492535852758963</v>
      </c>
      <c r="M515">
        <f>EXP((-1/2*$S$4^2*$S$1)+($S$4*SQRT($S$1)*K515))</f>
        <v>0.5407725572037797</v>
      </c>
      <c r="O515">
        <f t="shared" si="15"/>
        <v>0</v>
      </c>
    </row>
    <row r="516" spans="1:15" x14ac:dyDescent="0.25">
      <c r="A516">
        <v>0.32032227546006653</v>
      </c>
      <c r="B516">
        <v>0.85949278237250892</v>
      </c>
      <c r="G516">
        <f>NORMSINV(A516)</f>
        <v>-0.46679779872316346</v>
      </c>
      <c r="H516">
        <f>NORMSINV(B516)</f>
        <v>1.0780432952534051</v>
      </c>
      <c r="J516">
        <f t="shared" si="14"/>
        <v>-0.46679779872316346</v>
      </c>
      <c r="K516">
        <f>$N$1*G516+SQRT(1-$N$1^2)*H516</f>
        <v>0.58235595696882614</v>
      </c>
      <c r="L516">
        <f>EXP((-1/2*$S$3^2*$S$1)+($S$3*SQRT($S$1)*J516))</f>
        <v>0.73435822685443675</v>
      </c>
      <c r="M516">
        <f>EXP((-1/2*$S$4^2*$S$1)+($S$4*SQRT($S$1)*K516))</f>
        <v>1.1801673518995897</v>
      </c>
      <c r="O516">
        <f t="shared" si="15"/>
        <v>0</v>
      </c>
    </row>
    <row r="517" spans="1:15" x14ac:dyDescent="0.25">
      <c r="A517">
        <v>0.7270424512466811</v>
      </c>
      <c r="B517">
        <v>0.11252174443800164</v>
      </c>
      <c r="G517">
        <f>NORMSINV(A517)</f>
        <v>0.60389252701992724</v>
      </c>
      <c r="H517">
        <f>NORMSINV(B517)</f>
        <v>-1.2132258359727286</v>
      </c>
      <c r="J517">
        <f t="shared" si="14"/>
        <v>0.60389252701992724</v>
      </c>
      <c r="K517">
        <f>$N$1*G517+SQRT(1-$N$1^2)*H517</f>
        <v>-0.60824515256622669</v>
      </c>
      <c r="L517">
        <f>EXP((-1/2*$S$3^2*$S$1)+($S$3*SQRT($S$1)*J517))</f>
        <v>1.1853865788972062</v>
      </c>
      <c r="M517">
        <f>EXP((-1/2*$S$4^2*$S$1)+($S$4*SQRT($S$1)*K517))</f>
        <v>0.53098407305494422</v>
      </c>
      <c r="O517">
        <f t="shared" si="15"/>
        <v>0</v>
      </c>
    </row>
    <row r="518" spans="1:15" x14ac:dyDescent="0.25">
      <c r="A518">
        <v>0.10589922788171026</v>
      </c>
      <c r="B518">
        <v>0.22672200689718314</v>
      </c>
      <c r="G518">
        <f>NORMSINV(A518)</f>
        <v>-1.2486354073436801</v>
      </c>
      <c r="H518">
        <f>NORMSINV(B518)</f>
        <v>-0.74968571370917791</v>
      </c>
      <c r="J518">
        <f t="shared" ref="J518:J581" si="16">G518</f>
        <v>-1.2486354073436801</v>
      </c>
      <c r="K518">
        <f>$N$1*G518+SQRT(1-$N$1^2)*H518</f>
        <v>-1.3489298153735505</v>
      </c>
      <c r="L518">
        <f>EXP((-1/2*$S$3^2*$S$1)+($S$3*SQRT($S$1)*J518))</f>
        <v>0.51767547458877883</v>
      </c>
      <c r="M518">
        <f>EXP((-1/2*$S$4^2*$S$1)+($S$4*SQRT($S$1)*K518))</f>
        <v>0.32306891182382114</v>
      </c>
      <c r="O518">
        <f t="shared" ref="O518:O581" si="17">MAX(1/2*L518+1/2*M518-1,0)</f>
        <v>0</v>
      </c>
    </row>
    <row r="519" spans="1:15" x14ac:dyDescent="0.25">
      <c r="A519">
        <v>0.56825464644306767</v>
      </c>
      <c r="B519">
        <v>0.51548814355906858</v>
      </c>
      <c r="G519">
        <f>NORMSINV(A519)</f>
        <v>0.17193235831158471</v>
      </c>
      <c r="H519">
        <f>NORMSINV(B519)</f>
        <v>3.8832776230279129E-2</v>
      </c>
      <c r="J519">
        <f t="shared" si="16"/>
        <v>0.17193235831158471</v>
      </c>
      <c r="K519">
        <f>$N$1*G519+SQRT(1-$N$1^2)*H519</f>
        <v>0.13422563597117412</v>
      </c>
      <c r="L519">
        <f>EXP((-1/2*$S$3^2*$S$1)+($S$3*SQRT($S$1)*J519))</f>
        <v>0.97715546780407214</v>
      </c>
      <c r="M519">
        <f>EXP((-1/2*$S$4^2*$S$1)+($S$4*SQRT($S$1)*K519))</f>
        <v>0.87375199157605166</v>
      </c>
      <c r="O519">
        <f t="shared" si="17"/>
        <v>0</v>
      </c>
    </row>
    <row r="520" spans="1:15" x14ac:dyDescent="0.25">
      <c r="A520">
        <v>0.69646290475173189</v>
      </c>
      <c r="B520">
        <v>0.50068666646320992</v>
      </c>
      <c r="G520">
        <f>NORMSINV(A520)</f>
        <v>0.51425432551585926</v>
      </c>
      <c r="H520">
        <f>NORMSINV(B520)</f>
        <v>1.7212184218007021E-3</v>
      </c>
      <c r="J520">
        <f t="shared" si="16"/>
        <v>0.51425432551585926</v>
      </c>
      <c r="K520">
        <f>$N$1*G520+SQRT(1-$N$1^2)*H520</f>
        <v>0.30992957004695615</v>
      </c>
      <c r="L520">
        <f>EXP((-1/2*$S$3^2*$S$1)+($S$3*SQRT($S$1)*J520))</f>
        <v>1.1388073447070053</v>
      </c>
      <c r="M520">
        <f>EXP((-1/2*$S$4^2*$S$1)+($S$4*SQRT($S$1)*K520))</f>
        <v>0.98305233129337444</v>
      </c>
      <c r="O520">
        <f t="shared" si="17"/>
        <v>6.0929838000189918E-2</v>
      </c>
    </row>
    <row r="521" spans="1:15" x14ac:dyDescent="0.25">
      <c r="A521">
        <v>0.32999664296395764</v>
      </c>
      <c r="B521">
        <v>0.25388348033082064</v>
      </c>
      <c r="G521">
        <f>NORMSINV(A521)</f>
        <v>-0.43992243546413917</v>
      </c>
      <c r="H521">
        <f>NORMSINV(B521)</f>
        <v>-0.66231875334893686</v>
      </c>
      <c r="J521">
        <f t="shared" si="16"/>
        <v>-0.43992243546413917</v>
      </c>
      <c r="K521">
        <f>$N$1*G521+SQRT(1-$N$1^2)*H521</f>
        <v>-0.79380846395763305</v>
      </c>
      <c r="L521">
        <f>EXP((-1/2*$S$3^2*$S$1)+($S$3*SQRT($S$1)*J521))</f>
        <v>0.74323775356983535</v>
      </c>
      <c r="M521">
        <f>EXP((-1/2*$S$4^2*$S$1)+($S$4*SQRT($S$1)*K521))</f>
        <v>0.46883569333522884</v>
      </c>
      <c r="O521">
        <f t="shared" si="17"/>
        <v>0</v>
      </c>
    </row>
    <row r="522" spans="1:15" x14ac:dyDescent="0.25">
      <c r="A522">
        <v>0.18295846430860316</v>
      </c>
      <c r="B522">
        <v>0.57835627307962278</v>
      </c>
      <c r="G522">
        <f>NORMSINV(A522)</f>
        <v>-0.90414800084214986</v>
      </c>
      <c r="H522">
        <f>NORMSINV(B522)</f>
        <v>0.19769020488706385</v>
      </c>
      <c r="J522">
        <f t="shared" si="16"/>
        <v>-0.90414800084214986</v>
      </c>
      <c r="K522">
        <f>$N$1*G522+SQRT(1-$N$1^2)*H522</f>
        <v>-0.38433663659563883</v>
      </c>
      <c r="L522">
        <f>EXP((-1/2*$S$3^2*$S$1)+($S$3*SQRT($S$1)*J522))</f>
        <v>0.60389962518811058</v>
      </c>
      <c r="M522">
        <f>EXP((-1/2*$S$4^2*$S$1)+($S$4*SQRT($S$1)*K522))</f>
        <v>0.61704035396815116</v>
      </c>
      <c r="O522">
        <f t="shared" si="17"/>
        <v>0</v>
      </c>
    </row>
    <row r="523" spans="1:15" x14ac:dyDescent="0.25">
      <c r="A523">
        <v>0.43894772179326763</v>
      </c>
      <c r="B523">
        <v>0.22150334177678763</v>
      </c>
      <c r="G523">
        <f>NORMSINV(A523)</f>
        <v>-0.15363765681437513</v>
      </c>
      <c r="H523">
        <f>NORMSINV(B523)</f>
        <v>-0.76712586744940359</v>
      </c>
      <c r="J523">
        <f t="shared" si="16"/>
        <v>-0.15363765681437513</v>
      </c>
      <c r="K523">
        <f>$N$1*G523+SQRT(1-$N$1^2)*H523</f>
        <v>-0.70588328804814793</v>
      </c>
      <c r="L523">
        <f>EXP((-1/2*$S$3^2*$S$1)+($S$3*SQRT($S$1)*J523))</f>
        <v>0.84475481887288018</v>
      </c>
      <c r="M523">
        <f>EXP((-1/2*$S$4^2*$S$1)+($S$4*SQRT($S$1)*K523))</f>
        <v>0.49732034415569604</v>
      </c>
      <c r="O523">
        <f t="shared" si="17"/>
        <v>0</v>
      </c>
    </row>
    <row r="524" spans="1:15" x14ac:dyDescent="0.25">
      <c r="A524">
        <v>0.49949644459364606</v>
      </c>
      <c r="B524">
        <v>0.83654286324655902</v>
      </c>
      <c r="G524">
        <f>NORMSINV(A524)</f>
        <v>-1.2622265545765717E-3</v>
      </c>
      <c r="H524">
        <f>NORMSINV(B524)</f>
        <v>0.9803481925927976</v>
      </c>
      <c r="J524">
        <f t="shared" si="16"/>
        <v>-1.2622265545765717E-3</v>
      </c>
      <c r="K524">
        <f>$N$1*G524+SQRT(1-$N$1^2)*H524</f>
        <v>0.78352121814149212</v>
      </c>
      <c r="L524">
        <f>EXP((-1/2*$S$3^2*$S$1)+($S$3*SQRT($S$1)*J524))</f>
        <v>0.90432679513142566</v>
      </c>
      <c r="M524">
        <f>EXP((-1/2*$S$4^2*$S$1)+($S$4*SQRT($S$1)*K524))</f>
        <v>1.3506716829912262</v>
      </c>
      <c r="O524">
        <f t="shared" si="17"/>
        <v>0.12749923906132588</v>
      </c>
    </row>
    <row r="525" spans="1:15" x14ac:dyDescent="0.25">
      <c r="A525">
        <v>0.5135349589526047</v>
      </c>
      <c r="B525">
        <v>0.67580187383648183</v>
      </c>
      <c r="G525">
        <f>NORMSINV(A525)</f>
        <v>3.3933622056951593E-2</v>
      </c>
      <c r="H525">
        <f>NORMSINV(B525)</f>
        <v>0.45599127502800174</v>
      </c>
      <c r="J525">
        <f t="shared" si="16"/>
        <v>3.3933622056951593E-2</v>
      </c>
      <c r="K525">
        <f>$N$1*G525+SQRT(1-$N$1^2)*H525</f>
        <v>0.38515319325657238</v>
      </c>
      <c r="L525">
        <f>EXP((-1/2*$S$3^2*$S$1)+($S$3*SQRT($S$1)*J525))</f>
        <v>0.91867356830924496</v>
      </c>
      <c r="M525">
        <f>EXP((-1/2*$S$4^2*$S$1)+($S$4*SQRT($S$1)*K525))</f>
        <v>1.033931593314678</v>
      </c>
      <c r="O525">
        <f t="shared" si="17"/>
        <v>0</v>
      </c>
    </row>
    <row r="526" spans="1:15" x14ac:dyDescent="0.25">
      <c r="A526">
        <v>0.34089175084688866</v>
      </c>
      <c r="B526">
        <v>0.65132602923673211</v>
      </c>
      <c r="G526">
        <f>NORMSINV(A526)</f>
        <v>-0.41003059857398377</v>
      </c>
      <c r="H526">
        <f>NORMSINV(B526)</f>
        <v>0.38890294772243156</v>
      </c>
      <c r="J526">
        <f t="shared" si="16"/>
        <v>-0.41003059857398377</v>
      </c>
      <c r="K526">
        <f>$N$1*G526+SQRT(1-$N$1^2)*H526</f>
        <v>6.5103999033555016E-2</v>
      </c>
      <c r="L526">
        <f>EXP((-1/2*$S$3^2*$S$1)+($S$3*SQRT($S$1)*J526))</f>
        <v>0.75324008934287512</v>
      </c>
      <c r="M526">
        <f>EXP((-1/2*$S$4^2*$S$1)+($S$4*SQRT($S$1)*K526))</f>
        <v>0.8341626182109898</v>
      </c>
      <c r="O526">
        <f t="shared" si="17"/>
        <v>0</v>
      </c>
    </row>
    <row r="527" spans="1:15" x14ac:dyDescent="0.25">
      <c r="A527">
        <v>0.38065736869411299</v>
      </c>
      <c r="B527">
        <v>0.10550248725852229</v>
      </c>
      <c r="G527">
        <f>NORMSINV(A527)</f>
        <v>-0.30375475736381979</v>
      </c>
      <c r="H527">
        <f>NORMSINV(B527)</f>
        <v>-1.2508067968441563</v>
      </c>
      <c r="J527">
        <f t="shared" si="16"/>
        <v>-0.30375475736381979</v>
      </c>
      <c r="K527">
        <f>$N$1*G527+SQRT(1-$N$1^2)*H527</f>
        <v>-1.1828982918936171</v>
      </c>
      <c r="L527">
        <f>EXP((-1/2*$S$3^2*$S$1)+($S$3*SQRT($S$1)*J527))</f>
        <v>0.78990447607650927</v>
      </c>
      <c r="M527">
        <f>EXP((-1/2*$S$4^2*$S$1)+($S$4*SQRT($S$1)*K527))</f>
        <v>0.36113179746675717</v>
      </c>
      <c r="O527">
        <f t="shared" si="17"/>
        <v>0</v>
      </c>
    </row>
    <row r="528" spans="1:15" x14ac:dyDescent="0.25">
      <c r="A528">
        <v>0.80477309488204596</v>
      </c>
      <c r="B528">
        <v>0.51799066133610039</v>
      </c>
      <c r="G528">
        <f>NORMSINV(A528)</f>
        <v>0.8587946672343354</v>
      </c>
      <c r="H528">
        <f>NORMSINV(B528)</f>
        <v>4.5111196079491475E-2</v>
      </c>
      <c r="J528">
        <f t="shared" si="16"/>
        <v>0.8587946672343354</v>
      </c>
      <c r="K528">
        <f>$N$1*G528+SQRT(1-$N$1^2)*H528</f>
        <v>0.55136575720419434</v>
      </c>
      <c r="L528">
        <f>EXP((-1/2*$S$3^2*$S$1)+($S$3*SQRT($S$1)*J528))</f>
        <v>1.3285188179536001</v>
      </c>
      <c r="M528">
        <f>EXP((-1/2*$S$4^2*$S$1)+($S$4*SQRT($S$1)*K528))</f>
        <v>1.1558862827319527</v>
      </c>
      <c r="O528">
        <f t="shared" si="17"/>
        <v>0.24220255034277649</v>
      </c>
    </row>
    <row r="529" spans="1:15" x14ac:dyDescent="0.25">
      <c r="A529">
        <v>7.5441755424665066E-2</v>
      </c>
      <c r="B529">
        <v>0.70311593981749931</v>
      </c>
      <c r="G529">
        <f>NORMSINV(A529)</f>
        <v>-1.4364177305830901</v>
      </c>
      <c r="H529">
        <f>NORMSINV(B529)</f>
        <v>0.53338352393706023</v>
      </c>
      <c r="J529">
        <f t="shared" si="16"/>
        <v>-1.4364177305830901</v>
      </c>
      <c r="K529">
        <f>$N$1*G529+SQRT(1-$N$1^2)*H529</f>
        <v>-0.43514381920020578</v>
      </c>
      <c r="L529">
        <f>EXP((-1/2*$S$3^2*$S$1)+($S$3*SQRT($S$1)*J529))</f>
        <v>0.47597709867571159</v>
      </c>
      <c r="M529">
        <f>EXP((-1/2*$S$4^2*$S$1)+($S$4*SQRT($S$1)*K529))</f>
        <v>0.59636442471287987</v>
      </c>
      <c r="O529">
        <f t="shared" si="17"/>
        <v>0</v>
      </c>
    </row>
    <row r="530" spans="1:15" x14ac:dyDescent="0.25">
      <c r="A530">
        <v>0.61439863277077544</v>
      </c>
      <c r="B530">
        <v>0.13763847773674734</v>
      </c>
      <c r="G530">
        <f>NORMSINV(A530)</f>
        <v>0.2908020276953362</v>
      </c>
      <c r="H530">
        <f>NORMSINV(B530)</f>
        <v>-1.0909907439445587</v>
      </c>
      <c r="J530">
        <f t="shared" si="16"/>
        <v>0.2908020276953362</v>
      </c>
      <c r="K530">
        <f>$N$1*G530+SQRT(1-$N$1^2)*H530</f>
        <v>-0.69831137853844527</v>
      </c>
      <c r="L530">
        <f>EXP((-1/2*$S$3^2*$S$1)+($S$3*SQRT($S$1)*J530))</f>
        <v>1.0305066972782919</v>
      </c>
      <c r="M530">
        <f>EXP((-1/2*$S$4^2*$S$1)+($S$4*SQRT($S$1)*K530))</f>
        <v>0.49985285515479427</v>
      </c>
      <c r="O530">
        <f t="shared" si="17"/>
        <v>0</v>
      </c>
    </row>
    <row r="531" spans="1:15" x14ac:dyDescent="0.25">
      <c r="A531">
        <v>0.50459303567613756</v>
      </c>
      <c r="B531">
        <v>0.59230323191015355</v>
      </c>
      <c r="G531">
        <f>NORMSINV(A531)</f>
        <v>1.1513287445952508E-2</v>
      </c>
      <c r="H531">
        <f>NORMSINV(B531)</f>
        <v>0.23347376886685109</v>
      </c>
      <c r="J531">
        <f t="shared" si="16"/>
        <v>1.1513287445952508E-2</v>
      </c>
      <c r="K531">
        <f>$N$1*G531+SQRT(1-$N$1^2)*H531</f>
        <v>0.19368698756105238</v>
      </c>
      <c r="L531">
        <f>EXP((-1/2*$S$3^2*$S$1)+($S$3*SQRT($S$1)*J531))</f>
        <v>0.90950834897427812</v>
      </c>
      <c r="M531">
        <f>EXP((-1/2*$S$4^2*$S$1)+($S$4*SQRT($S$1)*K531))</f>
        <v>0.90930853601504347</v>
      </c>
      <c r="O531">
        <f t="shared" si="17"/>
        <v>0</v>
      </c>
    </row>
    <row r="532" spans="1:15" x14ac:dyDescent="0.25">
      <c r="A532">
        <v>0.13275551622058779</v>
      </c>
      <c r="B532">
        <v>0.26935636463515122</v>
      </c>
      <c r="G532">
        <f>NORMSINV(A532)</f>
        <v>-1.1134597343812618</v>
      </c>
      <c r="H532">
        <f>NORMSINV(B532)</f>
        <v>-0.61476075663346841</v>
      </c>
      <c r="J532">
        <f t="shared" si="16"/>
        <v>-1.1134597343812618</v>
      </c>
      <c r="K532">
        <f>$N$1*G532+SQRT(1-$N$1^2)*H532</f>
        <v>-1.1598844459355317</v>
      </c>
      <c r="L532">
        <f>EXP((-1/2*$S$3^2*$S$1)+($S$3*SQRT($S$1)*J532))</f>
        <v>0.54993547200982618</v>
      </c>
      <c r="M532">
        <f>EXP((-1/2*$S$4^2*$S$1)+($S$4*SQRT($S$1)*K532))</f>
        <v>0.36675026472467853</v>
      </c>
      <c r="O532">
        <f t="shared" si="17"/>
        <v>0</v>
      </c>
    </row>
    <row r="533" spans="1:15" x14ac:dyDescent="0.25">
      <c r="A533">
        <v>0.39234595782341991</v>
      </c>
      <c r="B533">
        <v>0.66722617267372664</v>
      </c>
      <c r="G533">
        <f>NORMSINV(A533)</f>
        <v>-0.27320984098639234</v>
      </c>
      <c r="H533">
        <f>NORMSINV(B533)</f>
        <v>0.43226660643978826</v>
      </c>
      <c r="J533">
        <f t="shared" si="16"/>
        <v>-0.27320984098639234</v>
      </c>
      <c r="K533">
        <f>$N$1*G533+SQRT(1-$N$1^2)*H533</f>
        <v>0.18188738055999523</v>
      </c>
      <c r="L533">
        <f>EXP((-1/2*$S$3^2*$S$1)+($S$3*SQRT($S$1)*J533))</f>
        <v>0.80076868586290129</v>
      </c>
      <c r="M533">
        <f>EXP((-1/2*$S$4^2*$S$1)+($S$4*SQRT($S$1)*K533))</f>
        <v>0.90213939058197445</v>
      </c>
      <c r="O533">
        <f t="shared" si="17"/>
        <v>0</v>
      </c>
    </row>
    <row r="534" spans="1:15" x14ac:dyDescent="0.25">
      <c r="A534">
        <v>0.55977050080874047</v>
      </c>
      <c r="B534">
        <v>2.9847102267525256E-2</v>
      </c>
      <c r="G534">
        <f>NORMSINV(A534)</f>
        <v>0.1503873786786647</v>
      </c>
      <c r="H534">
        <f>NORMSINV(B534)</f>
        <v>-1.8830454817646343</v>
      </c>
      <c r="J534">
        <f t="shared" si="16"/>
        <v>0.1503873786786647</v>
      </c>
      <c r="K534">
        <f>$N$1*G534+SQRT(1-$N$1^2)*H534</f>
        <v>-1.4162039582045087</v>
      </c>
      <c r="L534">
        <f>EXP((-1/2*$S$3^2*$S$1)+($S$3*SQRT($S$1)*J534))</f>
        <v>0.96778558468727716</v>
      </c>
      <c r="M534">
        <f>EXP((-1/2*$S$4^2*$S$1)+($S$4*SQRT($S$1)*K534))</f>
        <v>0.3088132677740823</v>
      </c>
      <c r="O534">
        <f t="shared" si="17"/>
        <v>0</v>
      </c>
    </row>
    <row r="535" spans="1:15" x14ac:dyDescent="0.25">
      <c r="A535">
        <v>0.58375804925687425</v>
      </c>
      <c r="B535">
        <v>0.24353770561845758</v>
      </c>
      <c r="G535">
        <f>NORMSINV(A535)</f>
        <v>0.211516957344558</v>
      </c>
      <c r="H535">
        <f>NORMSINV(B535)</f>
        <v>-0.69496791162369498</v>
      </c>
      <c r="J535">
        <f t="shared" si="16"/>
        <v>0.211516957344558</v>
      </c>
      <c r="K535">
        <f>$N$1*G535+SQRT(1-$N$1^2)*H535</f>
        <v>-0.42906415489222116</v>
      </c>
      <c r="L535">
        <f>EXP((-1/2*$S$3^2*$S$1)+($S$3*SQRT($S$1)*J535))</f>
        <v>0.99460784912053557</v>
      </c>
      <c r="M535">
        <f>EXP((-1/2*$S$4^2*$S$1)+($S$4*SQRT($S$1)*K535))</f>
        <v>0.5988015816259491</v>
      </c>
      <c r="O535">
        <f t="shared" si="17"/>
        <v>0</v>
      </c>
    </row>
    <row r="536" spans="1:15" x14ac:dyDescent="0.25">
      <c r="A536">
        <v>0.3388470107119968</v>
      </c>
      <c r="B536">
        <v>0.28693502609332561</v>
      </c>
      <c r="G536">
        <f>NORMSINV(A536)</f>
        <v>-0.41561189458123249</v>
      </c>
      <c r="H536">
        <f>NORMSINV(B536)</f>
        <v>-0.56236104835431755</v>
      </c>
      <c r="J536">
        <f t="shared" si="16"/>
        <v>-0.41561189458123249</v>
      </c>
      <c r="K536">
        <f>$N$1*G536+SQRT(1-$N$1^2)*H536</f>
        <v>-0.69925597543219353</v>
      </c>
      <c r="L536">
        <f>EXP((-1/2*$S$3^2*$S$1)+($S$3*SQRT($S$1)*J536))</f>
        <v>0.75136232284376925</v>
      </c>
      <c r="M536">
        <f>EXP((-1/2*$S$4^2*$S$1)+($S$4*SQRT($S$1)*K536))</f>
        <v>0.49953622129286429</v>
      </c>
      <c r="O536">
        <f t="shared" si="17"/>
        <v>0</v>
      </c>
    </row>
    <row r="537" spans="1:15" x14ac:dyDescent="0.25">
      <c r="A537">
        <v>0.87524033326212347</v>
      </c>
      <c r="B537">
        <v>0.83541367839594716</v>
      </c>
      <c r="G537">
        <f>NORMSINV(A537)</f>
        <v>1.1515176617678275</v>
      </c>
      <c r="H537">
        <f>NORMSINV(B537)</f>
        <v>0.97578172430019783</v>
      </c>
      <c r="J537">
        <f t="shared" si="16"/>
        <v>1.1515176617678275</v>
      </c>
      <c r="K537">
        <f>$N$1*G537+SQRT(1-$N$1^2)*H537</f>
        <v>1.4715359765008547</v>
      </c>
      <c r="L537">
        <f>EXP((-1/2*$S$3^2*$S$1)+($S$3*SQRT($S$1)*J537))</f>
        <v>1.5143319033365306</v>
      </c>
      <c r="M537">
        <f>EXP((-1/2*$S$4^2*$S$1)+($S$4*SQRT($S$1)*K537))</f>
        <v>2.1428491937093939</v>
      </c>
      <c r="O537">
        <f t="shared" si="17"/>
        <v>0.82859054852296232</v>
      </c>
    </row>
    <row r="538" spans="1:15" x14ac:dyDescent="0.25">
      <c r="A538">
        <v>0.51286355174413278</v>
      </c>
      <c r="B538">
        <v>0.45835749382000185</v>
      </c>
      <c r="G538">
        <f>NORMSINV(A538)</f>
        <v>3.2249731838507878E-2</v>
      </c>
      <c r="H538">
        <f>NORMSINV(B538)</f>
        <v>-0.10457256202225756</v>
      </c>
      <c r="J538">
        <f t="shared" si="16"/>
        <v>3.2249731838507878E-2</v>
      </c>
      <c r="K538">
        <f>$N$1*G538+SQRT(1-$N$1^2)*H538</f>
        <v>-6.4308210514701328E-2</v>
      </c>
      <c r="L538">
        <f>EXP((-1/2*$S$3^2*$S$1)+($S$3*SQRT($S$1)*J538))</f>
        <v>0.9179820137021929</v>
      </c>
      <c r="M538">
        <f>EXP((-1/2*$S$4^2*$S$1)+($S$4*SQRT($S$1)*K538))</f>
        <v>0.7648012681757953</v>
      </c>
      <c r="O538">
        <f t="shared" si="17"/>
        <v>0</v>
      </c>
    </row>
    <row r="539" spans="1:15" x14ac:dyDescent="0.25">
      <c r="A539">
        <v>0.40409558397167883</v>
      </c>
      <c r="B539">
        <v>0.37180700094607377</v>
      </c>
      <c r="G539">
        <f>NORMSINV(A539)</f>
        <v>-0.24276020156298547</v>
      </c>
      <c r="H539">
        <f>NORMSINV(B539)</f>
        <v>-0.32707124242483548</v>
      </c>
      <c r="J539">
        <f t="shared" si="16"/>
        <v>-0.24276020156298547</v>
      </c>
      <c r="K539">
        <f>$N$1*G539+SQRT(1-$N$1^2)*H539</f>
        <v>-0.4073131148776597</v>
      </c>
      <c r="L539">
        <f>EXP((-1/2*$S$3^2*$S$1)+($S$3*SQRT($S$1)*J539))</f>
        <v>0.81174773149790669</v>
      </c>
      <c r="M539">
        <f>EXP((-1/2*$S$4^2*$S$1)+($S$4*SQRT($S$1)*K539))</f>
        <v>0.60760277331294221</v>
      </c>
      <c r="O539">
        <f t="shared" si="17"/>
        <v>0</v>
      </c>
    </row>
    <row r="540" spans="1:15" x14ac:dyDescent="0.25">
      <c r="A540">
        <v>0.18463698232978301</v>
      </c>
      <c r="B540">
        <v>2.2125919370097964E-2</v>
      </c>
      <c r="G540">
        <f>NORMSINV(A540)</f>
        <v>-0.89783417007027522</v>
      </c>
      <c r="H540">
        <f>NORMSINV(B540)</f>
        <v>-2.011697458070532</v>
      </c>
      <c r="J540">
        <f t="shared" si="16"/>
        <v>-0.89783417007027522</v>
      </c>
      <c r="K540">
        <f>$N$1*G540+SQRT(1-$N$1^2)*H540</f>
        <v>-2.1480584684985908</v>
      </c>
      <c r="L540">
        <f>EXP((-1/2*$S$3^2*$S$1)+($S$3*SQRT($S$1)*J540))</f>
        <v>0.60560722454771687</v>
      </c>
      <c r="M540">
        <f>EXP((-1/2*$S$4^2*$S$1)+($S$4*SQRT($S$1)*K540))</f>
        <v>0.18900885246842952</v>
      </c>
      <c r="O540">
        <f t="shared" si="17"/>
        <v>0</v>
      </c>
    </row>
    <row r="541" spans="1:15" x14ac:dyDescent="0.25">
      <c r="A541">
        <v>0.38029114658040103</v>
      </c>
      <c r="B541">
        <v>0.1857661671803949</v>
      </c>
      <c r="G541">
        <f>NORMSINV(A541)</f>
        <v>-0.30471622240160101</v>
      </c>
      <c r="H541">
        <f>NORMSINV(B541)</f>
        <v>-0.89360674848767496</v>
      </c>
      <c r="J541">
        <f t="shared" si="16"/>
        <v>-0.30471622240160101</v>
      </c>
      <c r="K541">
        <f>$N$1*G541+SQRT(1-$N$1^2)*H541</f>
        <v>-0.89771513223110055</v>
      </c>
      <c r="L541">
        <f>EXP((-1/2*$S$3^2*$S$1)+($S$3*SQRT($S$1)*J541))</f>
        <v>0.78956490577256999</v>
      </c>
      <c r="M541">
        <f>EXP((-1/2*$S$4^2*$S$1)+($S$4*SQRT($S$1)*K541))</f>
        <v>0.43726947863310228</v>
      </c>
      <c r="O541">
        <f t="shared" si="17"/>
        <v>0</v>
      </c>
    </row>
    <row r="542" spans="1:15" x14ac:dyDescent="0.25">
      <c r="A542">
        <v>0.98171941282387765</v>
      </c>
      <c r="B542">
        <v>0.99118015076143684</v>
      </c>
      <c r="G542">
        <f>NORMSINV(A542)</f>
        <v>2.0906307800925057</v>
      </c>
      <c r="H542">
        <f>NORMSINV(B542)</f>
        <v>2.373095582072188</v>
      </c>
      <c r="J542">
        <f t="shared" si="16"/>
        <v>2.0906307800925057</v>
      </c>
      <c r="K542">
        <f>$N$1*G542+SQRT(1-$N$1^2)*H542</f>
        <v>3.1528549337132539</v>
      </c>
      <c r="L542">
        <f>EXP((-1/2*$S$3^2*$S$1)+($S$3*SQRT($S$1)*J542))</f>
        <v>2.3047184189911123</v>
      </c>
      <c r="M542">
        <f>EXP((-1/2*$S$4^2*$S$1)+($S$4*SQRT($S$1)*K542))</f>
        <v>6.6193646200188017</v>
      </c>
      <c r="O542">
        <f t="shared" si="17"/>
        <v>3.4620415195049574</v>
      </c>
    </row>
    <row r="543" spans="1:15" x14ac:dyDescent="0.25">
      <c r="A543">
        <v>0.71153904843287452</v>
      </c>
      <c r="B543">
        <v>0.26575518051698355</v>
      </c>
      <c r="G543">
        <f>NORMSINV(A543)</f>
        <v>0.55788648167396326</v>
      </c>
      <c r="H543">
        <f>NORMSINV(B543)</f>
        <v>-0.62570209170416524</v>
      </c>
      <c r="J543">
        <f t="shared" si="16"/>
        <v>0.55788648167396326</v>
      </c>
      <c r="K543">
        <f>$N$1*G543+SQRT(1-$N$1^2)*H543</f>
        <v>-0.16582978435895429</v>
      </c>
      <c r="L543">
        <f>EXP((-1/2*$S$3^2*$S$1)+($S$3*SQRT($S$1)*J543))</f>
        <v>1.1612469902811706</v>
      </c>
      <c r="M543">
        <f>EXP((-1/2*$S$4^2*$S$1)+($S$4*SQRT($S$1)*K543))</f>
        <v>0.71445018712228991</v>
      </c>
      <c r="O543">
        <f t="shared" si="17"/>
        <v>0</v>
      </c>
    </row>
    <row r="544" spans="1:15" x14ac:dyDescent="0.25">
      <c r="A544">
        <v>0.12237922299874875</v>
      </c>
      <c r="B544">
        <v>0.13098544267097995</v>
      </c>
      <c r="G544">
        <f>NORMSINV(A544)</f>
        <v>-1.1631751516176212</v>
      </c>
      <c r="H544">
        <f>NORMSINV(B544)</f>
        <v>-1.1217449811474625</v>
      </c>
      <c r="J544">
        <f t="shared" si="16"/>
        <v>-1.1631751516176212</v>
      </c>
      <c r="K544">
        <f>$N$1*G544+SQRT(1-$N$1^2)*H544</f>
        <v>-1.5953010758885426</v>
      </c>
      <c r="L544">
        <f>EXP((-1/2*$S$3^2*$S$1)+($S$3*SQRT($S$1)*J544))</f>
        <v>0.5378434524438136</v>
      </c>
      <c r="M544">
        <f>EXP((-1/2*$S$4^2*$S$1)+($S$4*SQRT($S$1)*K544))</f>
        <v>0.27385390859934122</v>
      </c>
      <c r="O544">
        <f t="shared" si="17"/>
        <v>0</v>
      </c>
    </row>
    <row r="545" spans="1:15" x14ac:dyDescent="0.25">
      <c r="A545">
        <v>0.98104800561540573</v>
      </c>
      <c r="B545">
        <v>0.68437757499923701</v>
      </c>
      <c r="G545">
        <f>NORMSINV(A545)</f>
        <v>2.0758914813308262</v>
      </c>
      <c r="H545">
        <f>NORMSINV(B545)</f>
        <v>0.47997544969190536</v>
      </c>
      <c r="J545">
        <f t="shared" si="16"/>
        <v>2.0758914813308262</v>
      </c>
      <c r="K545">
        <f>$N$1*G545+SQRT(1-$N$1^2)*H545</f>
        <v>1.6295152485520199</v>
      </c>
      <c r="L545">
        <f>EXP((-1/2*$S$3^2*$S$1)+($S$3*SQRT($S$1)*J545))</f>
        <v>2.2895765624318383</v>
      </c>
      <c r="M545">
        <f>EXP((-1/2*$S$4^2*$S$1)+($S$4*SQRT($S$1)*K545))</f>
        <v>2.3824087598455761</v>
      </c>
      <c r="O545">
        <f t="shared" si="17"/>
        <v>1.3359926611387074</v>
      </c>
    </row>
    <row r="546" spans="1:15" x14ac:dyDescent="0.25">
      <c r="A546">
        <v>0.95529038361766416</v>
      </c>
      <c r="B546">
        <v>0.42796105838190862</v>
      </c>
      <c r="G546">
        <f>NORMSINV(A546)</f>
        <v>1.6984692439204359</v>
      </c>
      <c r="H546">
        <f>NORMSINV(B546)</f>
        <v>-0.18156755010858774</v>
      </c>
      <c r="J546">
        <f t="shared" si="16"/>
        <v>1.6984692439204359</v>
      </c>
      <c r="K546">
        <f>$N$1*G546+SQRT(1-$N$1^2)*H546</f>
        <v>0.8738275062653913</v>
      </c>
      <c r="L546">
        <f>EXP((-1/2*$S$3^2*$S$1)+($S$3*SQRT($S$1)*J546))</f>
        <v>1.9339770636476588</v>
      </c>
      <c r="M546">
        <f>EXP((-1/2*$S$4^2*$S$1)+($S$4*SQRT($S$1)*K546))</f>
        <v>1.4350236234141029</v>
      </c>
      <c r="O546">
        <f t="shared" si="17"/>
        <v>0.68450034353088096</v>
      </c>
    </row>
    <row r="547" spans="1:15" x14ac:dyDescent="0.25">
      <c r="A547">
        <v>0.41074861903744619</v>
      </c>
      <c r="B547">
        <v>0.93292031617175819</v>
      </c>
      <c r="G547">
        <f>NORMSINV(A547)</f>
        <v>-0.2256196735570232</v>
      </c>
      <c r="H547">
        <f>NORMSINV(B547)</f>
        <v>1.4978994844813454</v>
      </c>
      <c r="J547">
        <f t="shared" si="16"/>
        <v>-0.2256196735570232</v>
      </c>
      <c r="K547">
        <f>$N$1*G547+SQRT(1-$N$1^2)*H547</f>
        <v>1.0629477834508623</v>
      </c>
      <c r="L547">
        <f>EXP((-1/2*$S$3^2*$S$1)+($S$3*SQRT($S$1)*J547))</f>
        <v>0.81799407520854195</v>
      </c>
      <c r="M547">
        <f>EXP((-1/2*$S$4^2*$S$1)+($S$4*SQRT($S$1)*K547))</f>
        <v>1.629131498967139</v>
      </c>
      <c r="O547">
        <f t="shared" si="17"/>
        <v>0.2235627870878405</v>
      </c>
    </row>
    <row r="548" spans="1:15" x14ac:dyDescent="0.25">
      <c r="A548">
        <v>0.32328257087923828</v>
      </c>
      <c r="B548">
        <v>0.8707541123691519</v>
      </c>
      <c r="G548">
        <f>NORMSINV(A548)</f>
        <v>-0.45853915073237944</v>
      </c>
      <c r="H548">
        <f>NORMSINV(B548)</f>
        <v>1.1299630955770614</v>
      </c>
      <c r="J548">
        <f t="shared" si="16"/>
        <v>-0.45853915073237944</v>
      </c>
      <c r="K548">
        <f>$N$1*G548+SQRT(1-$N$1^2)*H548</f>
        <v>0.62884698602222155</v>
      </c>
      <c r="L548">
        <f>EXP((-1/2*$S$3^2*$S$1)+($S$3*SQRT($S$1)*J548))</f>
        <v>0.73707550547599021</v>
      </c>
      <c r="M548">
        <f>EXP((-1/2*$S$4^2*$S$1)+($S$4*SQRT($S$1)*K548))</f>
        <v>1.2175533355610908</v>
      </c>
      <c r="O548">
        <f t="shared" si="17"/>
        <v>0</v>
      </c>
    </row>
    <row r="549" spans="1:15" x14ac:dyDescent="0.25">
      <c r="A549">
        <v>7.93481246375927E-3</v>
      </c>
      <c r="B549">
        <v>0.22025208288827175</v>
      </c>
      <c r="G549">
        <f>NORMSINV(A549)</f>
        <v>-2.4119001967811031</v>
      </c>
      <c r="H549">
        <f>NORMSINV(B549)</f>
        <v>-0.77134213160156095</v>
      </c>
      <c r="J549">
        <f t="shared" si="16"/>
        <v>-2.4119001967811031</v>
      </c>
      <c r="K549">
        <f>$N$1*G549+SQRT(1-$N$1^2)*H549</f>
        <v>-2.0642138233499105</v>
      </c>
      <c r="L549">
        <f>EXP((-1/2*$S$3^2*$S$1)+($S$3*SQRT($S$1)*J549))</f>
        <v>0.30769859617260209</v>
      </c>
      <c r="M549">
        <f>EXP((-1/2*$S$4^2*$S$1)+($S$4*SQRT($S$1)*K549))</f>
        <v>0.19994424451364184</v>
      </c>
      <c r="O549">
        <f t="shared" si="17"/>
        <v>0</v>
      </c>
    </row>
    <row r="550" spans="1:15" x14ac:dyDescent="0.25">
      <c r="A550">
        <v>0.40940580462050236</v>
      </c>
      <c r="B550">
        <v>0.61970885341959903</v>
      </c>
      <c r="G550">
        <f>NORMSINV(A550)</f>
        <v>-0.22907373230696645</v>
      </c>
      <c r="H550">
        <f>NORMSINV(B550)</f>
        <v>0.30471622240160118</v>
      </c>
      <c r="J550">
        <f t="shared" si="16"/>
        <v>-0.22907373230696645</v>
      </c>
      <c r="K550">
        <f>$N$1*G550+SQRT(1-$N$1^2)*H550</f>
        <v>0.10632873853710106</v>
      </c>
      <c r="L550">
        <f>EXP((-1/2*$S$3^2*$S$1)+($S$3*SQRT($S$1)*J550))</f>
        <v>0.81673149350520391</v>
      </c>
      <c r="M550">
        <f>EXP((-1/2*$S$4^2*$S$1)+($S$4*SQRT($S$1)*K550))</f>
        <v>0.85755281174235798</v>
      </c>
      <c r="O550">
        <f t="shared" si="17"/>
        <v>0</v>
      </c>
    </row>
    <row r="551" spans="1:15" x14ac:dyDescent="0.25">
      <c r="A551">
        <v>0.17221594897305215</v>
      </c>
      <c r="B551">
        <v>0.76628925443281348</v>
      </c>
      <c r="G551">
        <f>NORMSINV(A551)</f>
        <v>-0.9454446855661659</v>
      </c>
      <c r="H551">
        <f>NORMSINV(B551)</f>
        <v>0.72668084360974305</v>
      </c>
      <c r="J551">
        <f t="shared" si="16"/>
        <v>-0.9454446855661659</v>
      </c>
      <c r="K551">
        <f>$N$1*G551+SQRT(1-$N$1^2)*H551</f>
        <v>1.4077863548095038E-2</v>
      </c>
      <c r="L551">
        <f>EXP((-1/2*$S$3^2*$S$1)+($S$3*SQRT($S$1)*J551))</f>
        <v>0.5928489007976474</v>
      </c>
      <c r="M551">
        <f>EXP((-1/2*$S$4^2*$S$1)+($S$4*SQRT($S$1)*K551))</f>
        <v>0.80609290042968096</v>
      </c>
      <c r="O551">
        <f t="shared" si="17"/>
        <v>0</v>
      </c>
    </row>
    <row r="552" spans="1:15" x14ac:dyDescent="0.25">
      <c r="A552">
        <v>0.48152104251228373</v>
      </c>
      <c r="B552">
        <v>0.72481460005493337</v>
      </c>
      <c r="G552">
        <f>NORMSINV(A552)</f>
        <v>-4.6336453229771868E-2</v>
      </c>
      <c r="H552">
        <f>NORMSINV(B552)</f>
        <v>0.5972045827833723</v>
      </c>
      <c r="J552">
        <f t="shared" si="16"/>
        <v>-4.6336453229771868E-2</v>
      </c>
      <c r="K552">
        <f>$N$1*G552+SQRT(1-$N$1^2)*H552</f>
        <v>0.44996179428883476</v>
      </c>
      <c r="L552">
        <f>EXP((-1/2*$S$3^2*$S$1)+($S$3*SQRT($S$1)*J552))</f>
        <v>0.88628005261264875</v>
      </c>
      <c r="M552">
        <f>EXP((-1/2*$S$4^2*$S$1)+($S$4*SQRT($S$1)*K552))</f>
        <v>1.0798731146428859</v>
      </c>
      <c r="O552">
        <f t="shared" si="17"/>
        <v>0</v>
      </c>
    </row>
    <row r="553" spans="1:15" x14ac:dyDescent="0.25">
      <c r="A553">
        <v>0.7619251075777459</v>
      </c>
      <c r="B553">
        <v>0.85512863551744134</v>
      </c>
      <c r="G553">
        <f>NORMSINV(A553)</f>
        <v>0.71250876648486894</v>
      </c>
      <c r="H553">
        <f>NORMSINV(B553)</f>
        <v>1.0586861687786773</v>
      </c>
      <c r="J553">
        <f t="shared" si="16"/>
        <v>0.71250876648486894</v>
      </c>
      <c r="K553">
        <f>$N$1*G553+SQRT(1-$N$1^2)*H553</f>
        <v>1.2744541949138632</v>
      </c>
      <c r="L553">
        <f>EXP((-1/2*$S$3^2*$S$1)+($S$3*SQRT($S$1)*J553))</f>
        <v>1.2443877069362477</v>
      </c>
      <c r="M553">
        <f>EXP((-1/2*$S$4^2*$S$1)+($S$4*SQRT($S$1)*K553))</f>
        <v>1.8774788961831148</v>
      </c>
      <c r="O553">
        <f t="shared" si="17"/>
        <v>0.56093330155968113</v>
      </c>
    </row>
    <row r="554" spans="1:15" x14ac:dyDescent="0.25">
      <c r="A554">
        <v>0.79149754325998722</v>
      </c>
      <c r="B554">
        <v>0.34458449049348427</v>
      </c>
      <c r="G554">
        <f>NORMSINV(A554)</f>
        <v>0.81162835925165733</v>
      </c>
      <c r="H554">
        <f>NORMSINV(B554)</f>
        <v>-0.3999830774150982</v>
      </c>
      <c r="J554">
        <f t="shared" si="16"/>
        <v>0.81162835925165733</v>
      </c>
      <c r="K554">
        <f>$N$1*G554+SQRT(1-$N$1^2)*H554</f>
        <v>0.16699055361891579</v>
      </c>
      <c r="L554">
        <f>EXP((-1/2*$S$3^2*$S$1)+($S$3*SQRT($S$1)*J554))</f>
        <v>1.3007893034865634</v>
      </c>
      <c r="M554">
        <f>EXP((-1/2*$S$4^2*$S$1)+($S$4*SQRT($S$1)*K554))</f>
        <v>0.89316912070173093</v>
      </c>
      <c r="O554">
        <f t="shared" si="17"/>
        <v>9.6979212094147282E-2</v>
      </c>
    </row>
    <row r="555" spans="1:15" x14ac:dyDescent="0.25">
      <c r="A555">
        <v>0.10376293221839046</v>
      </c>
      <c r="B555">
        <v>4.1138950773644219E-2</v>
      </c>
      <c r="G555">
        <f>NORMSINV(A555)</f>
        <v>-1.2603978845072663</v>
      </c>
      <c r="H555">
        <f>NORMSINV(B555)</f>
        <v>-1.7376193865111154</v>
      </c>
      <c r="J555">
        <f t="shared" si="16"/>
        <v>-1.2603978845072663</v>
      </c>
      <c r="K555">
        <f>$N$1*G555+SQRT(1-$N$1^2)*H555</f>
        <v>-2.1463342399132523</v>
      </c>
      <c r="L555">
        <f>EXP((-1/2*$S$3^2*$S$1)+($S$3*SQRT($S$1)*J555))</f>
        <v>0.51495947553757704</v>
      </c>
      <c r="M555">
        <f>EXP((-1/2*$S$4^2*$S$1)+($S$4*SQRT($S$1)*K555))</f>
        <v>0.18922759560246066</v>
      </c>
      <c r="O555">
        <f t="shared" si="17"/>
        <v>0</v>
      </c>
    </row>
    <row r="556" spans="1:15" x14ac:dyDescent="0.25">
      <c r="A556">
        <v>0.42454298532059692</v>
      </c>
      <c r="B556">
        <v>0.53791924802392654</v>
      </c>
      <c r="G556">
        <f>NORMSINV(A556)</f>
        <v>-0.19028479138442478</v>
      </c>
      <c r="H556">
        <f>NORMSINV(B556)</f>
        <v>9.5193032706126127E-2</v>
      </c>
      <c r="J556">
        <f t="shared" si="16"/>
        <v>-0.19028479138442478</v>
      </c>
      <c r="K556">
        <f>$N$1*G556+SQRT(1-$N$1^2)*H556</f>
        <v>-3.8016448665753946E-2</v>
      </c>
      <c r="L556">
        <f>EXP((-1/2*$S$3^2*$S$1)+($S$3*SQRT($S$1)*J556))</f>
        <v>0.83102288472774732</v>
      </c>
      <c r="M556">
        <f>EXP((-1/2*$S$4^2*$S$1)+($S$4*SQRT($S$1)*K556))</f>
        <v>0.77840976047049071</v>
      </c>
      <c r="O556">
        <f t="shared" si="17"/>
        <v>0</v>
      </c>
    </row>
    <row r="557" spans="1:15" x14ac:dyDescent="0.25">
      <c r="A557">
        <v>0.80797753837702568</v>
      </c>
      <c r="B557">
        <v>0.54368724631488996</v>
      </c>
      <c r="G557">
        <f>NORMSINV(A557)</f>
        <v>0.87046759038922494</v>
      </c>
      <c r="H557">
        <f>NORMSINV(B557)</f>
        <v>0.10972747841745778</v>
      </c>
      <c r="J557">
        <f t="shared" si="16"/>
        <v>0.87046759038922494</v>
      </c>
      <c r="K557">
        <f>$N$1*G557+SQRT(1-$N$1^2)*H557</f>
        <v>0.61006253696750112</v>
      </c>
      <c r="L557">
        <f>EXP((-1/2*$S$3^2*$S$1)+($S$3*SQRT($S$1)*J557))</f>
        <v>1.3354722049234169</v>
      </c>
      <c r="M557">
        <f>EXP((-1/2*$S$4^2*$S$1)+($S$4*SQRT($S$1)*K557))</f>
        <v>1.2023072161743966</v>
      </c>
      <c r="O557">
        <f t="shared" si="17"/>
        <v>0.26888971054890676</v>
      </c>
    </row>
    <row r="558" spans="1:15" x14ac:dyDescent="0.25">
      <c r="A558">
        <v>0.76442762535477771</v>
      </c>
      <c r="B558">
        <v>0.772118289742729</v>
      </c>
      <c r="G558">
        <f>NORMSINV(A558)</f>
        <v>0.72061771853165413</v>
      </c>
      <c r="H558">
        <f>NORMSINV(B558)</f>
        <v>0.7458410808918996</v>
      </c>
      <c r="J558">
        <f t="shared" si="16"/>
        <v>0.72061771853165413</v>
      </c>
      <c r="K558">
        <f>$N$1*G558+SQRT(1-$N$1^2)*H558</f>
        <v>1.0290434958325121</v>
      </c>
      <c r="L558">
        <f>EXP((-1/2*$S$3^2*$S$1)+($S$3*SQRT($S$1)*J558))</f>
        <v>1.2489085887131028</v>
      </c>
      <c r="M558">
        <f>EXP((-1/2*$S$4^2*$S$1)+($S$4*SQRT($S$1)*K558))</f>
        <v>1.5924972196271749</v>
      </c>
      <c r="O558">
        <f t="shared" si="17"/>
        <v>0.42070290417013889</v>
      </c>
    </row>
    <row r="559" spans="1:15" x14ac:dyDescent="0.25">
      <c r="A559">
        <v>0.64268929105502492</v>
      </c>
      <c r="B559">
        <v>0.6479995117038484</v>
      </c>
      <c r="G559">
        <f>NORMSINV(A559)</f>
        <v>0.36565648861985894</v>
      </c>
      <c r="H559">
        <f>NORMSINV(B559)</f>
        <v>0.37992515146193723</v>
      </c>
      <c r="J559">
        <f t="shared" si="16"/>
        <v>0.36565648861985894</v>
      </c>
      <c r="K559">
        <f>$N$1*G559+SQRT(1-$N$1^2)*H559</f>
        <v>0.5233340143414652</v>
      </c>
      <c r="L559">
        <f>EXP((-1/2*$S$3^2*$S$1)+($S$3*SQRT($S$1)*J559))</f>
        <v>1.0655877799712945</v>
      </c>
      <c r="M559">
        <f>EXP((-1/2*$S$4^2*$S$1)+($S$4*SQRT($S$1)*K559))</f>
        <v>1.134353776984417</v>
      </c>
      <c r="O559">
        <f t="shared" si="17"/>
        <v>9.9970778477855848E-2</v>
      </c>
    </row>
    <row r="560" spans="1:15" x14ac:dyDescent="0.25">
      <c r="A560">
        <v>6.1464278084658347E-2</v>
      </c>
      <c r="B560">
        <v>0.94183172093874934</v>
      </c>
      <c r="G560">
        <f>NORMSINV(A560)</f>
        <v>-1.5425971244664964</v>
      </c>
      <c r="H560">
        <f>NORMSINV(B560)</f>
        <v>1.5703377419058695</v>
      </c>
      <c r="J560">
        <f t="shared" si="16"/>
        <v>-1.5425971244664964</v>
      </c>
      <c r="K560">
        <f>$N$1*G560+SQRT(1-$N$1^2)*H560</f>
        <v>0.33071191884479778</v>
      </c>
      <c r="L560">
        <f>EXP((-1/2*$S$3^2*$S$1)+($S$3*SQRT($S$1)*J560))</f>
        <v>0.4539036144560214</v>
      </c>
      <c r="M560">
        <f>EXP((-1/2*$S$4^2*$S$1)+($S$4*SQRT($S$1)*K560))</f>
        <v>0.99685326084643566</v>
      </c>
      <c r="O560">
        <f t="shared" si="17"/>
        <v>0</v>
      </c>
    </row>
    <row r="561" spans="1:15" x14ac:dyDescent="0.25">
      <c r="A561">
        <v>0.25501266518143256</v>
      </c>
      <c r="B561">
        <v>0.98104800561540573</v>
      </c>
      <c r="G561">
        <f>NORMSINV(A561)</f>
        <v>-0.65879825134895986</v>
      </c>
      <c r="H561">
        <f>NORMSINV(B561)</f>
        <v>2.0758914813308262</v>
      </c>
      <c r="J561">
        <f t="shared" si="16"/>
        <v>-0.65879825134895986</v>
      </c>
      <c r="K561">
        <f>$N$1*G561+SQRT(1-$N$1^2)*H561</f>
        <v>1.2654342342552851</v>
      </c>
      <c r="L561">
        <f>EXP((-1/2*$S$3^2*$S$1)+($S$3*SQRT($S$1)*J561))</f>
        <v>0.67393370415543696</v>
      </c>
      <c r="M561">
        <f>EXP((-1/2*$S$4^2*$S$1)+($S$4*SQRT($S$1)*K561))</f>
        <v>1.8661529963088768</v>
      </c>
      <c r="O561">
        <f t="shared" si="17"/>
        <v>0.27004335023215686</v>
      </c>
    </row>
    <row r="562" spans="1:15" x14ac:dyDescent="0.25">
      <c r="A562">
        <v>0.99215674306466872</v>
      </c>
      <c r="B562">
        <v>0.54615924558244577</v>
      </c>
      <c r="G562">
        <f>NORMSINV(A562)</f>
        <v>2.4161287429737901</v>
      </c>
      <c r="H562">
        <f>NORMSINV(B562)</f>
        <v>0.11596345019580195</v>
      </c>
      <c r="J562">
        <f t="shared" si="16"/>
        <v>2.4161287429737901</v>
      </c>
      <c r="K562">
        <f>$N$1*G562+SQRT(1-$N$1^2)*H562</f>
        <v>1.5424480059409156</v>
      </c>
      <c r="L562">
        <f>EXP((-1/2*$S$3^2*$S$1)+($S$3*SQRT($S$1)*J562))</f>
        <v>2.6658571077746798</v>
      </c>
      <c r="M562">
        <f>EXP((-1/2*$S$4^2*$S$1)+($S$4*SQRT($S$1)*K562))</f>
        <v>2.2472462503350266</v>
      </c>
      <c r="O562">
        <f t="shared" si="17"/>
        <v>1.4565516790548534</v>
      </c>
    </row>
    <row r="563" spans="1:15" x14ac:dyDescent="0.25">
      <c r="A563">
        <v>0.32505264442884607</v>
      </c>
      <c r="B563">
        <v>0.96813867610705895</v>
      </c>
      <c r="G563">
        <f>NORMSINV(A563)</f>
        <v>-0.45361592578598831</v>
      </c>
      <c r="H563">
        <f>NORMSINV(B563)</f>
        <v>1.8541154290818771</v>
      </c>
      <c r="J563">
        <f t="shared" si="16"/>
        <v>-0.45361592578598831</v>
      </c>
      <c r="K563">
        <f>$N$1*G563+SQRT(1-$N$1^2)*H563</f>
        <v>1.2111227877939088</v>
      </c>
      <c r="L563">
        <f>EXP((-1/2*$S$3^2*$S$1)+($S$3*SQRT($S$1)*J563))</f>
        <v>0.73870013688160363</v>
      </c>
      <c r="M563">
        <f>EXP((-1/2*$S$4^2*$S$1)+($S$4*SQRT($S$1)*K563))</f>
        <v>1.7993866643019276</v>
      </c>
      <c r="O563">
        <f t="shared" si="17"/>
        <v>0.26904340059176568</v>
      </c>
    </row>
    <row r="564" spans="1:15" x14ac:dyDescent="0.25">
      <c r="A564">
        <v>0.70076601458784749</v>
      </c>
      <c r="B564">
        <v>0.35352641376995148</v>
      </c>
      <c r="G564">
        <f>NORMSINV(A564)</f>
        <v>0.52660492550549831</v>
      </c>
      <c r="H564">
        <f>NORMSINV(B564)</f>
        <v>-0.37581716278507066</v>
      </c>
      <c r="J564">
        <f t="shared" si="16"/>
        <v>0.52660492550549831</v>
      </c>
      <c r="K564">
        <f>$N$1*G564+SQRT(1-$N$1^2)*H564</f>
        <v>1.5309225075242461E-2</v>
      </c>
      <c r="L564">
        <f>EXP((-1/2*$S$3^2*$S$1)+($S$3*SQRT($S$1)*J564))</f>
        <v>1.1451147864352726</v>
      </c>
      <c r="M564">
        <f>EXP((-1/2*$S$4^2*$S$1)+($S$4*SQRT($S$1)*K564))</f>
        <v>0.80675902632074747</v>
      </c>
      <c r="O564">
        <f t="shared" si="17"/>
        <v>0</v>
      </c>
    </row>
    <row r="565" spans="1:15" x14ac:dyDescent="0.25">
      <c r="A565">
        <v>0.92846461378826262</v>
      </c>
      <c r="B565">
        <v>0.73296304208502461</v>
      </c>
      <c r="G565">
        <f>NORMSINV(A565)</f>
        <v>1.4644509619993498</v>
      </c>
      <c r="H565">
        <f>NORMSINV(B565)</f>
        <v>0.62179919485063695</v>
      </c>
      <c r="J565">
        <f t="shared" si="16"/>
        <v>1.4644509619993498</v>
      </c>
      <c r="K565">
        <f>$N$1*G565+SQRT(1-$N$1^2)*H565</f>
        <v>1.3761099330801194</v>
      </c>
      <c r="L565">
        <f>EXP((-1/2*$S$3^2*$S$1)+($S$3*SQRT($S$1)*J565))</f>
        <v>1.7418057808218865</v>
      </c>
      <c r="M565">
        <f>EXP((-1/2*$S$4^2*$S$1)+($S$4*SQRT($S$1)*K565))</f>
        <v>2.0099756477773822</v>
      </c>
      <c r="O565">
        <f t="shared" si="17"/>
        <v>0.87589071429963439</v>
      </c>
    </row>
    <row r="566" spans="1:15" x14ac:dyDescent="0.25">
      <c r="A566">
        <v>0.24710837122714926</v>
      </c>
      <c r="B566">
        <v>1.84636982329783E-2</v>
      </c>
      <c r="G566">
        <f>NORMSINV(A566)</f>
        <v>-0.68361748211772522</v>
      </c>
      <c r="H566">
        <f>NORMSINV(B566)</f>
        <v>-2.0865658552961377</v>
      </c>
      <c r="J566">
        <f t="shared" si="16"/>
        <v>-0.68361748211772522</v>
      </c>
      <c r="K566">
        <f>$N$1*G566+SQRT(1-$N$1^2)*H566</f>
        <v>-2.0794231735075455</v>
      </c>
      <c r="L566">
        <f>EXP((-1/2*$S$3^2*$S$1)+($S$3*SQRT($S$1)*J566))</f>
        <v>0.66649473949547189</v>
      </c>
      <c r="M566">
        <f>EXP((-1/2*$S$4^2*$S$1)+($S$4*SQRT($S$1)*K566))</f>
        <v>0.1979146363125458</v>
      </c>
      <c r="O566">
        <f t="shared" si="17"/>
        <v>0</v>
      </c>
    </row>
    <row r="567" spans="1:15" x14ac:dyDescent="0.25">
      <c r="A567">
        <v>0.58800012207403796</v>
      </c>
      <c r="B567">
        <v>0.29819635608996858</v>
      </c>
      <c r="G567">
        <f>NORMSINV(A567)</f>
        <v>0.22240354058353598</v>
      </c>
      <c r="H567">
        <f>NORMSINV(B567)</f>
        <v>-0.5295950715164488</v>
      </c>
      <c r="J567">
        <f t="shared" si="16"/>
        <v>0.22240354058353598</v>
      </c>
      <c r="K567">
        <f>$N$1*G567+SQRT(1-$N$1^2)*H567</f>
        <v>-0.29023393286303745</v>
      </c>
      <c r="L567">
        <f>EXP((-1/2*$S$3^2*$S$1)+($S$3*SQRT($S$1)*J567))</f>
        <v>0.99946203179309845</v>
      </c>
      <c r="M567">
        <f>EXP((-1/2*$S$4^2*$S$1)+($S$4*SQRT($S$1)*K567))</f>
        <v>0.65724735417610269</v>
      </c>
      <c r="O567">
        <f t="shared" si="17"/>
        <v>0</v>
      </c>
    </row>
    <row r="568" spans="1:15" x14ac:dyDescent="0.25">
      <c r="A568">
        <v>0.26779992065187536</v>
      </c>
      <c r="B568">
        <v>0.32703634754478589</v>
      </c>
      <c r="G568">
        <f>NORMSINV(A568)</f>
        <v>-0.6194805346821044</v>
      </c>
      <c r="H568">
        <f>NORMSINV(B568)</f>
        <v>-0.44811154681564858</v>
      </c>
      <c r="J568">
        <f t="shared" si="16"/>
        <v>-0.6194805346821044</v>
      </c>
      <c r="K568">
        <f>$N$1*G568+SQRT(1-$N$1^2)*H568</f>
        <v>-0.73017755826178155</v>
      </c>
      <c r="L568">
        <f>EXP((-1/2*$S$3^2*$S$1)+($S$3*SQRT($S$1)*J568))</f>
        <v>0.6858885573762622</v>
      </c>
      <c r="M568">
        <f>EXP((-1/2*$S$4^2*$S$1)+($S$4*SQRT($S$1)*K568))</f>
        <v>0.48928115444088277</v>
      </c>
      <c r="O568">
        <f t="shared" si="17"/>
        <v>0</v>
      </c>
    </row>
    <row r="569" spans="1:15" x14ac:dyDescent="0.25">
      <c r="A569">
        <v>0.84136478774376655</v>
      </c>
      <c r="B569">
        <v>0.30607013153477586</v>
      </c>
      <c r="G569">
        <f>NORMSINV(A569)</f>
        <v>1.0000828302900133</v>
      </c>
      <c r="H569">
        <f>NORMSINV(B569)</f>
        <v>-0.50702074468556924</v>
      </c>
      <c r="J569">
        <f t="shared" si="16"/>
        <v>1.0000828302900133</v>
      </c>
      <c r="K569">
        <f>$N$1*G569+SQRT(1-$N$1^2)*H569</f>
        <v>0.19443310242555256</v>
      </c>
      <c r="L569">
        <f>EXP((-1/2*$S$3^2*$S$1)+($S$3*SQRT($S$1)*J569))</f>
        <v>1.4151713771170418</v>
      </c>
      <c r="M569">
        <f>EXP((-1/2*$S$4^2*$S$1)+($S$4*SQRT($S$1)*K569))</f>
        <v>0.9097637670959885</v>
      </c>
      <c r="O569">
        <f t="shared" si="17"/>
        <v>0.16246757210651519</v>
      </c>
    </row>
    <row r="570" spans="1:15" x14ac:dyDescent="0.25">
      <c r="A570">
        <v>0.62132633442182683</v>
      </c>
      <c r="B570">
        <v>0.66405224768822291</v>
      </c>
      <c r="G570">
        <f>NORMSINV(A570)</f>
        <v>0.30896607781840774</v>
      </c>
      <c r="H570">
        <f>NORMSINV(B570)</f>
        <v>0.4235479736737422</v>
      </c>
      <c r="J570">
        <f t="shared" si="16"/>
        <v>0.30896607781840774</v>
      </c>
      <c r="K570">
        <f>$N$1*G570+SQRT(1-$N$1^2)*H570</f>
        <v>0.52421802563003839</v>
      </c>
      <c r="L570">
        <f>EXP((-1/2*$S$3^2*$S$1)+($S$3*SQRT($S$1)*J570))</f>
        <v>1.0389118117932616</v>
      </c>
      <c r="M570">
        <f>EXP((-1/2*$S$4^2*$S$1)+($S$4*SQRT($S$1)*K570))</f>
        <v>1.1350266627893957</v>
      </c>
      <c r="O570">
        <f t="shared" si="17"/>
        <v>8.696923729132866E-2</v>
      </c>
    </row>
    <row r="571" spans="1:15" x14ac:dyDescent="0.25">
      <c r="A571">
        <v>0.26148258919034395</v>
      </c>
      <c r="B571">
        <v>0.72966704306161689</v>
      </c>
      <c r="G571">
        <f>NORMSINV(A571)</f>
        <v>-0.63878135631235688</v>
      </c>
      <c r="H571">
        <f>NORMSINV(B571)</f>
        <v>0.61180631080048875</v>
      </c>
      <c r="J571">
        <f t="shared" si="16"/>
        <v>-0.63878135631235688</v>
      </c>
      <c r="K571">
        <f>$N$1*G571+SQRT(1-$N$1^2)*H571</f>
        <v>0.10617623485297689</v>
      </c>
      <c r="L571">
        <f>EXP((-1/2*$S$3^2*$S$1)+($S$3*SQRT($S$1)*J571))</f>
        <v>0.67999372615663523</v>
      </c>
      <c r="M571">
        <f>EXP((-1/2*$S$4^2*$S$1)+($S$4*SQRT($S$1)*K571))</f>
        <v>0.85746508636341034</v>
      </c>
      <c r="O571">
        <f t="shared" si="17"/>
        <v>0</v>
      </c>
    </row>
    <row r="572" spans="1:15" x14ac:dyDescent="0.25">
      <c r="A572">
        <v>0.45475630970183417</v>
      </c>
      <c r="B572">
        <v>0.53962828455458234</v>
      </c>
      <c r="G572">
        <f>NORMSINV(A572)</f>
        <v>-0.11365331810408306</v>
      </c>
      <c r="H572">
        <f>NORMSINV(B572)</f>
        <v>9.9497300832524685E-2</v>
      </c>
      <c r="J572">
        <f t="shared" si="16"/>
        <v>-0.11365331810408306</v>
      </c>
      <c r="K572">
        <f>$N$1*G572+SQRT(1-$N$1^2)*H572</f>
        <v>1.1405849803569915E-2</v>
      </c>
      <c r="L572">
        <f>EXP((-1/2*$S$3^2*$S$1)+($S$3*SQRT($S$1)*J572))</f>
        <v>0.85999619941448824</v>
      </c>
      <c r="M572">
        <f>EXP((-1/2*$S$4^2*$S$1)+($S$4*SQRT($S$1)*K572))</f>
        <v>0.80464932036732018</v>
      </c>
      <c r="O572">
        <f t="shared" si="17"/>
        <v>0</v>
      </c>
    </row>
    <row r="573" spans="1:15" x14ac:dyDescent="0.25">
      <c r="A573">
        <v>0.87099826044495987</v>
      </c>
      <c r="B573">
        <v>0.31336405529953915</v>
      </c>
      <c r="G573">
        <f>NORMSINV(A573)</f>
        <v>1.1311226336725881</v>
      </c>
      <c r="H573">
        <f>NORMSINV(B573)</f>
        <v>-0.4863371966846276</v>
      </c>
      <c r="J573">
        <f t="shared" si="16"/>
        <v>1.1311226336725881</v>
      </c>
      <c r="K573">
        <f>$N$1*G573+SQRT(1-$N$1^2)*H573</f>
        <v>0.28960382285585073</v>
      </c>
      <c r="L573">
        <f>EXP((-1/2*$S$3^2*$S$1)+($S$3*SQRT($S$1)*J573))</f>
        <v>1.5005825808761113</v>
      </c>
      <c r="M573">
        <f>EXP((-1/2*$S$4^2*$S$1)+($S$4*SQRT($S$1)*K573))</f>
        <v>0.96973945208361589</v>
      </c>
      <c r="O573">
        <f t="shared" si="17"/>
        <v>0.23516101647986365</v>
      </c>
    </row>
    <row r="574" spans="1:15" x14ac:dyDescent="0.25">
      <c r="A574">
        <v>0.12210455641346477</v>
      </c>
      <c r="B574">
        <v>0.20883816034424879</v>
      </c>
      <c r="G574">
        <f>NORMSINV(A574)</f>
        <v>-1.1645304448519427</v>
      </c>
      <c r="H574">
        <f>NORMSINV(B574)</f>
        <v>-0.81045917310052251</v>
      </c>
      <c r="J574">
        <f t="shared" si="16"/>
        <v>-1.1645304448519427</v>
      </c>
      <c r="K574">
        <f>$N$1*G574+SQRT(1-$N$1^2)*H574</f>
        <v>-1.3470856053915836</v>
      </c>
      <c r="L574">
        <f>EXP((-1/2*$S$3^2*$S$1)+($S$3*SQRT($S$1)*J574))</f>
        <v>0.5375175613089197</v>
      </c>
      <c r="M574">
        <f>EXP((-1/2*$S$4^2*$S$1)+($S$4*SQRT($S$1)*K574))</f>
        <v>0.32346883858128306</v>
      </c>
      <c r="O574">
        <f t="shared" si="17"/>
        <v>0</v>
      </c>
    </row>
    <row r="575" spans="1:15" x14ac:dyDescent="0.25">
      <c r="A575">
        <v>0.90600299081392865</v>
      </c>
      <c r="B575">
        <v>0.88958403271584219</v>
      </c>
      <c r="G575">
        <f>NORMSINV(A575)</f>
        <v>1.3165365524157668</v>
      </c>
      <c r="H575">
        <f>NORMSINV(B575)</f>
        <v>1.2243189405361901</v>
      </c>
      <c r="J575">
        <f t="shared" si="16"/>
        <v>1.3165365524157668</v>
      </c>
      <c r="K575">
        <f>$N$1*G575+SQRT(1-$N$1^2)*H575</f>
        <v>1.7693770838784122</v>
      </c>
      <c r="L575">
        <f>EXP((-1/2*$S$3^2*$S$1)+($S$3*SQRT($S$1)*J575))</f>
        <v>1.6303146699121656</v>
      </c>
      <c r="M575">
        <f>EXP((-1/2*$S$4^2*$S$1)+($S$4*SQRT($S$1)*K575))</f>
        <v>2.6167529869220973</v>
      </c>
      <c r="O575">
        <f t="shared" si="17"/>
        <v>1.1235338284171315</v>
      </c>
    </row>
    <row r="576" spans="1:15" x14ac:dyDescent="0.25">
      <c r="A576">
        <v>0.33280434583574936</v>
      </c>
      <c r="B576">
        <v>0.19458601641895809</v>
      </c>
      <c r="G576">
        <f>NORMSINV(A576)</f>
        <v>-0.43218261784958312</v>
      </c>
      <c r="H576">
        <f>NORMSINV(B576)</f>
        <v>-0.86111985865071505</v>
      </c>
      <c r="J576">
        <f t="shared" si="16"/>
        <v>-0.43218261784958312</v>
      </c>
      <c r="K576">
        <f>$N$1*G576+SQRT(1-$N$1^2)*H576</f>
        <v>-0.94820545763032205</v>
      </c>
      <c r="L576">
        <f>EXP((-1/2*$S$3^2*$S$1)+($S$3*SQRT($S$1)*J576))</f>
        <v>0.745814818295506</v>
      </c>
      <c r="M576">
        <f>EXP((-1/2*$S$4^2*$S$1)+($S$4*SQRT($S$1)*K576))</f>
        <v>0.42270719164230053</v>
      </c>
      <c r="O576">
        <f t="shared" si="17"/>
        <v>0</v>
      </c>
    </row>
    <row r="577" spans="1:15" x14ac:dyDescent="0.25">
      <c r="A577">
        <v>4.6510208441419724E-2</v>
      </c>
      <c r="B577">
        <v>0.39173558763389998</v>
      </c>
      <c r="G577">
        <f>NORMSINV(A577)</f>
        <v>-1.6796757683974066</v>
      </c>
      <c r="H577">
        <f>NORMSINV(B577)</f>
        <v>-0.27479833771153256</v>
      </c>
      <c r="J577">
        <f t="shared" si="16"/>
        <v>-1.6796757683974066</v>
      </c>
      <c r="K577">
        <f>$N$1*G577+SQRT(1-$N$1^2)*H577</f>
        <v>-1.22764413120767</v>
      </c>
      <c r="L577">
        <f>EXP((-1/2*$S$3^2*$S$1)+($S$3*SQRT($S$1)*J577))</f>
        <v>0.42691350970292335</v>
      </c>
      <c r="M577">
        <f>EXP((-1/2*$S$4^2*$S$1)+($S$4*SQRT($S$1)*K577))</f>
        <v>0.35045298485427079</v>
      </c>
      <c r="O577">
        <f t="shared" si="17"/>
        <v>0</v>
      </c>
    </row>
    <row r="578" spans="1:15" x14ac:dyDescent="0.25">
      <c r="A578">
        <v>0.43406476027710805</v>
      </c>
      <c r="B578">
        <v>0.50224311044648584</v>
      </c>
      <c r="G578">
        <f>NORMSINV(A578)</f>
        <v>-0.16603485496604578</v>
      </c>
      <c r="H578">
        <f>NORMSINV(B578)</f>
        <v>5.622673694439361E-3</v>
      </c>
      <c r="J578">
        <f t="shared" si="16"/>
        <v>-0.16603485496604578</v>
      </c>
      <c r="K578">
        <f>$N$1*G578+SQRT(1-$N$1^2)*H578</f>
        <v>-9.5122774024075984E-2</v>
      </c>
      <c r="L578">
        <f>EXP((-1/2*$S$3^2*$S$1)+($S$3*SQRT($S$1)*J578))</f>
        <v>0.84008429207773827</v>
      </c>
      <c r="M578">
        <f>EXP((-1/2*$S$4^2*$S$1)+($S$4*SQRT($S$1)*K578))</f>
        <v>0.74915430898469559</v>
      </c>
      <c r="O578">
        <f t="shared" si="17"/>
        <v>0</v>
      </c>
    </row>
    <row r="579" spans="1:15" x14ac:dyDescent="0.25">
      <c r="A579">
        <v>0.65175328836939606</v>
      </c>
      <c r="B579">
        <v>0.44911038544877468</v>
      </c>
      <c r="G579">
        <f>NORMSINV(A579)</f>
        <v>0.39005831881018976</v>
      </c>
      <c r="H579">
        <f>NORMSINV(B579)</f>
        <v>-0.12790927507150884</v>
      </c>
      <c r="J579">
        <f t="shared" si="16"/>
        <v>0.39005831881018976</v>
      </c>
      <c r="K579">
        <f>$N$1*G579+SQRT(1-$N$1^2)*H579</f>
        <v>0.13170757122890678</v>
      </c>
      <c r="L579">
        <f>EXP((-1/2*$S$3^2*$S$1)+($S$3*SQRT($S$1)*J579))</f>
        <v>1.0772800402848219</v>
      </c>
      <c r="M579">
        <f>EXP((-1/2*$S$4^2*$S$1)+($S$4*SQRT($S$1)*K579))</f>
        <v>0.87227732247379963</v>
      </c>
      <c r="O579">
        <f t="shared" si="17"/>
        <v>0</v>
      </c>
    </row>
    <row r="580" spans="1:15" x14ac:dyDescent="0.25">
      <c r="A580">
        <v>0.4587542344431898</v>
      </c>
      <c r="B580">
        <v>0.1206396679586169</v>
      </c>
      <c r="G580">
        <f>NORMSINV(A580)</f>
        <v>-0.10357268043950221</v>
      </c>
      <c r="H580">
        <f>NORMSINV(B580)</f>
        <v>-1.1717950863872513</v>
      </c>
      <c r="J580">
        <f t="shared" si="16"/>
        <v>-0.10357268043950221</v>
      </c>
      <c r="K580">
        <f>$N$1*G580+SQRT(1-$N$1^2)*H580</f>
        <v>-0.9995796773735024</v>
      </c>
      <c r="L580">
        <f>EXP((-1/2*$S$3^2*$S$1)+($S$3*SQRT($S$1)*J580))</f>
        <v>0.86388198511041125</v>
      </c>
      <c r="M580">
        <f>EXP((-1/2*$S$4^2*$S$1)+($S$4*SQRT($S$1)*K580))</f>
        <v>0.40838765034686331</v>
      </c>
      <c r="O580">
        <f t="shared" si="17"/>
        <v>0</v>
      </c>
    </row>
    <row r="581" spans="1:15" x14ac:dyDescent="0.25">
      <c r="A581">
        <v>0.35419782097842339</v>
      </c>
      <c r="B581">
        <v>2.8015991698965424E-2</v>
      </c>
      <c r="G581">
        <f>NORMSINV(A581)</f>
        <v>-0.37401165910553658</v>
      </c>
      <c r="H581">
        <f>NORMSINV(B581)</f>
        <v>-1.9107868102758776</v>
      </c>
      <c r="J581">
        <f t="shared" si="16"/>
        <v>-0.37401165910553658</v>
      </c>
      <c r="K581">
        <f>$N$1*G581+SQRT(1-$N$1^2)*H581</f>
        <v>-1.753036443684024</v>
      </c>
      <c r="L581">
        <f>EXP((-1/2*$S$3^2*$S$1)+($S$3*SQRT($S$1)*J581))</f>
        <v>0.7654716502760307</v>
      </c>
      <c r="M581">
        <f>EXP((-1/2*$S$4^2*$S$1)+($S$4*SQRT($S$1)*K581))</f>
        <v>0.24635724118494171</v>
      </c>
      <c r="O581">
        <f t="shared" si="17"/>
        <v>0</v>
      </c>
    </row>
    <row r="582" spans="1:15" x14ac:dyDescent="0.25">
      <c r="A582">
        <v>0.12808618427076021</v>
      </c>
      <c r="B582">
        <v>0.66451002533036285</v>
      </c>
      <c r="G582">
        <f>NORMSINV(A582)</f>
        <v>-1.1354845098072195</v>
      </c>
      <c r="H582">
        <f>NORMSINV(B582)</f>
        <v>0.42480346802181679</v>
      </c>
      <c r="J582">
        <f t="shared" ref="J582:J645" si="18">G582</f>
        <v>-1.1354845098072195</v>
      </c>
      <c r="K582">
        <f>$N$1*G582+SQRT(1-$N$1^2)*H582</f>
        <v>-0.34144793146687824</v>
      </c>
      <c r="L582">
        <f>EXP((-1/2*$S$3^2*$S$1)+($S$3*SQRT($S$1)*J582))</f>
        <v>0.54454531862998568</v>
      </c>
      <c r="M582">
        <f>EXP((-1/2*$S$4^2*$S$1)+($S$4*SQRT($S$1)*K582))</f>
        <v>0.63505083024638187</v>
      </c>
      <c r="O582">
        <f t="shared" ref="O582:O645" si="19">MAX(1/2*L582+1/2*M582-1,0)</f>
        <v>0</v>
      </c>
    </row>
    <row r="583" spans="1:15" x14ac:dyDescent="0.25">
      <c r="A583">
        <v>0.69670705282753986</v>
      </c>
      <c r="B583">
        <v>0.80578020569475384</v>
      </c>
      <c r="G583">
        <f>NORMSINV(A583)</f>
        <v>0.51495295596053414</v>
      </c>
      <c r="H583">
        <f>NORMSINV(B583)</f>
        <v>0.86245063194175964</v>
      </c>
      <c r="J583">
        <f t="shared" si="18"/>
        <v>0.51495295596053414</v>
      </c>
      <c r="K583">
        <f>$N$1*G583+SQRT(1-$N$1^2)*H583</f>
        <v>0.99893227912972815</v>
      </c>
      <c r="L583">
        <f>EXP((-1/2*$S$3^2*$S$1)+($S$3*SQRT($S$1)*J583))</f>
        <v>1.1391632058842556</v>
      </c>
      <c r="M583">
        <f>EXP((-1/2*$S$4^2*$S$1)+($S$4*SQRT($S$1)*K583))</f>
        <v>1.5606527204793801</v>
      </c>
      <c r="O583">
        <f t="shared" si="19"/>
        <v>0.34990796318181783</v>
      </c>
    </row>
    <row r="584" spans="1:15" x14ac:dyDescent="0.25">
      <c r="A584">
        <v>7.0192571794793542E-3</v>
      </c>
      <c r="B584">
        <v>0.35044404431287574</v>
      </c>
      <c r="G584">
        <f>NORMSINV(A584)</f>
        <v>-2.4562763789797746</v>
      </c>
      <c r="H584">
        <f>NORMSINV(B584)</f>
        <v>-0.38412191596280831</v>
      </c>
      <c r="J584">
        <f t="shared" si="18"/>
        <v>-2.4562763789797746</v>
      </c>
      <c r="K584">
        <f>$N$1*G584+SQRT(1-$N$1^2)*H584</f>
        <v>-1.7810633601581114</v>
      </c>
      <c r="L584">
        <f>EXP((-1/2*$S$3^2*$S$1)+($S$3*SQRT($S$1)*J584))</f>
        <v>0.30165231761909622</v>
      </c>
      <c r="M584">
        <f>EXP((-1/2*$S$4^2*$S$1)+($S$4*SQRT($S$1)*K584))</f>
        <v>0.24176874142439983</v>
      </c>
      <c r="O584">
        <f t="shared" si="19"/>
        <v>0</v>
      </c>
    </row>
    <row r="585" spans="1:15" x14ac:dyDescent="0.25">
      <c r="A585">
        <v>0.46665852839747307</v>
      </c>
      <c r="B585">
        <v>0.9490035706656087</v>
      </c>
      <c r="G585">
        <f>NORMSINV(A585)</f>
        <v>-8.3672205039637446E-2</v>
      </c>
      <c r="H585">
        <f>NORMSINV(B585)</f>
        <v>1.6352680954861785</v>
      </c>
      <c r="J585">
        <f t="shared" si="18"/>
        <v>-8.3672205039637446E-2</v>
      </c>
      <c r="K585">
        <f>$N$1*G585+SQRT(1-$N$1^2)*H585</f>
        <v>1.2580111533651606</v>
      </c>
      <c r="L585">
        <f>EXP((-1/2*$S$3^2*$S$1)+($S$3*SQRT($S$1)*J585))</f>
        <v>0.87160464411723948</v>
      </c>
      <c r="M585">
        <f>EXP((-1/2*$S$4^2*$S$1)+($S$4*SQRT($S$1)*K585))</f>
        <v>1.8568834847840663</v>
      </c>
      <c r="O585">
        <f t="shared" si="19"/>
        <v>0.36424406445065283</v>
      </c>
    </row>
    <row r="586" spans="1:15" x14ac:dyDescent="0.25">
      <c r="A586">
        <v>9.912411877803888E-2</v>
      </c>
      <c r="B586">
        <v>0.54103213599047828</v>
      </c>
      <c r="G586">
        <f>NORMSINV(A586)</f>
        <v>-1.2865584391599714</v>
      </c>
      <c r="H586">
        <f>NORMSINV(B586)</f>
        <v>0.10303432561456023</v>
      </c>
      <c r="J586">
        <f t="shared" si="18"/>
        <v>-1.2865584391599714</v>
      </c>
      <c r="K586">
        <f>$N$1*G586+SQRT(1-$N$1^2)*H586</f>
        <v>-0.68950760300433467</v>
      </c>
      <c r="L586">
        <f>EXP((-1/2*$S$3^2*$S$1)+($S$3*SQRT($S$1)*J586))</f>
        <v>0.50896988694113909</v>
      </c>
      <c r="M586">
        <f>EXP((-1/2*$S$4^2*$S$1)+($S$4*SQRT($S$1)*K586))</f>
        <v>0.50281359633319089</v>
      </c>
      <c r="O586">
        <f t="shared" si="19"/>
        <v>0</v>
      </c>
    </row>
    <row r="587" spans="1:15" x14ac:dyDescent="0.25">
      <c r="A587">
        <v>0.11841181676686911</v>
      </c>
      <c r="B587">
        <v>0.84569841608935814</v>
      </c>
      <c r="G587">
        <f>NORMSINV(A587)</f>
        <v>-1.1829634491275118</v>
      </c>
      <c r="H587">
        <f>NORMSINV(B587)</f>
        <v>1.0181573848887211</v>
      </c>
      <c r="J587">
        <f t="shared" si="18"/>
        <v>-1.1829634491275118</v>
      </c>
      <c r="K587">
        <f>$N$1*G587+SQRT(1-$N$1^2)*H587</f>
        <v>0.10474783843446978</v>
      </c>
      <c r="L587">
        <f>EXP((-1/2*$S$3^2*$S$1)+($S$3*SQRT($S$1)*J587))</f>
        <v>0.53310475405990232</v>
      </c>
      <c r="M587">
        <f>EXP((-1/2*$S$4^2*$S$1)+($S$4*SQRT($S$1)*K587))</f>
        <v>0.85664385901841755</v>
      </c>
      <c r="O587">
        <f t="shared" si="19"/>
        <v>0</v>
      </c>
    </row>
    <row r="588" spans="1:15" x14ac:dyDescent="0.25">
      <c r="A588">
        <v>0.95825067903683581</v>
      </c>
      <c r="B588">
        <v>0.45851008636738183</v>
      </c>
      <c r="G588">
        <f>NORMSINV(A588)</f>
        <v>1.7307372294045473</v>
      </c>
      <c r="H588">
        <f>NORMSINV(B588)</f>
        <v>-0.10418797986471856</v>
      </c>
      <c r="J588">
        <f t="shared" si="18"/>
        <v>1.7307372294045473</v>
      </c>
      <c r="K588">
        <f>$N$1*G588+SQRT(1-$N$1^2)*H588</f>
        <v>0.95509195375095346</v>
      </c>
      <c r="L588">
        <f>EXP((-1/2*$S$3^2*$S$1)+($S$3*SQRT($S$1)*J588))</f>
        <v>1.9620880135357783</v>
      </c>
      <c r="M588">
        <f>EXP((-1/2*$S$4^2*$S$1)+($S$4*SQRT($S$1)*K588))</f>
        <v>1.5154238366565076</v>
      </c>
      <c r="O588">
        <f t="shared" si="19"/>
        <v>0.73875592509614307</v>
      </c>
    </row>
    <row r="589" spans="1:15" x14ac:dyDescent="0.25">
      <c r="A589">
        <v>0.30188909573656425</v>
      </c>
      <c r="B589">
        <v>0.23252052369762261</v>
      </c>
      <c r="G589">
        <f>NORMSINV(A589)</f>
        <v>-0.51897497644075952</v>
      </c>
      <c r="H589">
        <f>NORMSINV(B589)</f>
        <v>-0.73057130025455397</v>
      </c>
      <c r="J589">
        <f t="shared" si="18"/>
        <v>-0.51897497644075952</v>
      </c>
      <c r="K589">
        <f>$N$1*G589+SQRT(1-$N$1^2)*H589</f>
        <v>-0.89584202606809882</v>
      </c>
      <c r="L589">
        <f>EXP((-1/2*$S$3^2*$S$1)+($S$3*SQRT($S$1)*J589))</f>
        <v>0.71742083983674687</v>
      </c>
      <c r="M589">
        <f>EXP((-1/2*$S$4^2*$S$1)+($S$4*SQRT($S$1)*K589))</f>
        <v>0.4378192608552694</v>
      </c>
      <c r="O589">
        <f t="shared" si="19"/>
        <v>0</v>
      </c>
    </row>
    <row r="590" spans="1:15" x14ac:dyDescent="0.25">
      <c r="A590">
        <v>0.51332132938627273</v>
      </c>
      <c r="B590">
        <v>0.99450666829432055</v>
      </c>
      <c r="G590">
        <f>NORMSINV(A590)</f>
        <v>3.3397828596223644E-2</v>
      </c>
      <c r="H590">
        <f>NORMSINV(B590)</f>
        <v>2.5431227205050275</v>
      </c>
      <c r="J590">
        <f t="shared" si="18"/>
        <v>3.3397828596223644E-2</v>
      </c>
      <c r="K590">
        <f>$N$1*G590+SQRT(1-$N$1^2)*H590</f>
        <v>2.0545368735617564</v>
      </c>
      <c r="L590">
        <f>EXP((-1/2*$S$3^2*$S$1)+($S$3*SQRT($S$1)*J590))</f>
        <v>0.91845346752127255</v>
      </c>
      <c r="M590">
        <f>EXP((-1/2*$S$4^2*$S$1)+($S$4*SQRT($S$1)*K590))</f>
        <v>3.1683952628057854</v>
      </c>
      <c r="O590">
        <f t="shared" si="19"/>
        <v>1.0434243651635291</v>
      </c>
    </row>
    <row r="591" spans="1:15" x14ac:dyDescent="0.25">
      <c r="A591">
        <v>0.15707876827295755</v>
      </c>
      <c r="B591">
        <v>0.19232764671773431</v>
      </c>
      <c r="G591">
        <f>NORMSINV(A591)</f>
        <v>-1.0065365548328182</v>
      </c>
      <c r="H591">
        <f>NORMSINV(B591)</f>
        <v>-0.86935078450184011</v>
      </c>
      <c r="J591">
        <f t="shared" si="18"/>
        <v>-1.0065365548328182</v>
      </c>
      <c r="K591">
        <f>$N$1*G591+SQRT(1-$N$1^2)*H591</f>
        <v>-1.299402560501163</v>
      </c>
      <c r="L591">
        <f>EXP((-1/2*$S$3^2*$S$1)+($S$3*SQRT($S$1)*J591))</f>
        <v>0.57687087076435095</v>
      </c>
      <c r="M591">
        <f>EXP((-1/2*$S$4^2*$S$1)+($S$4*SQRT($S$1)*K591))</f>
        <v>0.33398281593501317</v>
      </c>
      <c r="O591">
        <f t="shared" si="19"/>
        <v>0</v>
      </c>
    </row>
    <row r="592" spans="1:15" x14ac:dyDescent="0.25">
      <c r="A592">
        <v>0.87560655537583543</v>
      </c>
      <c r="B592">
        <v>0.44010742515335549</v>
      </c>
      <c r="G592">
        <f>NORMSINV(A592)</f>
        <v>1.1533009283122271</v>
      </c>
      <c r="H592">
        <f>NORMSINV(B592)</f>
        <v>-0.15069685999736188</v>
      </c>
      <c r="J592">
        <f t="shared" si="18"/>
        <v>1.1533009283122271</v>
      </c>
      <c r="K592">
        <f>$N$1*G592+SQRT(1-$N$1^2)*H592</f>
        <v>0.57142306898944661</v>
      </c>
      <c r="L592">
        <f>EXP((-1/2*$S$3^2*$S$1)+($S$3*SQRT($S$1)*J592))</f>
        <v>1.5155400663005525</v>
      </c>
      <c r="M592">
        <f>EXP((-1/2*$S$4^2*$S$1)+($S$4*SQRT($S$1)*K592))</f>
        <v>1.1715436613133996</v>
      </c>
      <c r="O592">
        <f t="shared" si="19"/>
        <v>0.34354186380697604</v>
      </c>
    </row>
    <row r="593" spans="1:15" x14ac:dyDescent="0.25">
      <c r="A593">
        <v>0.81905575731681268</v>
      </c>
      <c r="B593">
        <v>0.79540391247291486</v>
      </c>
      <c r="G593">
        <f>NORMSINV(A593)</f>
        <v>0.91177250811978583</v>
      </c>
      <c r="H593">
        <f>NORMSINV(B593)</f>
        <v>0.82531606230736065</v>
      </c>
      <c r="J593">
        <f t="shared" si="18"/>
        <v>0.91177250811978583</v>
      </c>
      <c r="K593">
        <f>$N$1*G593+SQRT(1-$N$1^2)*H593</f>
        <v>1.2073163547177601</v>
      </c>
      <c r="L593">
        <f>EXP((-1/2*$S$3^2*$S$1)+($S$3*SQRT($S$1)*J593))</f>
        <v>1.3603704626130306</v>
      </c>
      <c r="M593">
        <f>EXP((-1/2*$S$4^2*$S$1)+($S$4*SQRT($S$1)*K593))</f>
        <v>1.7947979121627053</v>
      </c>
      <c r="O593">
        <f t="shared" si="19"/>
        <v>0.57758418738786799</v>
      </c>
    </row>
    <row r="594" spans="1:15" x14ac:dyDescent="0.25">
      <c r="A594">
        <v>4.663228247932371E-2</v>
      </c>
      <c r="B594">
        <v>6.6011535996581924E-2</v>
      </c>
      <c r="G594">
        <f>NORMSINV(A594)</f>
        <v>-1.6784229268368478</v>
      </c>
      <c r="H594">
        <f>NORMSINV(B594)</f>
        <v>-1.5061718181218171</v>
      </c>
      <c r="J594">
        <f t="shared" si="18"/>
        <v>-1.6784229268368478</v>
      </c>
      <c r="K594">
        <f>$N$1*G594+SQRT(1-$N$1^2)*H594</f>
        <v>-2.2119912105995625</v>
      </c>
      <c r="L594">
        <f>EXP((-1/2*$S$3^2*$S$1)+($S$3*SQRT($S$1)*J594))</f>
        <v>0.42715277114642497</v>
      </c>
      <c r="M594">
        <f>EXP((-1/2*$S$4^2*$S$1)+($S$4*SQRT($S$1)*K594))</f>
        <v>0.18107412271927176</v>
      </c>
      <c r="O594">
        <f t="shared" si="19"/>
        <v>0</v>
      </c>
    </row>
    <row r="595" spans="1:15" x14ac:dyDescent="0.25">
      <c r="A595">
        <v>0.62511062959685049</v>
      </c>
      <c r="B595">
        <v>0.84771263771477401</v>
      </c>
      <c r="G595">
        <f>NORMSINV(A595)</f>
        <v>0.31893112590808703</v>
      </c>
      <c r="H595">
        <f>NORMSINV(B595)</f>
        <v>1.0266724534027476</v>
      </c>
      <c r="J595">
        <f t="shared" si="18"/>
        <v>0.31893112590808703</v>
      </c>
      <c r="K595">
        <f>$N$1*G595+SQRT(1-$N$1^2)*H595</f>
        <v>1.0126966382670504</v>
      </c>
      <c r="L595">
        <f>EXP((-1/2*$S$3^2*$S$1)+($S$3*SQRT($S$1)*J595))</f>
        <v>1.0435520594256067</v>
      </c>
      <c r="M595">
        <f>EXP((-1/2*$S$4^2*$S$1)+($S$4*SQRT($S$1)*K595))</f>
        <v>1.575129603967111</v>
      </c>
      <c r="O595">
        <f t="shared" si="19"/>
        <v>0.30934083169635884</v>
      </c>
    </row>
    <row r="596" spans="1:15" x14ac:dyDescent="0.25">
      <c r="A596">
        <v>0.30075991088595233</v>
      </c>
      <c r="B596">
        <v>0.412823877681814</v>
      </c>
      <c r="G596">
        <f>NORMSINV(A596)</f>
        <v>-0.52221618000607173</v>
      </c>
      <c r="H596">
        <f>NORMSINV(B596)</f>
        <v>-0.22028685700537803</v>
      </c>
      <c r="J596">
        <f t="shared" si="18"/>
        <v>-0.52221618000607173</v>
      </c>
      <c r="K596">
        <f>$N$1*G596+SQRT(1-$N$1^2)*H596</f>
        <v>-0.48955919360794542</v>
      </c>
      <c r="L596">
        <f>EXP((-1/2*$S$3^2*$S$1)+($S$3*SQRT($S$1)*J596))</f>
        <v>0.71638168425513737</v>
      </c>
      <c r="M596">
        <f>EXP((-1/2*$S$4^2*$S$1)+($S$4*SQRT($S$1)*K596))</f>
        <v>0.57498789488793245</v>
      </c>
      <c r="O596">
        <f t="shared" si="19"/>
        <v>0</v>
      </c>
    </row>
    <row r="597" spans="1:15" x14ac:dyDescent="0.25">
      <c r="A597">
        <v>0.95632801293984804</v>
      </c>
      <c r="B597">
        <v>0.41441084017456586</v>
      </c>
      <c r="G597">
        <f>NORMSINV(A597)</f>
        <v>1.7095777978770756</v>
      </c>
      <c r="H597">
        <f>NORMSINV(B597)</f>
        <v>-0.2162130517279188</v>
      </c>
      <c r="J597">
        <f t="shared" si="18"/>
        <v>1.7095777978770756</v>
      </c>
      <c r="K597">
        <f>$N$1*G597+SQRT(1-$N$1^2)*H597</f>
        <v>0.85277623734391017</v>
      </c>
      <c r="L597">
        <f>EXP((-1/2*$S$3^2*$S$1)+($S$3*SQRT($S$1)*J597))</f>
        <v>1.9436087660948211</v>
      </c>
      <c r="M597">
        <f>EXP((-1/2*$S$4^2*$S$1)+($S$4*SQRT($S$1)*K597))</f>
        <v>1.4149011795594302</v>
      </c>
      <c r="O597">
        <f t="shared" si="19"/>
        <v>0.67925497282712577</v>
      </c>
    </row>
    <row r="598" spans="1:15" x14ac:dyDescent="0.25">
      <c r="A598">
        <v>0.69548631244850001</v>
      </c>
      <c r="B598">
        <v>0.53697317423017055</v>
      </c>
      <c r="G598">
        <f>NORMSINV(A598)</f>
        <v>0.51146230763151934</v>
      </c>
      <c r="H598">
        <f>NORMSINV(B598)</f>
        <v>9.2811076099064582E-2</v>
      </c>
      <c r="J598">
        <f t="shared" si="18"/>
        <v>0.51146230763151934</v>
      </c>
      <c r="K598">
        <f>$N$1*G598+SQRT(1-$N$1^2)*H598</f>
        <v>0.38112624545816332</v>
      </c>
      <c r="L598">
        <f>EXP((-1/2*$S$3^2*$S$1)+($S$3*SQRT($S$1)*J598))</f>
        <v>1.1373862849359138</v>
      </c>
      <c r="M598">
        <f>EXP((-1/2*$S$4^2*$S$1)+($S$4*SQRT($S$1)*K598))</f>
        <v>1.0311423422839052</v>
      </c>
      <c r="O598">
        <f t="shared" si="19"/>
        <v>8.4264313609909491E-2</v>
      </c>
    </row>
    <row r="599" spans="1:15" x14ac:dyDescent="0.25">
      <c r="A599">
        <v>0.60029908139286481</v>
      </c>
      <c r="B599">
        <v>0.63240455336161383</v>
      </c>
      <c r="G599">
        <f>NORMSINV(A599)</f>
        <v>0.2541213144361581</v>
      </c>
      <c r="H599">
        <f>NORMSINV(B599)</f>
        <v>0.33822864194629126</v>
      </c>
      <c r="J599">
        <f t="shared" si="18"/>
        <v>0.2541213144361581</v>
      </c>
      <c r="K599">
        <f>$N$1*G599+SQRT(1-$N$1^2)*H599</f>
        <v>0.4230557022187279</v>
      </c>
      <c r="L599">
        <f>EXP((-1/2*$S$3^2*$S$1)+($S$3*SQRT($S$1)*J599))</f>
        <v>1.0137400453023371</v>
      </c>
      <c r="M599">
        <f>EXP((-1/2*$S$4^2*$S$1)+($S$4*SQRT($S$1)*K599))</f>
        <v>1.0605571598459049</v>
      </c>
      <c r="O599">
        <f t="shared" si="19"/>
        <v>3.7148602574121004E-2</v>
      </c>
    </row>
    <row r="600" spans="1:15" x14ac:dyDescent="0.25">
      <c r="A600">
        <v>0.29960020752586441</v>
      </c>
      <c r="B600">
        <v>0.92110965300454728</v>
      </c>
      <c r="G600">
        <f>NORMSINV(A600)</f>
        <v>-0.52555070436503903</v>
      </c>
      <c r="H600">
        <f>NORMSINV(B600)</f>
        <v>1.4125751022687509</v>
      </c>
      <c r="J600">
        <f t="shared" si="18"/>
        <v>-0.52555070436503903</v>
      </c>
      <c r="K600">
        <f>$N$1*G600+SQRT(1-$N$1^2)*H600</f>
        <v>0.8147296591959774</v>
      </c>
      <c r="L600">
        <f>EXP((-1/2*$S$3^2*$S$1)+($S$3*SQRT($S$1)*J600))</f>
        <v>0.71531418006976566</v>
      </c>
      <c r="M600">
        <f>EXP((-1/2*$S$4^2*$S$1)+($S$4*SQRT($S$1)*K600))</f>
        <v>1.3792464100980537</v>
      </c>
      <c r="O600">
        <f t="shared" si="19"/>
        <v>4.728029508390974E-2</v>
      </c>
    </row>
    <row r="601" spans="1:15" x14ac:dyDescent="0.25">
      <c r="A601">
        <v>0.11798455763420515</v>
      </c>
      <c r="B601">
        <v>0.9370708334604938</v>
      </c>
      <c r="G601">
        <f>NORMSINV(A601)</f>
        <v>-1.1851222493348399</v>
      </c>
      <c r="H601">
        <f>NORMSINV(B601)</f>
        <v>1.5306402306040321</v>
      </c>
      <c r="J601">
        <f t="shared" si="18"/>
        <v>-1.1851222493348399</v>
      </c>
      <c r="K601">
        <f>$N$1*G601+SQRT(1-$N$1^2)*H601</f>
        <v>0.51343883488232189</v>
      </c>
      <c r="L601">
        <f>EXP((-1/2*$S$3^2*$S$1)+($S$3*SQRT($S$1)*J601))</f>
        <v>0.53259031921499012</v>
      </c>
      <c r="M601">
        <f>EXP((-1/2*$S$4^2*$S$1)+($S$4*SQRT($S$1)*K601))</f>
        <v>1.1268489989553716</v>
      </c>
      <c r="O601">
        <f t="shared" si="19"/>
        <v>0</v>
      </c>
    </row>
    <row r="602" spans="1:15" x14ac:dyDescent="0.25">
      <c r="A602">
        <v>0.94076357310708947</v>
      </c>
      <c r="B602">
        <v>0.92208624530777916</v>
      </c>
      <c r="G602">
        <f>NORMSINV(A602)</f>
        <v>1.5612157511918539</v>
      </c>
      <c r="H602">
        <f>NORMSINV(B602)</f>
        <v>1.4192453134465963</v>
      </c>
      <c r="J602">
        <f t="shared" si="18"/>
        <v>1.5612157511918539</v>
      </c>
      <c r="K602">
        <f>$N$1*G602+SQRT(1-$N$1^2)*H602</f>
        <v>2.0721257014723893</v>
      </c>
      <c r="L602">
        <f>EXP((-1/2*$S$3^2*$S$1)+($S$3*SQRT($S$1)*J602))</f>
        <v>1.8188363153835605</v>
      </c>
      <c r="M602">
        <f>EXP((-1/2*$S$4^2*$S$1)+($S$4*SQRT($S$1)*K602))</f>
        <v>3.2060003967029256</v>
      </c>
      <c r="O602">
        <f t="shared" si="19"/>
        <v>1.5124183560432432</v>
      </c>
    </row>
    <row r="603" spans="1:15" x14ac:dyDescent="0.25">
      <c r="A603">
        <v>5.8229316080202646E-2</v>
      </c>
      <c r="B603">
        <v>0.33079012421033355</v>
      </c>
      <c r="G603">
        <f>NORMSINV(A603)</f>
        <v>-1.5698129575820059</v>
      </c>
      <c r="H603">
        <f>NORMSINV(B603)</f>
        <v>-0.43773244304568748</v>
      </c>
      <c r="J603">
        <f t="shared" si="18"/>
        <v>-1.5698129575820059</v>
      </c>
      <c r="K603">
        <f>$N$1*G603+SQRT(1-$N$1^2)*H603</f>
        <v>-1.2920737289857533</v>
      </c>
      <c r="L603">
        <f>EXP((-1/2*$S$3^2*$S$1)+($S$3*SQRT($S$1)*J603))</f>
        <v>0.44841250639184438</v>
      </c>
      <c r="M603">
        <f>EXP((-1/2*$S$4^2*$S$1)+($S$4*SQRT($S$1)*K603))</f>
        <v>0.33562882840655506</v>
      </c>
      <c r="O603">
        <f t="shared" si="19"/>
        <v>0</v>
      </c>
    </row>
    <row r="604" spans="1:15" x14ac:dyDescent="0.25">
      <c r="A604">
        <v>0.19006927701651052</v>
      </c>
      <c r="B604">
        <v>0.1260414441358684</v>
      </c>
      <c r="G604">
        <f>NORMSINV(A604)</f>
        <v>-0.87764103300578367</v>
      </c>
      <c r="H604">
        <f>NORMSINV(B604)</f>
        <v>-1.1453048725371762</v>
      </c>
      <c r="J604">
        <f t="shared" si="18"/>
        <v>-0.87764103300578367</v>
      </c>
      <c r="K604">
        <f>$N$1*G604+SQRT(1-$N$1^2)*H604</f>
        <v>-1.442828517833211</v>
      </c>
      <c r="L604">
        <f>EXP((-1/2*$S$3^2*$S$1)+($S$3*SQRT($S$1)*J604))</f>
        <v>0.6111010175755115</v>
      </c>
      <c r="M604">
        <f>EXP((-1/2*$S$4^2*$S$1)+($S$4*SQRT($S$1)*K604))</f>
        <v>0.3033467332016202</v>
      </c>
      <c r="O604">
        <f t="shared" si="19"/>
        <v>0</v>
      </c>
    </row>
    <row r="605" spans="1:15" x14ac:dyDescent="0.25">
      <c r="A605">
        <v>0.11645863216040529</v>
      </c>
      <c r="B605">
        <v>0.83770256660664688</v>
      </c>
      <c r="G605">
        <f>NORMSINV(A605)</f>
        <v>-1.1928777245624371</v>
      </c>
      <c r="H605">
        <f>NORMSINV(B605)</f>
        <v>0.98505945649600657</v>
      </c>
      <c r="J605">
        <f t="shared" si="18"/>
        <v>-1.1928777245624371</v>
      </c>
      <c r="K605">
        <f>$N$1*G605+SQRT(1-$N$1^2)*H605</f>
        <v>7.2320930459343069E-2</v>
      </c>
      <c r="L605">
        <f>EXP((-1/2*$S$3^2*$S$1)+($S$3*SQRT($S$1)*J605))</f>
        <v>0.53074630716336069</v>
      </c>
      <c r="M605">
        <f>EXP((-1/2*$S$4^2*$S$1)+($S$4*SQRT($S$1)*K605))</f>
        <v>0.83821081159418998</v>
      </c>
      <c r="O605">
        <f t="shared" si="19"/>
        <v>0</v>
      </c>
    </row>
    <row r="606" spans="1:15" x14ac:dyDescent="0.25">
      <c r="A606">
        <v>0.54698324533829767</v>
      </c>
      <c r="B606">
        <v>0.42570268868068484</v>
      </c>
      <c r="G606">
        <f>NORMSINV(A606)</f>
        <v>0.11804309798789045</v>
      </c>
      <c r="H606">
        <f>NORMSINV(B606)</f>
        <v>-0.18732556809590764</v>
      </c>
      <c r="J606">
        <f t="shared" si="18"/>
        <v>0.11804309798789045</v>
      </c>
      <c r="K606">
        <f>$N$1*G606+SQRT(1-$N$1^2)*H606</f>
        <v>-7.9034595683991835E-2</v>
      </c>
      <c r="L606">
        <f>EXP((-1/2*$S$3^2*$S$1)+($S$3*SQRT($S$1)*J606))</f>
        <v>0.9538875164935875</v>
      </c>
      <c r="M606">
        <f>EXP((-1/2*$S$4^2*$S$1)+($S$4*SQRT($S$1)*K606))</f>
        <v>0.75728317624126118</v>
      </c>
      <c r="O606">
        <f t="shared" si="19"/>
        <v>0</v>
      </c>
    </row>
    <row r="607" spans="1:15" x14ac:dyDescent="0.25">
      <c r="A607">
        <v>0.60045167394024479</v>
      </c>
      <c r="B607">
        <v>0.94753868221076087</v>
      </c>
      <c r="G607">
        <f>NORMSINV(A607)</f>
        <v>0.25451637886287398</v>
      </c>
      <c r="H607">
        <f>NORMSINV(B607)</f>
        <v>1.6214431377876348</v>
      </c>
      <c r="J607">
        <f t="shared" si="18"/>
        <v>0.25451637886287398</v>
      </c>
      <c r="K607">
        <f>$N$1*G607+SQRT(1-$N$1^2)*H607</f>
        <v>1.4498643375478322</v>
      </c>
      <c r="L607">
        <f>EXP((-1/2*$S$3^2*$S$1)+($S$3*SQRT($S$1)*J607))</f>
        <v>1.0139191668742684</v>
      </c>
      <c r="M607">
        <f>EXP((-1/2*$S$4^2*$S$1)+($S$4*SQRT($S$1)*K607))</f>
        <v>2.1119222782015168</v>
      </c>
      <c r="O607">
        <f t="shared" si="19"/>
        <v>0.56292072253789271</v>
      </c>
    </row>
    <row r="608" spans="1:15" x14ac:dyDescent="0.25">
      <c r="A608">
        <v>0.98260444959868165</v>
      </c>
      <c r="B608">
        <v>0.66084780419324318</v>
      </c>
      <c r="G608">
        <f>NORMSINV(A608)</f>
        <v>2.1107814555124933</v>
      </c>
      <c r="H608">
        <f>NORMSINV(B608)</f>
        <v>0.41477804714979266</v>
      </c>
      <c r="J608">
        <f t="shared" si="18"/>
        <v>2.1107814555124933</v>
      </c>
      <c r="K608">
        <f>$N$1*G608+SQRT(1-$N$1^2)*H608</f>
        <v>1.5982913110273302</v>
      </c>
      <c r="L608">
        <f>EXP((-1/2*$S$3^2*$S$1)+($S$3*SQRT($S$1)*J608))</f>
        <v>2.3255816133484934</v>
      </c>
      <c r="M608">
        <f>EXP((-1/2*$S$4^2*$S$1)+($S$4*SQRT($S$1)*K608))</f>
        <v>2.3330266261023964</v>
      </c>
      <c r="O608">
        <f t="shared" si="19"/>
        <v>1.3293041197254452</v>
      </c>
    </row>
    <row r="609" spans="1:15" x14ac:dyDescent="0.25">
      <c r="A609">
        <v>0.97558519241920227</v>
      </c>
      <c r="B609">
        <v>0.77581102938932467</v>
      </c>
      <c r="G609">
        <f>NORMSINV(A609)</f>
        <v>1.9700764003386293</v>
      </c>
      <c r="H609">
        <f>NORMSINV(B609)</f>
        <v>0.75812201543233992</v>
      </c>
      <c r="J609">
        <f t="shared" si="18"/>
        <v>1.9700764003386293</v>
      </c>
      <c r="K609">
        <f>$N$1*G609+SQRT(1-$N$1^2)*H609</f>
        <v>1.7885434525490496</v>
      </c>
      <c r="L609">
        <f>EXP((-1/2*$S$3^2*$S$1)+($S$3*SQRT($S$1)*J609))</f>
        <v>2.1837529872386678</v>
      </c>
      <c r="M609">
        <f>EXP((-1/2*$S$4^2*$S$1)+($S$4*SQRT($S$1)*K609))</f>
        <v>2.6506142939798201</v>
      </c>
      <c r="O609">
        <f t="shared" si="19"/>
        <v>1.417183640609244</v>
      </c>
    </row>
    <row r="610" spans="1:15" x14ac:dyDescent="0.25">
      <c r="A610">
        <v>0.7772148808252205</v>
      </c>
      <c r="B610">
        <v>0.89211706900234988</v>
      </c>
      <c r="G610">
        <f>NORMSINV(A610)</f>
        <v>0.76282086079185463</v>
      </c>
      <c r="H610">
        <f>NORMSINV(B610)</f>
        <v>1.2378657009976939</v>
      </c>
      <c r="J610">
        <f t="shared" si="18"/>
        <v>0.76282086079185463</v>
      </c>
      <c r="K610">
        <f>$N$1*G610+SQRT(1-$N$1^2)*H610</f>
        <v>1.4479850772732679</v>
      </c>
      <c r="L610">
        <f>EXP((-1/2*$S$3^2*$S$1)+($S$3*SQRT($S$1)*J610))</f>
        <v>1.2727041131964389</v>
      </c>
      <c r="M610">
        <f>EXP((-1/2*$S$4^2*$S$1)+($S$4*SQRT($S$1)*K610))</f>
        <v>2.1092615690420655</v>
      </c>
      <c r="O610">
        <f t="shared" si="19"/>
        <v>0.69098284111925223</v>
      </c>
    </row>
    <row r="611" spans="1:15" x14ac:dyDescent="0.25">
      <c r="A611">
        <v>0.93444624164555801</v>
      </c>
      <c r="B611">
        <v>0.98141422772911768</v>
      </c>
      <c r="G611">
        <f>NORMSINV(A611)</f>
        <v>1.5097488677760165</v>
      </c>
      <c r="H611">
        <f>NORMSINV(B611)</f>
        <v>2.0838749383050601</v>
      </c>
      <c r="J611">
        <f t="shared" si="18"/>
        <v>1.5097488677760165</v>
      </c>
      <c r="K611">
        <f>$N$1*G611+SQRT(1-$N$1^2)*H611</f>
        <v>2.5729492713096582</v>
      </c>
      <c r="L611">
        <f>EXP((-1/2*$S$3^2*$S$1)+($S$3*SQRT($S$1)*J611))</f>
        <v>1.7774508292796241</v>
      </c>
      <c r="M611">
        <f>EXP((-1/2*$S$4^2*$S$1)+($S$4*SQRT($S$1)*K611))</f>
        <v>4.486113972288563</v>
      </c>
      <c r="O611">
        <f t="shared" si="19"/>
        <v>2.1317824007840933</v>
      </c>
    </row>
    <row r="612" spans="1:15" x14ac:dyDescent="0.25">
      <c r="A612">
        <v>0.56486709189123208</v>
      </c>
      <c r="B612">
        <v>0.4336680196539201</v>
      </c>
      <c r="G612">
        <f>NORMSINV(A612)</f>
        <v>0.16332085274526273</v>
      </c>
      <c r="H612">
        <f>NORMSINV(B612)</f>
        <v>-0.16704322343381234</v>
      </c>
      <c r="J612">
        <f t="shared" si="18"/>
        <v>0.16332085274526273</v>
      </c>
      <c r="K612">
        <f>$N$1*G612+SQRT(1-$N$1^2)*H612</f>
        <v>-3.5642067099892233E-2</v>
      </c>
      <c r="L612">
        <f>EXP((-1/2*$S$3^2*$S$1)+($S$3*SQRT($S$1)*J612))</f>
        <v>0.97339950099548678</v>
      </c>
      <c r="M612">
        <f>EXP((-1/2*$S$4^2*$S$1)+($S$4*SQRT($S$1)*K612))</f>
        <v>0.77965058667363241</v>
      </c>
      <c r="O612">
        <f t="shared" si="19"/>
        <v>0</v>
      </c>
    </row>
    <row r="613" spans="1:15" x14ac:dyDescent="0.25">
      <c r="A613">
        <v>0.50148014770958582</v>
      </c>
      <c r="B613">
        <v>0.31244850001525926</v>
      </c>
      <c r="G613">
        <f>NORMSINV(A613)</f>
        <v>3.7101886115604933E-3</v>
      </c>
      <c r="H613">
        <f>NORMSINV(B613)</f>
        <v>-0.4889218864841543</v>
      </c>
      <c r="J613">
        <f t="shared" si="18"/>
        <v>3.7101886115604933E-3</v>
      </c>
      <c r="K613">
        <f>$N$1*G613+SQRT(1-$N$1^2)*H613</f>
        <v>-0.38891139602038721</v>
      </c>
      <c r="L613">
        <f>EXP((-1/2*$S$3^2*$S$1)+($S$3*SQRT($S$1)*J613))</f>
        <v>0.90634001285945087</v>
      </c>
      <c r="M613">
        <f>EXP((-1/2*$S$4^2*$S$1)+($S$4*SQRT($S$1)*K613))</f>
        <v>0.61514965727430559</v>
      </c>
      <c r="O613">
        <f t="shared" si="19"/>
        <v>0</v>
      </c>
    </row>
    <row r="614" spans="1:15" x14ac:dyDescent="0.25">
      <c r="A614">
        <v>0.30518509475997191</v>
      </c>
      <c r="B614">
        <v>0.28125858333079012</v>
      </c>
      <c r="G614">
        <f>NORMSINV(A614)</f>
        <v>-0.50954510683075538</v>
      </c>
      <c r="H614">
        <f>NORMSINV(B614)</f>
        <v>-0.57910671901174515</v>
      </c>
      <c r="J614">
        <f t="shared" si="18"/>
        <v>-0.50954510683075538</v>
      </c>
      <c r="K614">
        <f>$N$1*G614+SQRT(1-$N$1^2)*H614</f>
        <v>-0.76901243930784946</v>
      </c>
      <c r="L614">
        <f>EXP((-1/2*$S$3^2*$S$1)+($S$3*SQRT($S$1)*J614))</f>
        <v>0.72045271099217034</v>
      </c>
      <c r="M614">
        <f>EXP((-1/2*$S$4^2*$S$1)+($S$4*SQRT($S$1)*K614))</f>
        <v>0.47669937543797131</v>
      </c>
      <c r="O614">
        <f t="shared" si="19"/>
        <v>0</v>
      </c>
    </row>
    <row r="615" spans="1:15" x14ac:dyDescent="0.25">
      <c r="A615">
        <v>0.26206244087038788</v>
      </c>
      <c r="B615">
        <v>0.12341685232093265</v>
      </c>
      <c r="G615">
        <f>NORMSINV(A615)</f>
        <v>-0.63699994144229388</v>
      </c>
      <c r="H615">
        <f>NORMSINV(B615)</f>
        <v>-1.1580743298146143</v>
      </c>
      <c r="J615">
        <f t="shared" si="18"/>
        <v>-0.63699994144229388</v>
      </c>
      <c r="K615">
        <f>$N$1*G615+SQRT(1-$N$1^2)*H615</f>
        <v>-1.3086594287170679</v>
      </c>
      <c r="L615">
        <f>EXP((-1/2*$S$3^2*$S$1)+($S$3*SQRT($S$1)*J615))</f>
        <v>0.68053567461300768</v>
      </c>
      <c r="M615">
        <f>EXP((-1/2*$S$4^2*$S$1)+($S$4*SQRT($S$1)*K615))</f>
        <v>0.33191531012146552</v>
      </c>
      <c r="O615">
        <f t="shared" si="19"/>
        <v>0</v>
      </c>
    </row>
    <row r="616" spans="1:15" x14ac:dyDescent="0.25">
      <c r="A616">
        <v>0.16190069277016511</v>
      </c>
      <c r="B616">
        <v>0.15912350840784936</v>
      </c>
      <c r="G616">
        <f>NORMSINV(A616)</f>
        <v>-0.98667623191818554</v>
      </c>
      <c r="H616">
        <f>NORMSINV(B616)</f>
        <v>-0.99806669886917287</v>
      </c>
      <c r="J616">
        <f t="shared" si="18"/>
        <v>-0.98667623191818554</v>
      </c>
      <c r="K616">
        <f>$N$1*G616+SQRT(1-$N$1^2)*H616</f>
        <v>-1.3904590982462497</v>
      </c>
      <c r="L616">
        <f>EXP((-1/2*$S$3^2*$S$1)+($S$3*SQRT($S$1)*J616))</f>
        <v>0.58201734733901223</v>
      </c>
      <c r="M616">
        <f>EXP((-1/2*$S$4^2*$S$1)+($S$4*SQRT($S$1)*K616))</f>
        <v>0.31419284702845168</v>
      </c>
      <c r="O616">
        <f t="shared" si="19"/>
        <v>0</v>
      </c>
    </row>
    <row r="617" spans="1:15" x14ac:dyDescent="0.25">
      <c r="A617">
        <v>2.7436140018921477E-2</v>
      </c>
      <c r="B617">
        <v>0.44108401745658743</v>
      </c>
      <c r="G617">
        <f>NORMSINV(A617)</f>
        <v>-1.9198861633821549</v>
      </c>
      <c r="H617">
        <f>NORMSINV(B617)</f>
        <v>-0.14822141100444544</v>
      </c>
      <c r="J617">
        <f t="shared" si="18"/>
        <v>-1.9198861633821549</v>
      </c>
      <c r="K617">
        <f>$N$1*G617+SQRT(1-$N$1^2)*H617</f>
        <v>-1.2705088268328493</v>
      </c>
      <c r="L617">
        <f>EXP((-1/2*$S$3^2*$S$1)+($S$3*SQRT($S$1)*J617))</f>
        <v>0.38342962044039652</v>
      </c>
      <c r="M617">
        <f>EXP((-1/2*$S$4^2*$S$1)+($S$4*SQRT($S$1)*K617))</f>
        <v>0.34051938267959936</v>
      </c>
      <c r="O617">
        <f t="shared" si="19"/>
        <v>0</v>
      </c>
    </row>
    <row r="618" spans="1:15" x14ac:dyDescent="0.25">
      <c r="A618">
        <v>0.60615863521225621</v>
      </c>
      <c r="B618">
        <v>0.70107119968260745</v>
      </c>
      <c r="G618">
        <f>NORMSINV(A618)</f>
        <v>0.26932092692138893</v>
      </c>
      <c r="H618">
        <f>NORMSINV(B618)</f>
        <v>0.52748389036671628</v>
      </c>
      <c r="J618">
        <f t="shared" si="18"/>
        <v>0.26932092692138893</v>
      </c>
      <c r="K618">
        <f>$N$1*G618+SQRT(1-$N$1^2)*H618</f>
        <v>0.58357966844620646</v>
      </c>
      <c r="L618">
        <f>EXP((-1/2*$S$3^2*$S$1)+($S$3*SQRT($S$1)*J618))</f>
        <v>1.0206543896561104</v>
      </c>
      <c r="M618">
        <f>EXP((-1/2*$S$4^2*$S$1)+($S$4*SQRT($S$1)*K618))</f>
        <v>1.1811365379457204</v>
      </c>
      <c r="O618">
        <f t="shared" si="19"/>
        <v>0.10089546380091541</v>
      </c>
    </row>
    <row r="619" spans="1:15" x14ac:dyDescent="0.25">
      <c r="A619">
        <v>0.23221533860286264</v>
      </c>
      <c r="B619">
        <v>0.28476821192052981</v>
      </c>
      <c r="G619">
        <f>NORMSINV(A619)</f>
        <v>-0.73157063459010829</v>
      </c>
      <c r="H619">
        <f>NORMSINV(B619)</f>
        <v>-0.56873436342728567</v>
      </c>
      <c r="J619">
        <f t="shared" si="18"/>
        <v>-0.73157063459010829</v>
      </c>
      <c r="K619">
        <f>$N$1*G619+SQRT(1-$N$1^2)*H619</f>
        <v>-0.89392987149589342</v>
      </c>
      <c r="L619">
        <f>EXP((-1/2*$S$3^2*$S$1)+($S$3*SQRT($S$1)*J619))</f>
        <v>0.65235372976513173</v>
      </c>
      <c r="M619">
        <f>EXP((-1/2*$S$4^2*$S$1)+($S$4*SQRT($S$1)*K619))</f>
        <v>0.43838121733568869</v>
      </c>
      <c r="O619">
        <f t="shared" si="19"/>
        <v>0</v>
      </c>
    </row>
    <row r="620" spans="1:15" x14ac:dyDescent="0.25">
      <c r="A620">
        <v>0.10272530289620654</v>
      </c>
      <c r="B620">
        <v>0.89928891872920924</v>
      </c>
      <c r="G620">
        <f>NORMSINV(A620)</f>
        <v>-1.2661745252980574</v>
      </c>
      <c r="H620">
        <f>NORMSINV(B620)</f>
        <v>1.2775102542246251</v>
      </c>
      <c r="J620">
        <f t="shared" si="18"/>
        <v>-1.2661745252980574</v>
      </c>
      <c r="K620">
        <f>$N$1*G620+SQRT(1-$N$1^2)*H620</f>
        <v>0.26230348820086558</v>
      </c>
      <c r="L620">
        <f>EXP((-1/2*$S$3^2*$S$1)+($S$3*SQRT($S$1)*J620))</f>
        <v>0.5136308501139818</v>
      </c>
      <c r="M620">
        <f>EXP((-1/2*$S$4^2*$S$1)+($S$4*SQRT($S$1)*K620))</f>
        <v>0.95214164271433976</v>
      </c>
      <c r="O620">
        <f t="shared" si="19"/>
        <v>0</v>
      </c>
    </row>
    <row r="621" spans="1:15" x14ac:dyDescent="0.25">
      <c r="A621">
        <v>0.23868526261177403</v>
      </c>
      <c r="B621">
        <v>8.9236121707815794E-2</v>
      </c>
      <c r="G621">
        <f>NORMSINV(A621)</f>
        <v>-0.7105380803649789</v>
      </c>
      <c r="H621">
        <f>NORMSINV(B621)</f>
        <v>-1.3454739030047294</v>
      </c>
      <c r="J621">
        <f t="shared" si="18"/>
        <v>-0.7105380803649789</v>
      </c>
      <c r="K621">
        <f>$N$1*G621+SQRT(1-$N$1^2)*H621</f>
        <v>-1.5027019706227709</v>
      </c>
      <c r="L621">
        <f>EXP((-1/2*$S$3^2*$S$1)+($S$3*SQRT($S$1)*J621))</f>
        <v>0.65851874653646258</v>
      </c>
      <c r="M621">
        <f>EXP((-1/2*$S$4^2*$S$1)+($S$4*SQRT($S$1)*K621))</f>
        <v>0.29140444631723117</v>
      </c>
      <c r="O621">
        <f t="shared" si="19"/>
        <v>0</v>
      </c>
    </row>
    <row r="622" spans="1:15" x14ac:dyDescent="0.25">
      <c r="A622">
        <v>0.10739463484603412</v>
      </c>
      <c r="B622">
        <v>0.52766502883999145</v>
      </c>
      <c r="G622">
        <f>NORMSINV(A622)</f>
        <v>-1.2405033667553007</v>
      </c>
      <c r="H622">
        <f>NORMSINV(B622)</f>
        <v>6.940161640317781E-2</v>
      </c>
      <c r="J622">
        <f t="shared" si="18"/>
        <v>-1.2405033667553007</v>
      </c>
      <c r="K622">
        <f>$N$1*G622+SQRT(1-$N$1^2)*H622</f>
        <v>-0.68878072693063808</v>
      </c>
      <c r="L622">
        <f>EXP((-1/2*$S$3^2*$S$1)+($S$3*SQRT($S$1)*J622))</f>
        <v>0.51956156313322077</v>
      </c>
      <c r="M622">
        <f>EXP((-1/2*$S$4^2*$S$1)+($S$4*SQRT($S$1)*K622))</f>
        <v>0.5030588296822659</v>
      </c>
      <c r="O622">
        <f t="shared" si="19"/>
        <v>0</v>
      </c>
    </row>
    <row r="623" spans="1:15" x14ac:dyDescent="0.25">
      <c r="A623">
        <v>0.61449018829920343</v>
      </c>
      <c r="B623">
        <v>0.36085085604419082</v>
      </c>
      <c r="G623">
        <f>NORMSINV(A623)</f>
        <v>0.29104144352658429</v>
      </c>
      <c r="H623">
        <f>NORMSINV(B623)</f>
        <v>-0.35618541727918313</v>
      </c>
      <c r="J623">
        <f t="shared" si="18"/>
        <v>0.29104144352658429</v>
      </c>
      <c r="K623">
        <f>$N$1*G623+SQRT(1-$N$1^2)*H623</f>
        <v>-0.11032346770739593</v>
      </c>
      <c r="L623">
        <f>EXP((-1/2*$S$3^2*$S$1)+($S$3*SQRT($S$1)*J623))</f>
        <v>1.0306170395525993</v>
      </c>
      <c r="M623">
        <f>EXP((-1/2*$S$4^2*$S$1)+($S$4*SQRT($S$1)*K623))</f>
        <v>0.74155404650255874</v>
      </c>
      <c r="O623">
        <f t="shared" si="19"/>
        <v>0</v>
      </c>
    </row>
    <row r="624" spans="1:15" x14ac:dyDescent="0.25">
      <c r="A624">
        <v>0.42509231849116491</v>
      </c>
      <c r="B624">
        <v>0.3958861049226356</v>
      </c>
      <c r="G624">
        <f>NORMSINV(A624)</f>
        <v>-0.18888284790855869</v>
      </c>
      <c r="H624">
        <f>NORMSINV(B624)</f>
        <v>-0.26401000431944899</v>
      </c>
      <c r="J624">
        <f t="shared" si="18"/>
        <v>-0.18888284790855869</v>
      </c>
      <c r="K624">
        <f>$N$1*G624+SQRT(1-$N$1^2)*H624</f>
        <v>-0.32453771220069438</v>
      </c>
      <c r="L624">
        <f>EXP((-1/2*$S$3^2*$S$1)+($S$3*SQRT($S$1)*J624))</f>
        <v>0.8315440730025857</v>
      </c>
      <c r="M624">
        <f>EXP((-1/2*$S$4^2*$S$1)+($S$4*SQRT($S$1)*K624))</f>
        <v>0.64229568311330731</v>
      </c>
      <c r="O624">
        <f t="shared" si="19"/>
        <v>0</v>
      </c>
    </row>
    <row r="625" spans="1:15" x14ac:dyDescent="0.25">
      <c r="A625">
        <v>0.48356578264717553</v>
      </c>
      <c r="B625">
        <v>0.24701681569872128</v>
      </c>
      <c r="G625">
        <f>NORMSINV(A625)</f>
        <v>-4.1206131878359781E-2</v>
      </c>
      <c r="H625">
        <f>NORMSINV(B625)</f>
        <v>-0.68390741508078723</v>
      </c>
      <c r="J625">
        <f t="shared" si="18"/>
        <v>-4.1206131878359781E-2</v>
      </c>
      <c r="K625">
        <f>$N$1*G625+SQRT(1-$N$1^2)*H625</f>
        <v>-0.57184961119164568</v>
      </c>
      <c r="L625">
        <f>EXP((-1/2*$S$3^2*$S$1)+($S$3*SQRT($S$1)*J625))</f>
        <v>0.88831582326228509</v>
      </c>
      <c r="M625">
        <f>EXP((-1/2*$S$4^2*$S$1)+($S$4*SQRT($S$1)*K625))</f>
        <v>0.54410753280697133</v>
      </c>
      <c r="O625">
        <f t="shared" si="19"/>
        <v>0</v>
      </c>
    </row>
    <row r="626" spans="1:15" x14ac:dyDescent="0.25">
      <c r="A626">
        <v>0.87969603564561905</v>
      </c>
      <c r="B626">
        <v>0.64482558671834467</v>
      </c>
      <c r="G626">
        <f>NORMSINV(A626)</f>
        <v>1.1734686321545542</v>
      </c>
      <c r="H626">
        <f>NORMSINV(B626)</f>
        <v>0.37138764489419607</v>
      </c>
      <c r="J626">
        <f t="shared" si="18"/>
        <v>1.1734686321545542</v>
      </c>
      <c r="K626">
        <f>$N$1*G626+SQRT(1-$N$1^2)*H626</f>
        <v>1.0011912952080895</v>
      </c>
      <c r="L626">
        <f>EXP((-1/2*$S$3^2*$S$1)+($S$3*SQRT($S$1)*J626))</f>
        <v>1.5292709616525015</v>
      </c>
      <c r="M626">
        <f>EXP((-1/2*$S$4^2*$S$1)+($S$4*SQRT($S$1)*K626))</f>
        <v>1.5630195171943273</v>
      </c>
      <c r="O626">
        <f t="shared" si="19"/>
        <v>0.54614523942341453</v>
      </c>
    </row>
    <row r="627" spans="1:15" x14ac:dyDescent="0.25">
      <c r="A627">
        <v>0.34925382244331188</v>
      </c>
      <c r="B627">
        <v>0.63847773674733721</v>
      </c>
      <c r="G627">
        <f>NORMSINV(A627)</f>
        <v>-0.38733577370741085</v>
      </c>
      <c r="H627">
        <f>NORMSINV(B627)</f>
        <v>0.35439280421404123</v>
      </c>
      <c r="J627">
        <f t="shared" si="18"/>
        <v>-0.38733577370741085</v>
      </c>
      <c r="K627">
        <f>$N$1*G627+SQRT(1-$N$1^2)*H627</f>
        <v>5.1112779146786497E-2</v>
      </c>
      <c r="L627">
        <f>EXP((-1/2*$S$3^2*$S$1)+($S$3*SQRT($S$1)*J627))</f>
        <v>0.76092397768678466</v>
      </c>
      <c r="M627">
        <f>EXP((-1/2*$S$4^2*$S$1)+($S$4*SQRT($S$1)*K627))</f>
        <v>0.82637013095974099</v>
      </c>
      <c r="O627">
        <f t="shared" si="19"/>
        <v>0</v>
      </c>
    </row>
    <row r="628" spans="1:15" x14ac:dyDescent="0.25">
      <c r="A628">
        <v>0.3490707113864559</v>
      </c>
      <c r="B628">
        <v>0.47477645191808832</v>
      </c>
      <c r="G628">
        <f>NORMSINV(A628)</f>
        <v>-0.38783056781701064</v>
      </c>
      <c r="H628">
        <f>NORMSINV(B628)</f>
        <v>-6.3268242574233038E-2</v>
      </c>
      <c r="J628">
        <f t="shared" si="18"/>
        <v>-0.38783056781701064</v>
      </c>
      <c r="K628">
        <f>$N$1*G628+SQRT(1-$N$1^2)*H628</f>
        <v>-0.28331293474959279</v>
      </c>
      <c r="L628">
        <f>EXP((-1/2*$S$3^2*$S$1)+($S$3*SQRT($S$1)*J628))</f>
        <v>0.76075562008178832</v>
      </c>
      <c r="M628">
        <f>EXP((-1/2*$S$4^2*$S$1)+($S$4*SQRT($S$1)*K628))</f>
        <v>0.66030588163530246</v>
      </c>
      <c r="O628">
        <f t="shared" si="19"/>
        <v>0</v>
      </c>
    </row>
    <row r="629" spans="1:15" x14ac:dyDescent="0.25">
      <c r="A629">
        <v>0.47715689565721608</v>
      </c>
      <c r="B629">
        <v>0.87878048036133916</v>
      </c>
      <c r="G629">
        <f>NORMSINV(A629)</f>
        <v>-5.7290495621730796E-2</v>
      </c>
      <c r="H629">
        <f>NORMSINV(B629)</f>
        <v>1.1689121214633145</v>
      </c>
      <c r="J629">
        <f t="shared" si="18"/>
        <v>-5.7290495621730796E-2</v>
      </c>
      <c r="K629">
        <f>$N$1*G629+SQRT(1-$N$1^2)*H629</f>
        <v>0.90075539979761321</v>
      </c>
      <c r="L629">
        <f>EXP((-1/2*$S$3^2*$S$1)+($S$3*SQRT($S$1)*J629))</f>
        <v>0.88194896405303846</v>
      </c>
      <c r="M629">
        <f>EXP((-1/2*$S$4^2*$S$1)+($S$4*SQRT($S$1)*K629))</f>
        <v>1.4611811149525928</v>
      </c>
      <c r="O629">
        <f t="shared" si="19"/>
        <v>0.17156503950281565</v>
      </c>
    </row>
    <row r="630" spans="1:15" x14ac:dyDescent="0.25">
      <c r="A630">
        <v>0.1511276589251381</v>
      </c>
      <c r="B630">
        <v>0.33362834559160132</v>
      </c>
      <c r="G630">
        <f>NORMSINV(A630)</f>
        <v>-1.0316090100063351</v>
      </c>
      <c r="H630">
        <f>NORMSINV(B630)</f>
        <v>-0.42991607560078549</v>
      </c>
      <c r="J630">
        <f t="shared" si="18"/>
        <v>-1.0316090100063351</v>
      </c>
      <c r="K630">
        <f>$N$1*G630+SQRT(1-$N$1^2)*H630</f>
        <v>-0.96289826648442944</v>
      </c>
      <c r="L630">
        <f>EXP((-1/2*$S$3^2*$S$1)+($S$3*SQRT($S$1)*J630))</f>
        <v>0.57043869460573371</v>
      </c>
      <c r="M630">
        <f>EXP((-1/2*$S$4^2*$S$1)+($S$4*SQRT($S$1)*K630))</f>
        <v>0.4185613546174663</v>
      </c>
      <c r="O630">
        <f t="shared" si="19"/>
        <v>0</v>
      </c>
    </row>
    <row r="631" spans="1:15" x14ac:dyDescent="0.25">
      <c r="A631">
        <v>0.1315958128604999</v>
      </c>
      <c r="B631">
        <v>0.25122837000640891</v>
      </c>
      <c r="G631">
        <f>NORMSINV(A631)</f>
        <v>-1.1188793217884132</v>
      </c>
      <c r="H631">
        <f>NORMSINV(B631)</f>
        <v>-0.67062925637386339</v>
      </c>
      <c r="J631">
        <f t="shared" si="18"/>
        <v>-1.1188793217884132</v>
      </c>
      <c r="K631">
        <f>$N$1*G631+SQRT(1-$N$1^2)*H631</f>
        <v>-1.2078309981721387</v>
      </c>
      <c r="L631">
        <f>EXP((-1/2*$S$3^2*$S$1)+($S$3*SQRT($S$1)*J631))</f>
        <v>0.54860420012570255</v>
      </c>
      <c r="M631">
        <f>EXP((-1/2*$S$4^2*$S$1)+($S$4*SQRT($S$1)*K631))</f>
        <v>0.35514196601720821</v>
      </c>
      <c r="O631">
        <f t="shared" si="19"/>
        <v>0</v>
      </c>
    </row>
    <row r="632" spans="1:15" x14ac:dyDescent="0.25">
      <c r="A632">
        <v>0.15131076998199408</v>
      </c>
      <c r="B632">
        <v>0.30381176183355207</v>
      </c>
      <c r="G632">
        <f>NORMSINV(A632)</f>
        <v>-1.0308278835045075</v>
      </c>
      <c r="H632">
        <f>NORMSINV(B632)</f>
        <v>-0.51346866615486797</v>
      </c>
      <c r="J632">
        <f t="shared" si="18"/>
        <v>-1.0308278835045075</v>
      </c>
      <c r="K632">
        <f>$N$1*G632+SQRT(1-$N$1^2)*H632</f>
        <v>-1.0292716630265988</v>
      </c>
      <c r="L632">
        <f>EXP((-1/2*$S$3^2*$S$1)+($S$3*SQRT($S$1)*J632))</f>
        <v>0.57063800098806439</v>
      </c>
      <c r="M632">
        <f>EXP((-1/2*$S$4^2*$S$1)+($S$4*SQRT($S$1)*K632))</f>
        <v>0.40033386330205417</v>
      </c>
      <c r="O632">
        <f t="shared" si="19"/>
        <v>0</v>
      </c>
    </row>
    <row r="633" spans="1:15" x14ac:dyDescent="0.25">
      <c r="A633">
        <v>0.80404065065462205</v>
      </c>
      <c r="B633">
        <v>0.27445295571764278</v>
      </c>
      <c r="G633">
        <f>NORMSINV(A633)</f>
        <v>0.85614297790255289</v>
      </c>
      <c r="H633">
        <f>NORMSINV(B633)</f>
        <v>-0.59940039831090175</v>
      </c>
      <c r="J633">
        <f t="shared" si="18"/>
        <v>0.85614297790255289</v>
      </c>
      <c r="K633">
        <f>$N$1*G633+SQRT(1-$N$1^2)*H633</f>
        <v>3.4165468092810347E-2</v>
      </c>
      <c r="L633">
        <f>EXP((-1/2*$S$3^2*$S$1)+($S$3*SQRT($S$1)*J633))</f>
        <v>1.3269442990963736</v>
      </c>
      <c r="M633">
        <f>EXP((-1/2*$S$4^2*$S$1)+($S$4*SQRT($S$1)*K633))</f>
        <v>0.81702865830027904</v>
      </c>
      <c r="O633">
        <f t="shared" si="19"/>
        <v>7.1986478698326195E-2</v>
      </c>
    </row>
    <row r="634" spans="1:15" x14ac:dyDescent="0.25">
      <c r="A634">
        <v>0.42451246681112093</v>
      </c>
      <c r="B634">
        <v>0.84408093508713034</v>
      </c>
      <c r="G634">
        <f>NORMSINV(A634)</f>
        <v>-0.19036268807461229</v>
      </c>
      <c r="H634">
        <f>NORMSINV(B634)</f>
        <v>1.0113726007813919</v>
      </c>
      <c r="J634">
        <f t="shared" si="18"/>
        <v>-0.19036268807461229</v>
      </c>
      <c r="K634">
        <f>$N$1*G634+SQRT(1-$N$1^2)*H634</f>
        <v>0.69488046778034618</v>
      </c>
      <c r="L634">
        <f>EXP((-1/2*$S$3^2*$S$1)+($S$3*SQRT($S$1)*J634))</f>
        <v>0.83099393533743171</v>
      </c>
      <c r="M634">
        <f>EXP((-1/2*$S$4^2*$S$1)+($S$4*SQRT($S$1)*K634))</f>
        <v>1.2726991862896486</v>
      </c>
      <c r="O634">
        <f t="shared" si="19"/>
        <v>5.184656081354011E-2</v>
      </c>
    </row>
    <row r="635" spans="1:15" x14ac:dyDescent="0.25">
      <c r="A635">
        <v>0.18420972319711906</v>
      </c>
      <c r="B635">
        <v>0.59053315836054565</v>
      </c>
      <c r="G635">
        <f>NORMSINV(A635)</f>
        <v>-0.89943792441295356</v>
      </c>
      <c r="H635">
        <f>NORMSINV(B635)</f>
        <v>0.22891667064439114</v>
      </c>
      <c r="J635">
        <f t="shared" si="18"/>
        <v>-0.89943792441295356</v>
      </c>
      <c r="K635">
        <f>$N$1*G635+SQRT(1-$N$1^2)*H635</f>
        <v>-0.35652941813225925</v>
      </c>
      <c r="L635">
        <f>EXP((-1/2*$S$3^2*$S$1)+($S$3*SQRT($S$1)*J635))</f>
        <v>0.60517302620905267</v>
      </c>
      <c r="M635">
        <f>EXP((-1/2*$S$4^2*$S$1)+($S$4*SQRT($S$1)*K635))</f>
        <v>0.62865843117482245</v>
      </c>
      <c r="O635">
        <f t="shared" si="19"/>
        <v>0</v>
      </c>
    </row>
    <row r="636" spans="1:15" x14ac:dyDescent="0.25">
      <c r="A636">
        <v>0.47093111972411267</v>
      </c>
      <c r="B636">
        <v>0.78554643391216772</v>
      </c>
      <c r="G636">
        <f>NORMSINV(A636)</f>
        <v>-7.2929474099013986E-2</v>
      </c>
      <c r="H636">
        <f>NORMSINV(B636)</f>
        <v>0.79106316593321024</v>
      </c>
      <c r="J636">
        <f t="shared" si="18"/>
        <v>-7.2929474099013986E-2</v>
      </c>
      <c r="K636">
        <f>$N$1*G636+SQRT(1-$N$1^2)*H636</f>
        <v>0.5890928482871598</v>
      </c>
      <c r="L636">
        <f>EXP((-1/2*$S$3^2*$S$1)+($S$3*SQRT($S$1)*J636))</f>
        <v>0.87580216522996535</v>
      </c>
      <c r="M636">
        <f>EXP((-1/2*$S$4^2*$S$1)+($S$4*SQRT($S$1)*K636))</f>
        <v>1.1855128860109385</v>
      </c>
      <c r="O636">
        <f t="shared" si="19"/>
        <v>3.0657525620451986E-2</v>
      </c>
    </row>
    <row r="637" spans="1:15" x14ac:dyDescent="0.25">
      <c r="A637">
        <v>0.12576677755058444</v>
      </c>
      <c r="B637">
        <v>0.99636829737235633</v>
      </c>
      <c r="G637">
        <f>NORMSINV(A637)</f>
        <v>-1.14663245988158</v>
      </c>
      <c r="H637">
        <f>NORMSINV(B637)</f>
        <v>2.6845199304105152</v>
      </c>
      <c r="J637">
        <f t="shared" si="18"/>
        <v>-1.14663245988158</v>
      </c>
      <c r="K637">
        <f>$N$1*G637+SQRT(1-$N$1^2)*H637</f>
        <v>1.4596364683994643</v>
      </c>
      <c r="L637">
        <f>EXP((-1/2*$S$3^2*$S$1)+($S$3*SQRT($S$1)*J637))</f>
        <v>0.5418372360676017</v>
      </c>
      <c r="M637">
        <f>EXP((-1/2*$S$4^2*$S$1)+($S$4*SQRT($S$1)*K637))</f>
        <v>2.1258121332854278</v>
      </c>
      <c r="O637">
        <f t="shared" si="19"/>
        <v>0.33382468467651472</v>
      </c>
    </row>
    <row r="638" spans="1:15" x14ac:dyDescent="0.25">
      <c r="A638">
        <v>0.47926267281105989</v>
      </c>
      <c r="B638">
        <v>0.17908261360515151</v>
      </c>
      <c r="G638">
        <f>NORMSINV(A638)</f>
        <v>-5.2004201513763004E-2</v>
      </c>
      <c r="H638">
        <f>NORMSINV(B638)</f>
        <v>-0.91886683815306036</v>
      </c>
      <c r="J638">
        <f t="shared" si="18"/>
        <v>-5.2004201513763004E-2</v>
      </c>
      <c r="K638">
        <f>$N$1*G638+SQRT(1-$N$1^2)*H638</f>
        <v>-0.76629599143070615</v>
      </c>
      <c r="L638">
        <f>EXP((-1/2*$S$3^2*$S$1)+($S$3*SQRT($S$1)*J638))</f>
        <v>0.88403644842889317</v>
      </c>
      <c r="M638">
        <f>EXP((-1/2*$S$4^2*$S$1)+($S$4*SQRT($S$1)*K638))</f>
        <v>0.47756883216587942</v>
      </c>
      <c r="O638">
        <f t="shared" si="19"/>
        <v>0</v>
      </c>
    </row>
    <row r="639" spans="1:15" x14ac:dyDescent="0.25">
      <c r="A639">
        <v>0.3762627033295694</v>
      </c>
      <c r="B639">
        <v>7.7517014069032872E-2</v>
      </c>
      <c r="G639">
        <f>NORMSINV(A639)</f>
        <v>-0.31531116758231803</v>
      </c>
      <c r="H639">
        <f>NORMSINV(B639)</f>
        <v>-1.4219732104971778</v>
      </c>
      <c r="J639">
        <f t="shared" si="18"/>
        <v>-0.31531116758231803</v>
      </c>
      <c r="K639">
        <f>$N$1*G639+SQRT(1-$N$1^2)*H639</f>
        <v>-1.3267652689471332</v>
      </c>
      <c r="L639">
        <f>EXP((-1/2*$S$3^2*$S$1)+($S$3*SQRT($S$1)*J639))</f>
        <v>0.78583263566048067</v>
      </c>
      <c r="M639">
        <f>EXP((-1/2*$S$4^2*$S$1)+($S$4*SQRT($S$1)*K639))</f>
        <v>0.32790832734463998</v>
      </c>
      <c r="O639">
        <f t="shared" si="19"/>
        <v>0</v>
      </c>
    </row>
    <row r="640" spans="1:15" x14ac:dyDescent="0.25">
      <c r="A640">
        <v>0.57786797692800684</v>
      </c>
      <c r="B640">
        <v>0.86599322489089636</v>
      </c>
      <c r="G640">
        <f>NORMSINV(A640)</f>
        <v>0.19644222899391425</v>
      </c>
      <c r="H640">
        <f>NORMSINV(B640)</f>
        <v>1.1076487283520362</v>
      </c>
      <c r="J640">
        <f t="shared" si="18"/>
        <v>0.19644222899391425</v>
      </c>
      <c r="K640">
        <f>$N$1*G640+SQRT(1-$N$1^2)*H640</f>
        <v>1.0039843200779777</v>
      </c>
      <c r="L640">
        <f>EXP((-1/2*$S$3^2*$S$1)+($S$3*SQRT($S$1)*J640))</f>
        <v>0.98792512900643437</v>
      </c>
      <c r="M640">
        <f>EXP((-1/2*$S$4^2*$S$1)+($S$4*SQRT($S$1)*K640))</f>
        <v>1.5659507639219554</v>
      </c>
      <c r="O640">
        <f t="shared" si="19"/>
        <v>0.27693794646419478</v>
      </c>
    </row>
    <row r="641" spans="1:15" x14ac:dyDescent="0.25">
      <c r="A641">
        <v>0.49989318521683401</v>
      </c>
      <c r="B641">
        <v>7.8005310220648827E-2</v>
      </c>
      <c r="G641">
        <f>NORMSINV(A641)</f>
        <v>-2.6774495883143113E-4</v>
      </c>
      <c r="H641">
        <f>NORMSINV(B641)</f>
        <v>-1.4186172964712387</v>
      </c>
      <c r="J641">
        <f t="shared" si="18"/>
        <v>-2.6774495883143113E-4</v>
      </c>
      <c r="K641">
        <f>$N$1*G641+SQRT(1-$N$1^2)*H641</f>
        <v>-1.1350544841522898</v>
      </c>
      <c r="L641">
        <f>EXP((-1/2*$S$3^2*$S$1)+($S$3*SQRT($S$1)*J641))</f>
        <v>0.90472908002660057</v>
      </c>
      <c r="M641">
        <f>EXP((-1/2*$S$4^2*$S$1)+($S$4*SQRT($S$1)*K641))</f>
        <v>0.37291017895836143</v>
      </c>
      <c r="O641">
        <f t="shared" si="19"/>
        <v>0</v>
      </c>
    </row>
    <row r="642" spans="1:15" x14ac:dyDescent="0.25">
      <c r="A642">
        <v>3.964354380932035E-2</v>
      </c>
      <c r="B642">
        <v>0.12323374126407666</v>
      </c>
      <c r="G642">
        <f>NORMSINV(A642)</f>
        <v>-1.754837614574932</v>
      </c>
      <c r="H642">
        <f>NORMSINV(B642)</f>
        <v>-1.1589722843920449</v>
      </c>
      <c r="J642">
        <f t="shared" si="18"/>
        <v>-1.754837614574932</v>
      </c>
      <c r="K642">
        <f>$N$1*G642+SQRT(1-$N$1^2)*H642</f>
        <v>-1.9800803962585951</v>
      </c>
      <c r="L642">
        <f>EXP((-1/2*$S$3^2*$S$1)+($S$3*SQRT($S$1)*J642))</f>
        <v>0.41280199204640183</v>
      </c>
      <c r="M642">
        <f>EXP((-1/2*$S$4^2*$S$1)+($S$4*SQRT($S$1)*K642))</f>
        <v>0.21155329845648746</v>
      </c>
      <c r="O642">
        <f t="shared" si="19"/>
        <v>0</v>
      </c>
    </row>
    <row r="643" spans="1:15" x14ac:dyDescent="0.25">
      <c r="A643">
        <v>0.34403515732291634</v>
      </c>
      <c r="B643">
        <v>0.20282601397747735</v>
      </c>
      <c r="G643">
        <f>NORMSINV(A643)</f>
        <v>-0.40147517122210491</v>
      </c>
      <c r="H643">
        <f>NORMSINV(B643)</f>
        <v>-0.83156942176081583</v>
      </c>
      <c r="J643">
        <f t="shared" si="18"/>
        <v>-0.40147517122210491</v>
      </c>
      <c r="K643">
        <f>$N$1*G643+SQRT(1-$N$1^2)*H643</f>
        <v>-0.90614064014191564</v>
      </c>
      <c r="L643">
        <f>EXP((-1/2*$S$3^2*$S$1)+($S$3*SQRT($S$1)*J643))</f>
        <v>0.75612758423465032</v>
      </c>
      <c r="M643">
        <f>EXP((-1/2*$S$4^2*$S$1)+($S$4*SQRT($S$1)*K643))</f>
        <v>0.43480500160940205</v>
      </c>
      <c r="O643">
        <f t="shared" si="19"/>
        <v>0</v>
      </c>
    </row>
    <row r="644" spans="1:15" x14ac:dyDescent="0.25">
      <c r="A644">
        <v>0.63600573747978151</v>
      </c>
      <c r="B644">
        <v>4.0528580584124271E-2</v>
      </c>
      <c r="G644">
        <f>NORMSINV(A644)</f>
        <v>0.34780248266556485</v>
      </c>
      <c r="H644">
        <f>NORMSINV(B644)</f>
        <v>-1.7445848425111101</v>
      </c>
      <c r="J644">
        <f t="shared" si="18"/>
        <v>0.34780248266556485</v>
      </c>
      <c r="K644">
        <f>$N$1*G644+SQRT(1-$N$1^2)*H644</f>
        <v>-1.1869863844095492</v>
      </c>
      <c r="L644">
        <f>EXP((-1/2*$S$3^2*$S$1)+($S$3*SQRT($S$1)*J644))</f>
        <v>1.0571134136314411</v>
      </c>
      <c r="M644">
        <f>EXP((-1/2*$S$4^2*$S$1)+($S$4*SQRT($S$1)*K644))</f>
        <v>0.36014279508217956</v>
      </c>
      <c r="O644">
        <f t="shared" si="19"/>
        <v>0</v>
      </c>
    </row>
    <row r="645" spans="1:15" x14ac:dyDescent="0.25">
      <c r="A645">
        <v>0.71657460249641403</v>
      </c>
      <c r="B645">
        <v>0.63139744254890595</v>
      </c>
      <c r="G645">
        <f>NORMSINV(A645)</f>
        <v>0.57269563271504786</v>
      </c>
      <c r="H645">
        <f>NORMSINV(B645)</f>
        <v>0.3355567874543105</v>
      </c>
      <c r="J645">
        <f t="shared" si="18"/>
        <v>0.57269563271504786</v>
      </c>
      <c r="K645">
        <f>$N$1*G645+SQRT(1-$N$1^2)*H645</f>
        <v>0.61206280959247716</v>
      </c>
      <c r="L645">
        <f>EXP((-1/2*$S$3^2*$S$1)+($S$3*SQRT($S$1)*J645))</f>
        <v>1.1689632829222065</v>
      </c>
      <c r="M645">
        <f>EXP((-1/2*$S$4^2*$S$1)+($S$4*SQRT($S$1)*K645))</f>
        <v>1.2039215833101364</v>
      </c>
      <c r="O645">
        <f t="shared" si="19"/>
        <v>0.18644243311617137</v>
      </c>
    </row>
    <row r="646" spans="1:15" x14ac:dyDescent="0.25">
      <c r="A646">
        <v>0.39011810663167212</v>
      </c>
      <c r="B646">
        <v>4.6418652912991729E-2</v>
      </c>
      <c r="G646">
        <f>NORMSINV(A646)</f>
        <v>-0.27901122128121275</v>
      </c>
      <c r="H646">
        <f>NORMSINV(B646)</f>
        <v>-1.6806171326633146</v>
      </c>
      <c r="J646">
        <f t="shared" ref="J646:J709" si="20">G646</f>
        <v>-0.27901122128121275</v>
      </c>
      <c r="K646">
        <f>$N$1*G646+SQRT(1-$N$1^2)*H646</f>
        <v>-1.5119004388993793</v>
      </c>
      <c r="L646">
        <f>EXP((-1/2*$S$3^2*$S$1)+($S$3*SQRT($S$1)*J646))</f>
        <v>0.79869381936765849</v>
      </c>
      <c r="M646">
        <f>EXP((-1/2*$S$4^2*$S$1)+($S$4*SQRT($S$1)*K646))</f>
        <v>0.28961186558754554</v>
      </c>
      <c r="O646">
        <f t="shared" ref="O646:O709" si="21">MAX(1/2*L646+1/2*M646-1,0)</f>
        <v>0</v>
      </c>
    </row>
    <row r="647" spans="1:15" x14ac:dyDescent="0.25">
      <c r="A647">
        <v>0.76989043855098116</v>
      </c>
      <c r="B647">
        <v>0.24002807702871792</v>
      </c>
      <c r="G647">
        <f>NORMSINV(A647)</f>
        <v>0.73848608007177319</v>
      </c>
      <c r="H647">
        <f>NORMSINV(B647)</f>
        <v>-0.70621224905985691</v>
      </c>
      <c r="J647">
        <f t="shared" si="20"/>
        <v>0.73848608007177319</v>
      </c>
      <c r="K647">
        <f>$N$1*G647+SQRT(1-$N$1^2)*H647</f>
        <v>-0.12187815120482171</v>
      </c>
      <c r="L647">
        <f>EXP((-1/2*$S$3^2*$S$1)+($S$3*SQRT($S$1)*J647))</f>
        <v>1.2589285664085859</v>
      </c>
      <c r="M647">
        <f>EXP((-1/2*$S$4^2*$S$1)+($S$4*SQRT($S$1)*K647))</f>
        <v>0.73582839285626422</v>
      </c>
      <c r="O647">
        <f t="shared" si="21"/>
        <v>0</v>
      </c>
    </row>
    <row r="648" spans="1:15" x14ac:dyDescent="0.25">
      <c r="A648">
        <v>0.49131748405407882</v>
      </c>
      <c r="B648">
        <v>0.83858760338145089</v>
      </c>
      <c r="G648">
        <f>NORMSINV(A648)</f>
        <v>-2.1765558377104744E-2</v>
      </c>
      <c r="H648">
        <f>NORMSINV(B648)</f>
        <v>0.98866965692983411</v>
      </c>
      <c r="J648">
        <f t="shared" si="20"/>
        <v>-2.1765558377104744E-2</v>
      </c>
      <c r="K648">
        <f>$N$1*G648+SQRT(1-$N$1^2)*H648</f>
        <v>0.77787639051760449</v>
      </c>
      <c r="L648">
        <f>EXP((-1/2*$S$3^2*$S$1)+($S$3*SQRT($S$1)*J648))</f>
        <v>0.89607259003934281</v>
      </c>
      <c r="M648">
        <f>EXP((-1/2*$S$4^2*$S$1)+($S$4*SQRT($S$1)*K648))</f>
        <v>1.3455668124640143</v>
      </c>
      <c r="O648">
        <f t="shared" si="21"/>
        <v>0.12081970125167851</v>
      </c>
    </row>
    <row r="649" spans="1:15" x14ac:dyDescent="0.25">
      <c r="A649">
        <v>5.8778649250770594E-2</v>
      </c>
      <c r="B649">
        <v>0.51814325388348037</v>
      </c>
      <c r="G649">
        <f>NORMSINV(A649)</f>
        <v>-1.5651092352490008</v>
      </c>
      <c r="H649">
        <f>NORMSINV(B649)</f>
        <v>4.5494081577582786E-2</v>
      </c>
      <c r="J649">
        <f t="shared" si="20"/>
        <v>-1.5651092352490008</v>
      </c>
      <c r="K649">
        <f>$N$1*G649+SQRT(1-$N$1^2)*H649</f>
        <v>-0.90267027588733417</v>
      </c>
      <c r="L649">
        <f>EXP((-1/2*$S$3^2*$S$1)+($S$3*SQRT($S$1)*J649))</f>
        <v>0.44935676565858923</v>
      </c>
      <c r="M649">
        <f>EXP((-1/2*$S$4^2*$S$1)+($S$4*SQRT($S$1)*K649))</f>
        <v>0.43581840292641177</v>
      </c>
      <c r="O649">
        <f t="shared" si="21"/>
        <v>0</v>
      </c>
    </row>
    <row r="650" spans="1:15" x14ac:dyDescent="0.25">
      <c r="A650">
        <v>0.71907712027344584</v>
      </c>
      <c r="B650">
        <v>0.51441999572740871</v>
      </c>
      <c r="G650">
        <f>NORMSINV(A650)</f>
        <v>0.58010211221707053</v>
      </c>
      <c r="H650">
        <f>NORMSINV(B650)</f>
        <v>3.6153443322157454E-2</v>
      </c>
      <c r="J650">
        <f t="shared" si="20"/>
        <v>0.58010211221707053</v>
      </c>
      <c r="K650">
        <f>$N$1*G650+SQRT(1-$N$1^2)*H650</f>
        <v>0.37698402198796827</v>
      </c>
      <c r="L650">
        <f>EXP((-1/2*$S$3^2*$S$1)+($S$3*SQRT($S$1)*J650))</f>
        <v>1.1728416342141941</v>
      </c>
      <c r="M650">
        <f>EXP((-1/2*$S$4^2*$S$1)+($S$4*SQRT($S$1)*K650))</f>
        <v>1.0282810965501721</v>
      </c>
      <c r="O650">
        <f t="shared" si="21"/>
        <v>0.10056136538218308</v>
      </c>
    </row>
    <row r="651" spans="1:15" x14ac:dyDescent="0.25">
      <c r="A651">
        <v>0.47566148869289226</v>
      </c>
      <c r="B651">
        <v>0.53929258095034638</v>
      </c>
      <c r="G651">
        <f>NORMSINV(A651)</f>
        <v>-6.104549429239825E-2</v>
      </c>
      <c r="H651">
        <f>NORMSINV(B651)</f>
        <v>9.8651676609360237E-2</v>
      </c>
      <c r="J651">
        <f t="shared" si="20"/>
        <v>-6.104549429239825E-2</v>
      </c>
      <c r="K651">
        <f>$N$1*G651+SQRT(1-$N$1^2)*H651</f>
        <v>4.2294044712049242E-2</v>
      </c>
      <c r="L651">
        <f>EXP((-1/2*$S$3^2*$S$1)+($S$3*SQRT($S$1)*J651))</f>
        <v>0.8804691619558499</v>
      </c>
      <c r="M651">
        <f>EXP((-1/2*$S$4^2*$S$1)+($S$4*SQRT($S$1)*K651))</f>
        <v>0.82149593293664247</v>
      </c>
      <c r="O651">
        <f t="shared" si="21"/>
        <v>0</v>
      </c>
    </row>
    <row r="652" spans="1:15" x14ac:dyDescent="0.25">
      <c r="A652">
        <v>1.654103213599048E-2</v>
      </c>
      <c r="B652">
        <v>0.56755272072511975</v>
      </c>
      <c r="G652">
        <f>NORMSINV(A652)</f>
        <v>-2.1310859221992779</v>
      </c>
      <c r="H652">
        <f>NORMSINV(B652)</f>
        <v>0.17014696586393002</v>
      </c>
      <c r="J652">
        <f t="shared" si="20"/>
        <v>-2.1310859221992779</v>
      </c>
      <c r="K652">
        <f>$N$1*G652+SQRT(1-$N$1^2)*H652</f>
        <v>-1.1425339806284227</v>
      </c>
      <c r="L652">
        <f>EXP((-1/2*$S$3^2*$S$1)+($S$3*SQRT($S$1)*J652))</f>
        <v>0.34887185648977903</v>
      </c>
      <c r="M652">
        <f>EXP((-1/2*$S$4^2*$S$1)+($S$4*SQRT($S$1)*K652))</f>
        <v>0.37104382592015117</v>
      </c>
      <c r="O652">
        <f t="shared" si="21"/>
        <v>0</v>
      </c>
    </row>
    <row r="653" spans="1:15" x14ac:dyDescent="0.25">
      <c r="A653">
        <v>0.39304788354136783</v>
      </c>
      <c r="B653">
        <v>0.24201178014465774</v>
      </c>
      <c r="G653">
        <f>NORMSINV(A653)</f>
        <v>-0.27138392136522943</v>
      </c>
      <c r="H653">
        <f>NORMSINV(B653)</f>
        <v>-0.69984587759985484</v>
      </c>
      <c r="J653">
        <f t="shared" si="20"/>
        <v>-0.27138392136522943</v>
      </c>
      <c r="K653">
        <f>$N$1*G653+SQRT(1-$N$1^2)*H653</f>
        <v>-0.72270705489902154</v>
      </c>
      <c r="L653">
        <f>EXP((-1/2*$S$3^2*$S$1)+($S$3*SQRT($S$1)*J653))</f>
        <v>0.80142284146404719</v>
      </c>
      <c r="M653">
        <f>EXP((-1/2*$S$4^2*$S$1)+($S$4*SQRT($S$1)*K653))</f>
        <v>0.49173927551223345</v>
      </c>
      <c r="O653">
        <f t="shared" si="21"/>
        <v>0</v>
      </c>
    </row>
    <row r="654" spans="1:15" x14ac:dyDescent="0.25">
      <c r="A654">
        <v>0.47267067476424451</v>
      </c>
      <c r="B654">
        <v>0.23712881862849819</v>
      </c>
      <c r="G654">
        <f>NORMSINV(A654)</f>
        <v>-6.855812786414836E-2</v>
      </c>
      <c r="H654">
        <f>NORMSINV(B654)</f>
        <v>-0.7155688117664023</v>
      </c>
      <c r="J654">
        <f t="shared" si="20"/>
        <v>-6.855812786414836E-2</v>
      </c>
      <c r="K654">
        <f>$N$1*G654+SQRT(1-$N$1^2)*H654</f>
        <v>-0.6135899261316109</v>
      </c>
      <c r="L654">
        <f>EXP((-1/2*$S$3^2*$S$1)+($S$3*SQRT($S$1)*J654))</f>
        <v>0.87751596781906804</v>
      </c>
      <c r="M654">
        <f>EXP((-1/2*$S$4^2*$S$1)+($S$4*SQRT($S$1)*K654))</f>
        <v>0.52908370054791765</v>
      </c>
      <c r="O654">
        <f t="shared" si="21"/>
        <v>0</v>
      </c>
    </row>
    <row r="655" spans="1:15" x14ac:dyDescent="0.25">
      <c r="A655">
        <v>0.4868312631611072</v>
      </c>
      <c r="B655">
        <v>0.80715353862117378</v>
      </c>
      <c r="G655">
        <f>NORMSINV(A655)</f>
        <v>-3.3015124860303384E-2</v>
      </c>
      <c r="H655">
        <f>NORMSINV(B655)</f>
        <v>0.86745469868752201</v>
      </c>
      <c r="J655">
        <f t="shared" si="20"/>
        <v>-3.3015124860303384E-2</v>
      </c>
      <c r="K655">
        <f>$N$1*G655+SQRT(1-$N$1^2)*H655</f>
        <v>0.67415468403383561</v>
      </c>
      <c r="L655">
        <f>EXP((-1/2*$S$3^2*$S$1)+($S$3*SQRT($S$1)*J655))</f>
        <v>0.89157580656232249</v>
      </c>
      <c r="M655">
        <f>EXP((-1/2*$S$4^2*$S$1)+($S$4*SQRT($S$1)*K655))</f>
        <v>1.2551269341960587</v>
      </c>
      <c r="O655">
        <f t="shared" si="21"/>
        <v>7.3351370379190595E-2</v>
      </c>
    </row>
    <row r="656" spans="1:15" x14ac:dyDescent="0.25">
      <c r="A656">
        <v>0.5442060609759819</v>
      </c>
      <c r="B656">
        <v>9.8483230079042944E-2</v>
      </c>
      <c r="G656">
        <f>NORMSINV(A656)</f>
        <v>0.11103590076298374</v>
      </c>
      <c r="H656">
        <f>NORMSINV(B656)</f>
        <v>-1.2902425403938442</v>
      </c>
      <c r="J656">
        <f t="shared" si="20"/>
        <v>0.11103590076298374</v>
      </c>
      <c r="K656">
        <f>$N$1*G656+SQRT(1-$N$1^2)*H656</f>
        <v>-0.96557249185728511</v>
      </c>
      <c r="L656">
        <f>EXP((-1/2*$S$3^2*$S$1)+($S$3*SQRT($S$1)*J656))</f>
        <v>0.95090298473384871</v>
      </c>
      <c r="M656">
        <f>EXP((-1/2*$S$4^2*$S$1)+($S$4*SQRT($S$1)*K656))</f>
        <v>0.41781116007196656</v>
      </c>
      <c r="O656">
        <f t="shared" si="21"/>
        <v>0</v>
      </c>
    </row>
    <row r="657" spans="1:15" x14ac:dyDescent="0.25">
      <c r="A657">
        <v>0.99594103823969238</v>
      </c>
      <c r="B657">
        <v>0.71800897244178596</v>
      </c>
      <c r="G657">
        <f>NORMSINV(A657)</f>
        <v>2.6471254356853811</v>
      </c>
      <c r="H657">
        <f>NORMSINV(B657)</f>
        <v>0.57693694026880848</v>
      </c>
      <c r="J657">
        <f t="shared" si="20"/>
        <v>2.6471254356853811</v>
      </c>
      <c r="K657">
        <f>$N$1*G657+SQRT(1-$N$1^2)*H657</f>
        <v>2.0498248136262753</v>
      </c>
      <c r="L657">
        <f>EXP((-1/2*$S$3^2*$S$1)+($S$3*SQRT($S$1)*J657))</f>
        <v>2.9559807291488687</v>
      </c>
      <c r="M657">
        <f>EXP((-1/2*$S$4^2*$S$1)+($S$4*SQRT($S$1)*K657))</f>
        <v>3.1583959487647086</v>
      </c>
      <c r="O657">
        <f t="shared" si="21"/>
        <v>2.0571883389567889</v>
      </c>
    </row>
    <row r="658" spans="1:15" x14ac:dyDescent="0.25">
      <c r="A658">
        <v>0.49934385204626608</v>
      </c>
      <c r="B658">
        <v>0.38624225592822048</v>
      </c>
      <c r="G658">
        <f>NORMSINV(A658)</f>
        <v>-1.6447197546931626E-3</v>
      </c>
      <c r="H658">
        <f>NORMSINV(B658)</f>
        <v>-0.28912658267156216</v>
      </c>
      <c r="J658">
        <f t="shared" si="20"/>
        <v>-1.6447197546931626E-3</v>
      </c>
      <c r="K658">
        <f>$N$1*G658+SQRT(1-$N$1^2)*H658</f>
        <v>-0.23228809799006564</v>
      </c>
      <c r="L658">
        <f>EXP((-1/2*$S$3^2*$S$1)+($S$3*SQRT($S$1)*J658))</f>
        <v>0.9041721176927594</v>
      </c>
      <c r="M658">
        <f>EXP((-1/2*$S$4^2*$S$1)+($S$4*SQRT($S$1)*K658))</f>
        <v>0.68329841744789377</v>
      </c>
      <c r="O658">
        <f t="shared" si="21"/>
        <v>0</v>
      </c>
    </row>
    <row r="659" spans="1:15" x14ac:dyDescent="0.25">
      <c r="A659">
        <v>0.72338023010956143</v>
      </c>
      <c r="B659">
        <v>0.27915280617694632</v>
      </c>
      <c r="G659">
        <f>NORMSINV(A659)</f>
        <v>0.59291275744302741</v>
      </c>
      <c r="H659">
        <f>NORMSINV(B659)</f>
        <v>-0.58536009874337169</v>
      </c>
      <c r="J659">
        <f t="shared" si="20"/>
        <v>0.59291275744302741</v>
      </c>
      <c r="K659">
        <f>$N$1*G659+SQRT(1-$N$1^2)*H659</f>
        <v>-0.11254042452888097</v>
      </c>
      <c r="L659">
        <f>EXP((-1/2*$S$3^2*$S$1)+($S$3*SQRT($S$1)*J659))</f>
        <v>1.179580239641856</v>
      </c>
      <c r="M659">
        <f>EXP((-1/2*$S$4^2*$S$1)+($S$4*SQRT($S$1)*K659))</f>
        <v>0.74045204191190028</v>
      </c>
      <c r="O659">
        <f t="shared" si="21"/>
        <v>0</v>
      </c>
    </row>
    <row r="660" spans="1:15" x14ac:dyDescent="0.25">
      <c r="A660">
        <v>0.41816461684011352</v>
      </c>
      <c r="B660">
        <v>0.97329630420850244</v>
      </c>
      <c r="G660">
        <f>NORMSINV(A660)</f>
        <v>-0.20659107159767945</v>
      </c>
      <c r="H660">
        <f>NORMSINV(B660)</f>
        <v>1.9316121782842053</v>
      </c>
      <c r="J660">
        <f t="shared" si="20"/>
        <v>-0.20659107159767945</v>
      </c>
      <c r="K660">
        <f>$N$1*G660+SQRT(1-$N$1^2)*H660</f>
        <v>1.4213350996687568</v>
      </c>
      <c r="L660">
        <f>EXP((-1/2*$S$3^2*$S$1)+($S$3*SQRT($S$1)*J660))</f>
        <v>0.82498478443436951</v>
      </c>
      <c r="M660">
        <f>EXP((-1/2*$S$4^2*$S$1)+($S$4*SQRT($S$1)*K660))</f>
        <v>2.0718886249178232</v>
      </c>
      <c r="O660">
        <f t="shared" si="21"/>
        <v>0.44843670467609642</v>
      </c>
    </row>
    <row r="661" spans="1:15" x14ac:dyDescent="0.25">
      <c r="A661">
        <v>2.349925229651784E-2</v>
      </c>
      <c r="B661">
        <v>7.4556718649861145E-2</v>
      </c>
      <c r="G661">
        <f>NORMSINV(A661)</f>
        <v>-1.9863136799548851</v>
      </c>
      <c r="H661">
        <f>NORMSINV(B661)</f>
        <v>-1.442670059481751</v>
      </c>
      <c r="J661">
        <f t="shared" si="20"/>
        <v>-1.9863136799548851</v>
      </c>
      <c r="K661">
        <f>$N$1*G661+SQRT(1-$N$1^2)*H661</f>
        <v>-2.345924255558332</v>
      </c>
      <c r="L661">
        <f>EXP((-1/2*$S$3^2*$S$1)+($S$3*SQRT($S$1)*J661))</f>
        <v>0.37220649575458326</v>
      </c>
      <c r="M661">
        <f>EXP((-1/2*$S$4^2*$S$1)+($S$4*SQRT($S$1)*K661))</f>
        <v>0.16551493746559442</v>
      </c>
      <c r="O661">
        <f t="shared" si="21"/>
        <v>0</v>
      </c>
    </row>
    <row r="662" spans="1:15" x14ac:dyDescent="0.25">
      <c r="A662">
        <v>0.26673177282021548</v>
      </c>
      <c r="B662">
        <v>0.81301309244056519</v>
      </c>
      <c r="G662">
        <f>NORMSINV(A662)</f>
        <v>-0.62272759504352149</v>
      </c>
      <c r="H662">
        <f>NORMSINV(B662)</f>
        <v>0.88905445406854611</v>
      </c>
      <c r="J662">
        <f t="shared" si="20"/>
        <v>-0.62272759504352149</v>
      </c>
      <c r="K662">
        <f>$N$1*G662+SQRT(1-$N$1^2)*H662</f>
        <v>0.33760700622872408</v>
      </c>
      <c r="L662">
        <f>EXP((-1/2*$S$3^2*$S$1)+($S$3*SQRT($S$1)*J662))</f>
        <v>0.68489328115150627</v>
      </c>
      <c r="M662">
        <f>EXP((-1/2*$S$4^2*$S$1)+($S$4*SQRT($S$1)*K662))</f>
        <v>1.0014747510596709</v>
      </c>
      <c r="O662">
        <f t="shared" si="21"/>
        <v>0</v>
      </c>
    </row>
    <row r="663" spans="1:15" x14ac:dyDescent="0.25">
      <c r="A663">
        <v>0.47416608172856839</v>
      </c>
      <c r="B663">
        <v>0.19107638782921843</v>
      </c>
      <c r="G663">
        <f>NORMSINV(A663)</f>
        <v>-6.4801353905841616E-2</v>
      </c>
      <c r="H663">
        <f>NORMSINV(B663)</f>
        <v>-0.87393661061480454</v>
      </c>
      <c r="J663">
        <f t="shared" si="20"/>
        <v>-6.4801353905841616E-2</v>
      </c>
      <c r="K663">
        <f>$N$1*G663+SQRT(1-$N$1^2)*H663</f>
        <v>-0.73803010083534859</v>
      </c>
      <c r="L663">
        <f>EXP((-1/2*$S$3^2*$S$1)+($S$3*SQRT($S$1)*J663))</f>
        <v>0.87899150435088036</v>
      </c>
      <c r="M663">
        <f>EXP((-1/2*$S$4^2*$S$1)+($S$4*SQRT($S$1)*K663))</f>
        <v>0.48671057107822246</v>
      </c>
      <c r="O663">
        <f t="shared" si="21"/>
        <v>0</v>
      </c>
    </row>
    <row r="664" spans="1:15" x14ac:dyDescent="0.25">
      <c r="A664">
        <v>0.19626453444013794</v>
      </c>
      <c r="B664">
        <v>0.61598559526352736</v>
      </c>
      <c r="G664">
        <f>NORMSINV(A664)</f>
        <v>-0.85503988266991227</v>
      </c>
      <c r="H664">
        <f>NORMSINV(B664)</f>
        <v>0.29495427539915614</v>
      </c>
      <c r="J664">
        <f t="shared" si="20"/>
        <v>-0.85503988266991227</v>
      </c>
      <c r="K664">
        <f>$N$1*G664+SQRT(1-$N$1^2)*H664</f>
        <v>-0.27706050928262238</v>
      </c>
      <c r="L664">
        <f>EXP((-1/2*$S$3^2*$S$1)+($S$3*SQRT($S$1)*J664))</f>
        <v>0.61730906780705452</v>
      </c>
      <c r="M664">
        <f>EXP((-1/2*$S$4^2*$S$1)+($S$4*SQRT($S$1)*K664))</f>
        <v>0.6630811886611333</v>
      </c>
      <c r="O664">
        <f t="shared" si="21"/>
        <v>0</v>
      </c>
    </row>
    <row r="665" spans="1:15" x14ac:dyDescent="0.25">
      <c r="A665">
        <v>2.9633472701193275E-2</v>
      </c>
      <c r="B665">
        <v>0.14566484572893459</v>
      </c>
      <c r="G665">
        <f>NORMSINV(A665)</f>
        <v>-1.8862078923565766</v>
      </c>
      <c r="H665">
        <f>NORMSINV(B665)</f>
        <v>-1.0552091256209106</v>
      </c>
      <c r="J665">
        <f t="shared" si="20"/>
        <v>-1.8862078923565766</v>
      </c>
      <c r="K665">
        <f>$N$1*G665+SQRT(1-$N$1^2)*H665</f>
        <v>-1.9758920359106744</v>
      </c>
      <c r="L665">
        <f>EXP((-1/2*$S$3^2*$S$1)+($S$3*SQRT($S$1)*J665))</f>
        <v>0.38924830866059473</v>
      </c>
      <c r="M665">
        <f>EXP((-1/2*$S$4^2*$S$1)+($S$4*SQRT($S$1)*K665))</f>
        <v>0.21214852233473855</v>
      </c>
      <c r="O665">
        <f t="shared" si="21"/>
        <v>0</v>
      </c>
    </row>
    <row r="666" spans="1:15" x14ac:dyDescent="0.25">
      <c r="A666">
        <v>0.93227942747276227</v>
      </c>
      <c r="B666">
        <v>0.19779045991393782</v>
      </c>
      <c r="G666">
        <f>NORMSINV(A666)</f>
        <v>1.4929848790357969</v>
      </c>
      <c r="H666">
        <f>NORMSINV(B666)</f>
        <v>-0.8495399325921259</v>
      </c>
      <c r="J666">
        <f t="shared" si="20"/>
        <v>1.4929848790357969</v>
      </c>
      <c r="K666">
        <f>$N$1*G666+SQRT(1-$N$1^2)*H666</f>
        <v>0.21615898134777733</v>
      </c>
      <c r="L666">
        <f>EXP((-1/2*$S$3^2*$S$1)+($S$3*SQRT($S$1)*J666))</f>
        <v>1.7641749590137821</v>
      </c>
      <c r="M666">
        <f>EXP((-1/2*$S$4^2*$S$1)+($S$4*SQRT($S$1)*K666))</f>
        <v>0.92311990304281599</v>
      </c>
      <c r="O666">
        <f t="shared" si="21"/>
        <v>0.34364743102829909</v>
      </c>
    </row>
    <row r="667" spans="1:15" x14ac:dyDescent="0.25">
      <c r="A667">
        <v>0.31055635242774743</v>
      </c>
      <c r="B667">
        <v>0.4553666798913541</v>
      </c>
      <c r="G667">
        <f>NORMSINV(A667)</f>
        <v>-0.49427397131935091</v>
      </c>
      <c r="H667">
        <f>NORMSINV(B667)</f>
        <v>-0.11211356769887185</v>
      </c>
      <c r="J667">
        <f t="shared" si="20"/>
        <v>-0.49427397131935091</v>
      </c>
      <c r="K667">
        <f>$N$1*G667+SQRT(1-$N$1^2)*H667</f>
        <v>-0.38625523695070801</v>
      </c>
      <c r="L667">
        <f>EXP((-1/2*$S$3^2*$S$1)+($S$3*SQRT($S$1)*J667))</f>
        <v>0.72538985336260209</v>
      </c>
      <c r="M667">
        <f>EXP((-1/2*$S$4^2*$S$1)+($S$4*SQRT($S$1)*K667))</f>
        <v>0.61624671150102928</v>
      </c>
      <c r="O667">
        <f t="shared" si="21"/>
        <v>0</v>
      </c>
    </row>
    <row r="668" spans="1:15" x14ac:dyDescent="0.25">
      <c r="A668">
        <v>0.53386028626361892</v>
      </c>
      <c r="B668">
        <v>0.92849513229773861</v>
      </c>
      <c r="G668">
        <f>NORMSINV(A668)</f>
        <v>8.497731248216478E-2</v>
      </c>
      <c r="H668">
        <f>NORMSINV(B668)</f>
        <v>1.4646745363271312</v>
      </c>
      <c r="J668">
        <f t="shared" si="20"/>
        <v>8.497731248216478E-2</v>
      </c>
      <c r="K668">
        <f>$N$1*G668+SQRT(1-$N$1^2)*H668</f>
        <v>1.2227260165510039</v>
      </c>
      <c r="L668">
        <f>EXP((-1/2*$S$3^2*$S$1)+($S$3*SQRT($S$1)*J668))</f>
        <v>0.93988571532690668</v>
      </c>
      <c r="M668">
        <f>EXP((-1/2*$S$4^2*$S$1)+($S$4*SQRT($S$1)*K668))</f>
        <v>1.8134471690149931</v>
      </c>
      <c r="O668">
        <f t="shared" si="21"/>
        <v>0.3766664421709498</v>
      </c>
    </row>
    <row r="669" spans="1:15" x14ac:dyDescent="0.25">
      <c r="A669">
        <v>0.43916135135959961</v>
      </c>
      <c r="B669">
        <v>0.80809961241492967</v>
      </c>
      <c r="G669">
        <f>NORMSINV(A669)</f>
        <v>-0.15309583199324051</v>
      </c>
      <c r="H669">
        <f>NORMSINV(B669)</f>
        <v>0.87091461683823401</v>
      </c>
      <c r="J669">
        <f t="shared" si="20"/>
        <v>-0.15309583199324051</v>
      </c>
      <c r="K669">
        <f>$N$1*G669+SQRT(1-$N$1^2)*H669</f>
        <v>0.60487419427464295</v>
      </c>
      <c r="L669">
        <f>EXP((-1/2*$S$3^2*$S$1)+($S$3*SQRT($S$1)*J669))</f>
        <v>0.84495953741981167</v>
      </c>
      <c r="M669">
        <f>EXP((-1/2*$S$4^2*$S$1)+($S$4*SQRT($S$1)*K669))</f>
        <v>1.1981299243665111</v>
      </c>
      <c r="O669">
        <f t="shared" si="21"/>
        <v>2.1544730893161335E-2</v>
      </c>
    </row>
    <row r="670" spans="1:15" x14ac:dyDescent="0.25">
      <c r="A670">
        <v>0.54808191167943354</v>
      </c>
      <c r="B670">
        <v>0.66258735923337508</v>
      </c>
      <c r="G670">
        <f>NORMSINV(A670)</f>
        <v>0.12081675766172162</v>
      </c>
      <c r="H670">
        <f>NORMSINV(B670)</f>
        <v>0.41953486260496842</v>
      </c>
      <c r="J670">
        <f t="shared" si="20"/>
        <v>0.12081675766172162</v>
      </c>
      <c r="K670">
        <f>$N$1*G670+SQRT(1-$N$1^2)*H670</f>
        <v>0.4081179446810077</v>
      </c>
      <c r="L670">
        <f>EXP((-1/2*$S$3^2*$S$1)+($S$3*SQRT($S$1)*J670))</f>
        <v>0.95507147018702021</v>
      </c>
      <c r="M670">
        <f>EXP((-1/2*$S$4^2*$S$1)+($S$4*SQRT($S$1)*K670))</f>
        <v>1.0499828599124275</v>
      </c>
      <c r="O670">
        <f t="shared" si="21"/>
        <v>2.527165049723834E-3</v>
      </c>
    </row>
    <row r="671" spans="1:15" x14ac:dyDescent="0.25">
      <c r="A671">
        <v>0.59596545304727322</v>
      </c>
      <c r="B671">
        <v>0.94882045960875272</v>
      </c>
      <c r="G671">
        <f>NORMSINV(A671)</f>
        <v>0.24291777702536002</v>
      </c>
      <c r="H671">
        <f>NORMSINV(B671)</f>
        <v>1.6335228414010274</v>
      </c>
      <c r="J671">
        <f t="shared" si="20"/>
        <v>0.24291777702536002</v>
      </c>
      <c r="K671">
        <f>$N$1*G671+SQRT(1-$N$1^2)*H671</f>
        <v>1.4525689393360379</v>
      </c>
      <c r="L671">
        <f>EXP((-1/2*$S$3^2*$S$1)+($S$3*SQRT($S$1)*J671))</f>
        <v>1.0086735314497353</v>
      </c>
      <c r="M671">
        <f>EXP((-1/2*$S$4^2*$S$1)+($S$4*SQRT($S$1)*K671))</f>
        <v>2.1157574210906991</v>
      </c>
      <c r="O671">
        <f t="shared" si="21"/>
        <v>0.56221547627021717</v>
      </c>
    </row>
    <row r="672" spans="1:15" x14ac:dyDescent="0.25">
      <c r="A672">
        <v>0.28092287972655416</v>
      </c>
      <c r="B672">
        <v>5.2400280770287182E-2</v>
      </c>
      <c r="G672">
        <f>NORMSINV(A672)</f>
        <v>-0.58010211221707053</v>
      </c>
      <c r="H672">
        <f>NORMSINV(B672)</f>
        <v>-1.6220130144956983</v>
      </c>
      <c r="J672">
        <f t="shared" si="20"/>
        <v>-0.58010211221707053</v>
      </c>
      <c r="K672">
        <f>$N$1*G672+SQRT(1-$N$1^2)*H672</f>
        <v>-1.6456716789268011</v>
      </c>
      <c r="L672">
        <f>EXP((-1/2*$S$3^2*$S$1)+($S$3*SQRT($S$1)*J672))</f>
        <v>0.69807442811879106</v>
      </c>
      <c r="M672">
        <f>EXP((-1/2*$S$4^2*$S$1)+($S$4*SQRT($S$1)*K672))</f>
        <v>0.26475507575163959</v>
      </c>
      <c r="O672">
        <f t="shared" si="21"/>
        <v>0</v>
      </c>
    </row>
    <row r="673" spans="1:15" x14ac:dyDescent="0.25">
      <c r="A673">
        <v>0.38242744224372083</v>
      </c>
      <c r="B673">
        <v>0.82110049745170444</v>
      </c>
      <c r="G673">
        <f>NORMSINV(A673)</f>
        <v>-0.29911161471555031</v>
      </c>
      <c r="H673">
        <f>NORMSINV(B673)</f>
        <v>0.91956713990031536</v>
      </c>
      <c r="J673">
        <f t="shared" si="20"/>
        <v>-0.29911161471555031</v>
      </c>
      <c r="K673">
        <f>$N$1*G673+SQRT(1-$N$1^2)*H673</f>
        <v>0.55618674309092209</v>
      </c>
      <c r="L673">
        <f>EXP((-1/2*$S$3^2*$S$1)+($S$3*SQRT($S$1)*J673))</f>
        <v>0.79154639828916096</v>
      </c>
      <c r="M673">
        <f>EXP((-1/2*$S$4^2*$S$1)+($S$4*SQRT($S$1)*K673))</f>
        <v>1.1596304882042658</v>
      </c>
      <c r="O673">
        <f t="shared" si="21"/>
        <v>0</v>
      </c>
    </row>
    <row r="674" spans="1:15" x14ac:dyDescent="0.25">
      <c r="A674">
        <v>0.18256172368541521</v>
      </c>
      <c r="B674">
        <v>0.87749870296334731</v>
      </c>
      <c r="G674">
        <f>NORMSINV(A674)</f>
        <v>-0.90564563273237952</v>
      </c>
      <c r="H674">
        <f>NORMSINV(B674)</f>
        <v>1.1625734843407269</v>
      </c>
      <c r="J674">
        <f t="shared" si="20"/>
        <v>-0.90564563273237952</v>
      </c>
      <c r="K674">
        <f>$N$1*G674+SQRT(1-$N$1^2)*H674</f>
        <v>0.3866714078331539</v>
      </c>
      <c r="L674">
        <f>EXP((-1/2*$S$3^2*$S$1)+($S$3*SQRT($S$1)*J674))</f>
        <v>0.60349529198298069</v>
      </c>
      <c r="M674">
        <f>EXP((-1/2*$S$4^2*$S$1)+($S$4*SQRT($S$1)*K674))</f>
        <v>1.0349851366205698</v>
      </c>
      <c r="O674">
        <f t="shared" si="21"/>
        <v>0</v>
      </c>
    </row>
    <row r="675" spans="1:15" x14ac:dyDescent="0.25">
      <c r="A675">
        <v>0.24695577867976928</v>
      </c>
      <c r="B675">
        <v>0.31778923917355878</v>
      </c>
      <c r="G675">
        <f>NORMSINV(A675)</f>
        <v>-0.68410073566515361</v>
      </c>
      <c r="H675">
        <f>NORMSINV(B675)</f>
        <v>-0.47388982087296377</v>
      </c>
      <c r="J675">
        <f t="shared" si="20"/>
        <v>-0.68410073566515361</v>
      </c>
      <c r="K675">
        <f>$N$1*G675+SQRT(1-$N$1^2)*H675</f>
        <v>-0.78957229809746321</v>
      </c>
      <c r="L675">
        <f>EXP((-1/2*$S$3^2*$S$1)+($S$3*SQRT($S$1)*J675))</f>
        <v>0.66635071384475941</v>
      </c>
      <c r="M675">
        <f>EXP((-1/2*$S$4^2*$S$1)+($S$4*SQRT($S$1)*K675))</f>
        <v>0.47016988153589789</v>
      </c>
      <c r="O675">
        <f t="shared" si="21"/>
        <v>0</v>
      </c>
    </row>
    <row r="676" spans="1:15" x14ac:dyDescent="0.25">
      <c r="A676">
        <v>0.82280953398236034</v>
      </c>
      <c r="B676">
        <v>0.5782036805322428</v>
      </c>
      <c r="G676">
        <f>NORMSINV(A676)</f>
        <v>0.92612517541426365</v>
      </c>
      <c r="H676">
        <f>NORMSINV(B676)</f>
        <v>0.19730017943651879</v>
      </c>
      <c r="J676">
        <f t="shared" si="20"/>
        <v>0.92612517541426365</v>
      </c>
      <c r="K676">
        <f>$N$1*G676+SQRT(1-$N$1^2)*H676</f>
        <v>0.71351524879777317</v>
      </c>
      <c r="L676">
        <f>EXP((-1/2*$S$3^2*$S$1)+($S$3*SQRT($S$1)*J676))</f>
        <v>1.3691303668686183</v>
      </c>
      <c r="M676">
        <f>EXP((-1/2*$S$4^2*$S$1)+($S$4*SQRT($S$1)*K676))</f>
        <v>1.2887085331245529</v>
      </c>
      <c r="O676">
        <f t="shared" si="21"/>
        <v>0.32891944999658573</v>
      </c>
    </row>
    <row r="677" spans="1:15" x14ac:dyDescent="0.25">
      <c r="A677">
        <v>0.7975707266457106</v>
      </c>
      <c r="B677">
        <v>0.3239539780877102</v>
      </c>
      <c r="G677">
        <f>NORMSINV(A677)</f>
        <v>0.83297550040897683</v>
      </c>
      <c r="H677">
        <f>NORMSINV(B677)</f>
        <v>-0.45667041848258355</v>
      </c>
      <c r="J677">
        <f t="shared" si="20"/>
        <v>0.83297550040897683</v>
      </c>
      <c r="K677">
        <f>$N$1*G677+SQRT(1-$N$1^2)*H677</f>
        <v>0.13444896545931923</v>
      </c>
      <c r="L677">
        <f>EXP((-1/2*$S$3^2*$S$1)+($S$3*SQRT($S$1)*J677))</f>
        <v>1.3132670561412569</v>
      </c>
      <c r="M677">
        <f>EXP((-1/2*$S$4^2*$S$1)+($S$4*SQRT($S$1)*K677))</f>
        <v>0.87388290164096161</v>
      </c>
      <c r="O677">
        <f t="shared" si="21"/>
        <v>9.3574978891109328E-2</v>
      </c>
    </row>
    <row r="678" spans="1:15" x14ac:dyDescent="0.25">
      <c r="A678">
        <v>0.23859370708334604</v>
      </c>
      <c r="B678">
        <v>0.19266335032197027</v>
      </c>
      <c r="G678">
        <f>NORMSINV(A678)</f>
        <v>-0.71083350723872119</v>
      </c>
      <c r="H678">
        <f>NORMSINV(B678)</f>
        <v>-0.86812354904646372</v>
      </c>
      <c r="J678">
        <f t="shared" si="20"/>
        <v>-0.71083350723872119</v>
      </c>
      <c r="K678">
        <f>$N$1*G678+SQRT(1-$N$1^2)*H678</f>
        <v>-1.1209989435804038</v>
      </c>
      <c r="L678">
        <f>EXP((-1/2*$S$3^2*$S$1)+($S$3*SQRT($S$1)*J678))</f>
        <v>0.65843174950165262</v>
      </c>
      <c r="M678">
        <f>EXP((-1/2*$S$4^2*$S$1)+($S$4*SQRT($S$1)*K678))</f>
        <v>0.37644288159379613</v>
      </c>
      <c r="O678">
        <f t="shared" si="21"/>
        <v>0</v>
      </c>
    </row>
    <row r="679" spans="1:15" x14ac:dyDescent="0.25">
      <c r="A679">
        <v>0.9030426953947569</v>
      </c>
      <c r="B679">
        <v>0.70760216071047088</v>
      </c>
      <c r="G679">
        <f>NORMSINV(A679)</f>
        <v>1.299085440136696</v>
      </c>
      <c r="H679">
        <f>NORMSINV(B679)</f>
        <v>0.54639320696859428</v>
      </c>
      <c r="J679">
        <f t="shared" si="20"/>
        <v>1.299085440136696</v>
      </c>
      <c r="K679">
        <f>$N$1*G679+SQRT(1-$N$1^2)*H679</f>
        <v>1.2165658296568931</v>
      </c>
      <c r="L679">
        <f>EXP((-1/2*$S$3^2*$S$1)+($S$3*SQRT($S$1)*J679))</f>
        <v>1.6176406043095746</v>
      </c>
      <c r="M679">
        <f>EXP((-1/2*$S$4^2*$S$1)+($S$4*SQRT($S$1)*K679))</f>
        <v>1.8059687804356057</v>
      </c>
      <c r="O679">
        <f t="shared" si="21"/>
        <v>0.71180469237259025</v>
      </c>
    </row>
    <row r="680" spans="1:15" x14ac:dyDescent="0.25">
      <c r="A680">
        <v>0.1966307565538499</v>
      </c>
      <c r="B680">
        <v>0.98278756065553763</v>
      </c>
      <c r="G680">
        <f>NORMSINV(A680)</f>
        <v>-0.85371754017318124</v>
      </c>
      <c r="H680">
        <f>NORMSINV(B680)</f>
        <v>2.1150594738377175</v>
      </c>
      <c r="J680">
        <f t="shared" si="20"/>
        <v>-0.85371754017318124</v>
      </c>
      <c r="K680">
        <f>$N$1*G680+SQRT(1-$N$1^2)*H680</f>
        <v>1.1798170549662654</v>
      </c>
      <c r="L680">
        <f>EXP((-1/2*$S$3^2*$S$1)+($S$3*SQRT($S$1)*J680))</f>
        <v>0.61767423355133855</v>
      </c>
      <c r="M680">
        <f>EXP((-1/2*$S$4^2*$S$1)+($S$4*SQRT($S$1)*K680))</f>
        <v>1.7619926229821439</v>
      </c>
      <c r="O680">
        <f t="shared" si="21"/>
        <v>0.18983342826674132</v>
      </c>
    </row>
    <row r="681" spans="1:15" x14ac:dyDescent="0.25">
      <c r="A681">
        <v>0.20645771660512099</v>
      </c>
      <c r="B681">
        <v>0.64818262276070437</v>
      </c>
      <c r="G681">
        <f>NORMSINV(A681)</f>
        <v>-0.81877388498750281</v>
      </c>
      <c r="H681">
        <f>NORMSINV(B681)</f>
        <v>0.38041853986260493</v>
      </c>
      <c r="J681">
        <f t="shared" si="20"/>
        <v>-0.81877388498750281</v>
      </c>
      <c r="K681">
        <f>$N$1*G681+SQRT(1-$N$1^2)*H681</f>
        <v>-0.18692949910241768</v>
      </c>
      <c r="L681">
        <f>EXP((-1/2*$S$3^2*$S$1)+($S$3*SQRT($S$1)*J681))</f>
        <v>0.62740261640074879</v>
      </c>
      <c r="M681">
        <f>EXP((-1/2*$S$4^2*$S$1)+($S$4*SQRT($S$1)*K681))</f>
        <v>0.7044090038830304</v>
      </c>
      <c r="O681">
        <f t="shared" si="21"/>
        <v>0</v>
      </c>
    </row>
    <row r="682" spans="1:15" x14ac:dyDescent="0.25">
      <c r="A682">
        <v>0.75060274056215093</v>
      </c>
      <c r="B682">
        <v>0.82705160679952394</v>
      </c>
      <c r="G682">
        <f>NORMSINV(A682)</f>
        <v>0.67638770888331645</v>
      </c>
      <c r="H682">
        <f>NORMSINV(B682)</f>
        <v>0.94257802092798859</v>
      </c>
      <c r="J682">
        <f t="shared" si="20"/>
        <v>0.67638770888331645</v>
      </c>
      <c r="K682">
        <f>$N$1*G682+SQRT(1-$N$1^2)*H682</f>
        <v>1.1598950420723808</v>
      </c>
      <c r="L682">
        <f>EXP((-1/2*$S$3^2*$S$1)+($S$3*SQRT($S$1)*J682))</f>
        <v>1.2244475702752764</v>
      </c>
      <c r="M682">
        <f>EXP((-1/2*$S$4^2*$S$1)+($S$4*SQRT($S$1)*K682))</f>
        <v>1.7386018369862923</v>
      </c>
      <c r="O682">
        <f t="shared" si="21"/>
        <v>0.48152470363078437</v>
      </c>
    </row>
    <row r="683" spans="1:15" x14ac:dyDescent="0.25">
      <c r="A683">
        <v>0.16049684133426922</v>
      </c>
      <c r="B683">
        <v>0.32139042329172646</v>
      </c>
      <c r="G683">
        <f>NORMSINV(A683)</f>
        <v>-0.99241795740815875</v>
      </c>
      <c r="H683">
        <f>NORMSINV(B683)</f>
        <v>-0.46381423096810648</v>
      </c>
      <c r="J683">
        <f t="shared" si="20"/>
        <v>-0.99241795740815875</v>
      </c>
      <c r="K683">
        <f>$N$1*G683+SQRT(1-$N$1^2)*H683</f>
        <v>-0.96650215921938043</v>
      </c>
      <c r="L683">
        <f>EXP((-1/2*$S$3^2*$S$1)+($S$3*SQRT($S$1)*J683))</f>
        <v>0.58052477329235042</v>
      </c>
      <c r="M683">
        <f>EXP((-1/2*$S$4^2*$S$1)+($S$4*SQRT($S$1)*K683))</f>
        <v>0.41755067762509174</v>
      </c>
      <c r="O683">
        <f t="shared" si="21"/>
        <v>0</v>
      </c>
    </row>
    <row r="684" spans="1:15" x14ac:dyDescent="0.25">
      <c r="A684">
        <v>1.4313180944242684E-2</v>
      </c>
      <c r="B684">
        <v>0.57686086611529896</v>
      </c>
      <c r="G684">
        <f>NORMSINV(A684)</f>
        <v>-2.1885940058180013</v>
      </c>
      <c r="H684">
        <f>NORMSINV(B684)</f>
        <v>0.19386924238396996</v>
      </c>
      <c r="J684">
        <f t="shared" si="20"/>
        <v>-2.1885940058180013</v>
      </c>
      <c r="K684">
        <f>$N$1*G684+SQRT(1-$N$1^2)*H684</f>
        <v>-1.1580610095836248</v>
      </c>
      <c r="L684">
        <f>EXP((-1/2*$S$3^2*$S$1)+($S$3*SQRT($S$1)*J684))</f>
        <v>0.34001382704088773</v>
      </c>
      <c r="M684">
        <f>EXP((-1/2*$S$4^2*$S$1)+($S$4*SQRT($S$1)*K684))</f>
        <v>0.36719914750194038</v>
      </c>
      <c r="O684">
        <f t="shared" si="21"/>
        <v>0</v>
      </c>
    </row>
    <row r="685" spans="1:15" x14ac:dyDescent="0.25">
      <c r="A685">
        <v>7.0833460493789482E-2</v>
      </c>
      <c r="B685">
        <v>0.60026856288338881</v>
      </c>
      <c r="G685">
        <f>NORMSINV(A685)</f>
        <v>-1.4696118058331884</v>
      </c>
      <c r="H685">
        <f>NORMSINV(B685)</f>
        <v>0.25404230631203051</v>
      </c>
      <c r="J685">
        <f t="shared" si="20"/>
        <v>-1.4696118058331884</v>
      </c>
      <c r="K685">
        <f>$N$1*G685+SQRT(1-$N$1^2)*H685</f>
        <v>-0.67853323845028868</v>
      </c>
      <c r="L685">
        <f>EXP((-1/2*$S$3^2*$S$1)+($S$3*SQRT($S$1)*J685))</f>
        <v>0.46896348079522332</v>
      </c>
      <c r="M685">
        <f>EXP((-1/2*$S$4^2*$S$1)+($S$4*SQRT($S$1)*K685))</f>
        <v>0.50652888218433534</v>
      </c>
      <c r="O685">
        <f t="shared" si="21"/>
        <v>0</v>
      </c>
    </row>
    <row r="686" spans="1:15" x14ac:dyDescent="0.25">
      <c r="A686">
        <v>0.94140446180608539</v>
      </c>
      <c r="B686">
        <v>0.64464247566148869</v>
      </c>
      <c r="G686">
        <f>NORMSINV(A686)</f>
        <v>1.5666732931596612</v>
      </c>
      <c r="H686">
        <f>NORMSINV(B686)</f>
        <v>0.37089592733182863</v>
      </c>
      <c r="J686">
        <f t="shared" si="20"/>
        <v>1.5666732931596612</v>
      </c>
      <c r="K686">
        <f>$N$1*G686+SQRT(1-$N$1^2)*H686</f>
        <v>1.2367207177612596</v>
      </c>
      <c r="L686">
        <f>EXP((-1/2*$S$3^2*$S$1)+($S$3*SQRT($S$1)*J686))</f>
        <v>1.8232809472429845</v>
      </c>
      <c r="M686">
        <f>EXP((-1/2*$S$4^2*$S$1)+($S$4*SQRT($S$1)*K686))</f>
        <v>1.8305518490075858</v>
      </c>
      <c r="O686">
        <f t="shared" si="21"/>
        <v>0.82691639812528517</v>
      </c>
    </row>
    <row r="687" spans="1:15" x14ac:dyDescent="0.25">
      <c r="A687">
        <v>2.7283547471541492E-2</v>
      </c>
      <c r="B687">
        <v>0.21601001007110812</v>
      </c>
      <c r="G687">
        <f>NORMSINV(A687)</f>
        <v>-1.9223073560510764</v>
      </c>
      <c r="H687">
        <f>NORMSINV(B687)</f>
        <v>-0.78573966531721384</v>
      </c>
      <c r="J687">
        <f t="shared" si="20"/>
        <v>-1.9223073560510764</v>
      </c>
      <c r="K687">
        <f>$N$1*G687+SQRT(1-$N$1^2)*H687</f>
        <v>-1.7819761458844168</v>
      </c>
      <c r="L687">
        <f>EXP((-1/2*$S$3^2*$S$1)+($S$3*SQRT($S$1)*J687))</f>
        <v>0.38301467126676159</v>
      </c>
      <c r="M687">
        <f>EXP((-1/2*$S$4^2*$S$1)+($S$4*SQRT($S$1)*K687))</f>
        <v>0.24162074804375805</v>
      </c>
      <c r="O687">
        <f t="shared" si="21"/>
        <v>0</v>
      </c>
    </row>
    <row r="688" spans="1:15" x14ac:dyDescent="0.25">
      <c r="A688">
        <v>0.72338023010956143</v>
      </c>
      <c r="B688">
        <v>0.74343089083529157</v>
      </c>
      <c r="G688">
        <f>NORMSINV(A688)</f>
        <v>0.59291275744302741</v>
      </c>
      <c r="H688">
        <f>NORMSINV(B688)</f>
        <v>0.65395900371426507</v>
      </c>
      <c r="J688">
        <f t="shared" si="20"/>
        <v>0.59291275744302741</v>
      </c>
      <c r="K688">
        <f>$N$1*G688+SQRT(1-$N$1^2)*H688</f>
        <v>0.87891485743722852</v>
      </c>
      <c r="L688">
        <f>EXP((-1/2*$S$3^2*$S$1)+($S$3*SQRT($S$1)*J688))</f>
        <v>1.179580239641856</v>
      </c>
      <c r="M688">
        <f>EXP((-1/2*$S$4^2*$S$1)+($S$4*SQRT($S$1)*K688))</f>
        <v>1.4399292930003236</v>
      </c>
      <c r="O688">
        <f t="shared" si="21"/>
        <v>0.30975476632108978</v>
      </c>
    </row>
    <row r="689" spans="1:15" x14ac:dyDescent="0.25">
      <c r="A689">
        <v>0.13464766380809962</v>
      </c>
      <c r="B689">
        <v>0.87166966765343179</v>
      </c>
      <c r="G689">
        <f>NORMSINV(A689)</f>
        <v>-1.1046867940486724</v>
      </c>
      <c r="H689">
        <f>NORMSINV(B689)</f>
        <v>1.1343192322843914</v>
      </c>
      <c r="J689">
        <f t="shared" si="20"/>
        <v>-1.1046867940486724</v>
      </c>
      <c r="K689">
        <f>$N$1*G689+SQRT(1-$N$1^2)*H689</f>
        <v>0.24464330939830969</v>
      </c>
      <c r="L689">
        <f>EXP((-1/2*$S$3^2*$S$1)+($S$3*SQRT($S$1)*J689))</f>
        <v>0.55209731493681069</v>
      </c>
      <c r="M689">
        <f>EXP((-1/2*$S$4^2*$S$1)+($S$4*SQRT($S$1)*K689))</f>
        <v>0.94092835537644359</v>
      </c>
      <c r="O689">
        <f t="shared" si="21"/>
        <v>0</v>
      </c>
    </row>
    <row r="690" spans="1:15" x14ac:dyDescent="0.25">
      <c r="A690">
        <v>0.81987975707266458</v>
      </c>
      <c r="B690">
        <v>0.55034028138065738</v>
      </c>
      <c r="G690">
        <f>NORMSINV(A690)</f>
        <v>0.91490694107431136</v>
      </c>
      <c r="H690">
        <f>NORMSINV(B690)</f>
        <v>0.12652111343024838</v>
      </c>
      <c r="J690">
        <f t="shared" si="20"/>
        <v>0.91490694107431136</v>
      </c>
      <c r="K690">
        <f>$N$1*G690+SQRT(1-$N$1^2)*H690</f>
        <v>0.65016105538878555</v>
      </c>
      <c r="L690">
        <f>EXP((-1/2*$S$3^2*$S$1)+($S$3*SQRT($S$1)*J690))</f>
        <v>1.3622787140596453</v>
      </c>
      <c r="M690">
        <f>EXP((-1/2*$S$4^2*$S$1)+($S$4*SQRT($S$1)*K690))</f>
        <v>1.2350868541470852</v>
      </c>
      <c r="O690">
        <f t="shared" si="21"/>
        <v>0.29868278410336524</v>
      </c>
    </row>
    <row r="691" spans="1:15" x14ac:dyDescent="0.25">
      <c r="A691">
        <v>0.25452436902981657</v>
      </c>
      <c r="B691">
        <v>0.23975341044343396</v>
      </c>
      <c r="G691">
        <f>NORMSINV(A691)</f>
        <v>-0.66031962614233486</v>
      </c>
      <c r="H691">
        <f>NORMSINV(B691)</f>
        <v>-0.7070960010955557</v>
      </c>
      <c r="J691">
        <f t="shared" si="20"/>
        <v>-0.66031962614233486</v>
      </c>
      <c r="K691">
        <f>$N$1*G691+SQRT(1-$N$1^2)*H691</f>
        <v>-0.96186857656184555</v>
      </c>
      <c r="L691">
        <f>EXP((-1/2*$S$3^2*$S$1)+($S$3*SQRT($S$1)*J691))</f>
        <v>0.67347532943659527</v>
      </c>
      <c r="M691">
        <f>EXP((-1/2*$S$4^2*$S$1)+($S$4*SQRT($S$1)*K691))</f>
        <v>0.41885057030585476</v>
      </c>
      <c r="O691">
        <f t="shared" si="21"/>
        <v>0</v>
      </c>
    </row>
    <row r="692" spans="1:15" x14ac:dyDescent="0.25">
      <c r="A692">
        <v>0.23685415204321422</v>
      </c>
      <c r="B692">
        <v>0.74840540787987919</v>
      </c>
      <c r="G692">
        <f>NORMSINV(A692)</f>
        <v>-0.71645846722285633</v>
      </c>
      <c r="H692">
        <f>NORMSINV(B692)</f>
        <v>0.6694802357095887</v>
      </c>
      <c r="J692">
        <f t="shared" si="20"/>
        <v>-0.71645846722285633</v>
      </c>
      <c r="K692">
        <f>$N$1*G692+SQRT(1-$N$1^2)*H692</f>
        <v>0.10570910823395718</v>
      </c>
      <c r="L692">
        <f>EXP((-1/2*$S$3^2*$S$1)+($S$3*SQRT($S$1)*J692))</f>
        <v>0.65677750740926122</v>
      </c>
      <c r="M692">
        <f>EXP((-1/2*$S$4^2*$S$1)+($S$4*SQRT($S$1)*K692))</f>
        <v>0.8571964348597404</v>
      </c>
      <c r="O692">
        <f t="shared" si="21"/>
        <v>0</v>
      </c>
    </row>
    <row r="693" spans="1:15" x14ac:dyDescent="0.25">
      <c r="A693">
        <v>0.6590166936246834</v>
      </c>
      <c r="B693">
        <v>0.73152867213965267</v>
      </c>
      <c r="G693">
        <f>NORMSINV(A693)</f>
        <v>0.40978098960440695</v>
      </c>
      <c r="H693">
        <f>NORMSINV(B693)</f>
        <v>0.61744286545435845</v>
      </c>
      <c r="J693">
        <f t="shared" si="20"/>
        <v>0.40978098960440695</v>
      </c>
      <c r="K693">
        <f>$N$1*G693+SQRT(1-$N$1^2)*H693</f>
        <v>0.7398228861261309</v>
      </c>
      <c r="L693">
        <f>EXP((-1/2*$S$3^2*$S$1)+($S$3*SQRT($S$1)*J693))</f>
        <v>1.0868239437267697</v>
      </c>
      <c r="M693">
        <f>EXP((-1/2*$S$4^2*$S$1)+($S$4*SQRT($S$1)*K693))</f>
        <v>1.311653138475555</v>
      </c>
      <c r="O693">
        <f t="shared" si="21"/>
        <v>0.19923854110116235</v>
      </c>
    </row>
    <row r="694" spans="1:15" x14ac:dyDescent="0.25">
      <c r="A694">
        <v>0.1010773033845027</v>
      </c>
      <c r="B694">
        <v>3.5828730124820705E-2</v>
      </c>
      <c r="G694">
        <f>NORMSINV(A694)</f>
        <v>-1.2754370079565052</v>
      </c>
      <c r="H694">
        <f>NORMSINV(B694)</f>
        <v>-1.801288241188318</v>
      </c>
      <c r="J694">
        <f t="shared" si="20"/>
        <v>-1.2754370079565052</v>
      </c>
      <c r="K694">
        <f>$N$1*G694+SQRT(1-$N$1^2)*H694</f>
        <v>-2.2062927977245574</v>
      </c>
      <c r="L694">
        <f>EXP((-1/2*$S$3^2*$S$1)+($S$3*SQRT($S$1)*J694))</f>
        <v>0.51150763339064531</v>
      </c>
      <c r="M694">
        <f>EXP((-1/2*$S$4^2*$S$1)+($S$4*SQRT($S$1)*K694))</f>
        <v>0.18176762340242239</v>
      </c>
      <c r="O694">
        <f t="shared" si="21"/>
        <v>0</v>
      </c>
    </row>
    <row r="695" spans="1:15" x14ac:dyDescent="0.25">
      <c r="A695">
        <v>0.70143742179631952</v>
      </c>
      <c r="B695">
        <v>0.51963866084780419</v>
      </c>
      <c r="G695">
        <f>NORMSINV(A695)</f>
        <v>0.52853918647345011</v>
      </c>
      <c r="H695">
        <f>NORMSINV(B695)</f>
        <v>4.924672116689538E-2</v>
      </c>
      <c r="J695">
        <f t="shared" si="20"/>
        <v>0.52853918647345011</v>
      </c>
      <c r="K695">
        <f>$N$1*G695+SQRT(1-$N$1^2)*H695</f>
        <v>0.35652088881758637</v>
      </c>
      <c r="L695">
        <f>EXP((-1/2*$S$3^2*$S$1)+($S$3*SQRT($S$1)*J695))</f>
        <v>1.1461057711150056</v>
      </c>
      <c r="M695">
        <f>EXP((-1/2*$S$4^2*$S$1)+($S$4*SQRT($S$1)*K695))</f>
        <v>1.0142622316589756</v>
      </c>
      <c r="O695">
        <f t="shared" si="21"/>
        <v>8.0184001386990555E-2</v>
      </c>
    </row>
    <row r="696" spans="1:15" x14ac:dyDescent="0.25">
      <c r="A696">
        <v>0.46391186254463335</v>
      </c>
      <c r="B696">
        <v>0.9047822504348888</v>
      </c>
      <c r="G696">
        <f>NORMSINV(A696)</f>
        <v>-9.0583270994578996E-2</v>
      </c>
      <c r="H696">
        <f>NORMSINV(B696)</f>
        <v>1.3092918799766931</v>
      </c>
      <c r="J696">
        <f t="shared" si="20"/>
        <v>-9.0583270994578996E-2</v>
      </c>
      <c r="K696">
        <f>$N$1*G696+SQRT(1-$N$1^2)*H696</f>
        <v>0.99308354138460708</v>
      </c>
      <c r="L696">
        <f>EXP((-1/2*$S$3^2*$S$1)+($S$3*SQRT($S$1)*J696))</f>
        <v>0.86891491464300685</v>
      </c>
      <c r="M696">
        <f>EXP((-1/2*$S$4^2*$S$1)+($S$4*SQRT($S$1)*K696))</f>
        <v>1.55454156982115</v>
      </c>
      <c r="O696">
        <f t="shared" si="21"/>
        <v>0.21172824223207831</v>
      </c>
    </row>
    <row r="697" spans="1:15" x14ac:dyDescent="0.25">
      <c r="A697">
        <v>0.95617542039246806</v>
      </c>
      <c r="B697">
        <v>0.65935239722891936</v>
      </c>
      <c r="G697">
        <f>NORMSINV(A697)</f>
        <v>1.7079309302831494</v>
      </c>
      <c r="H697">
        <f>NORMSINV(B697)</f>
        <v>0.4106963474576219</v>
      </c>
      <c r="J697">
        <f t="shared" si="20"/>
        <v>1.7079309302831494</v>
      </c>
      <c r="K697">
        <f>$N$1*G697+SQRT(1-$N$1^2)*H697</f>
        <v>1.353315636135987</v>
      </c>
      <c r="L697">
        <f>EXP((-1/2*$S$3^2*$S$1)+($S$3*SQRT($S$1)*J697))</f>
        <v>1.9421778221825003</v>
      </c>
      <c r="M697">
        <f>EXP((-1/2*$S$4^2*$S$1)+($S$4*SQRT($S$1)*K697))</f>
        <v>1.979475136963081</v>
      </c>
      <c r="O697">
        <f t="shared" si="21"/>
        <v>0.96082647957279077</v>
      </c>
    </row>
    <row r="698" spans="1:15" x14ac:dyDescent="0.25">
      <c r="A698">
        <v>0.22980437635425885</v>
      </c>
      <c r="B698">
        <v>0.90734580523087249</v>
      </c>
      <c r="G698">
        <f>NORMSINV(A698)</f>
        <v>-0.73949124723217352</v>
      </c>
      <c r="H698">
        <f>NORMSINV(B698)</f>
        <v>1.3245863384614183</v>
      </c>
      <c r="J698">
        <f t="shared" si="20"/>
        <v>-0.73949124723217352</v>
      </c>
      <c r="K698">
        <f>$N$1*G698+SQRT(1-$N$1^2)*H698</f>
        <v>0.61597432242983063</v>
      </c>
      <c r="L698">
        <f>EXP((-1/2*$S$3^2*$S$1)+($S$3*SQRT($S$1)*J698))</f>
        <v>0.65004704647756462</v>
      </c>
      <c r="M698">
        <f>EXP((-1/2*$S$4^2*$S$1)+($S$4*SQRT($S$1)*K698))</f>
        <v>1.2070847284459651</v>
      </c>
      <c r="O698">
        <f t="shared" si="21"/>
        <v>0</v>
      </c>
    </row>
    <row r="699" spans="1:15" x14ac:dyDescent="0.25">
      <c r="A699">
        <v>0.38966032898953218</v>
      </c>
      <c r="B699">
        <v>0.40311899166844689</v>
      </c>
      <c r="G699">
        <f>NORMSINV(A699)</f>
        <v>-0.28020444320513627</v>
      </c>
      <c r="H699">
        <f>NORMSINV(B699)</f>
        <v>-0.24528213523936448</v>
      </c>
      <c r="J699">
        <f t="shared" si="20"/>
        <v>-0.28020444320513627</v>
      </c>
      <c r="K699">
        <f>$N$1*G699+SQRT(1-$N$1^2)*H699</f>
        <v>-0.36434837411457333</v>
      </c>
      <c r="L699">
        <f>EXP((-1/2*$S$3^2*$S$1)+($S$3*SQRT($S$1)*J699))</f>
        <v>0.79826773002101292</v>
      </c>
      <c r="M699">
        <f>EXP((-1/2*$S$4^2*$S$1)+($S$4*SQRT($S$1)*K699))</f>
        <v>0.62536967781264519</v>
      </c>
      <c r="O699">
        <f t="shared" si="21"/>
        <v>0</v>
      </c>
    </row>
    <row r="700" spans="1:15" x14ac:dyDescent="0.25">
      <c r="A700">
        <v>0.77172154911954105</v>
      </c>
      <c r="B700">
        <v>0.3715628528702658</v>
      </c>
      <c r="G700">
        <f>NORMSINV(A700)</f>
        <v>0.74452834144037272</v>
      </c>
      <c r="H700">
        <f>NORMSINV(B700)</f>
        <v>-0.3277169242817452</v>
      </c>
      <c r="J700">
        <f t="shared" si="20"/>
        <v>0.74452834144037272</v>
      </c>
      <c r="K700">
        <f>$N$1*G700+SQRT(1-$N$1^2)*H700</f>
        <v>0.18454346543882744</v>
      </c>
      <c r="L700">
        <f>EXP((-1/2*$S$3^2*$S$1)+($S$3*SQRT($S$1)*J700))</f>
        <v>1.2623350201597197</v>
      </c>
      <c r="M700">
        <f>EXP((-1/2*$S$4^2*$S$1)+($S$4*SQRT($S$1)*K700))</f>
        <v>0.90374821560752483</v>
      </c>
      <c r="O700">
        <f t="shared" si="21"/>
        <v>8.3041617883622187E-2</v>
      </c>
    </row>
    <row r="701" spans="1:15" x14ac:dyDescent="0.25">
      <c r="A701">
        <v>0.1281472212897122</v>
      </c>
      <c r="B701">
        <v>7.3000274666585291E-2</v>
      </c>
      <c r="G701">
        <f>NORMSINV(A701)</f>
        <v>-1.1351930459087705</v>
      </c>
      <c r="H701">
        <f>NORMSINV(B701)</f>
        <v>-1.4538043781100292</v>
      </c>
      <c r="J701">
        <f t="shared" si="20"/>
        <v>-1.1351930459087705</v>
      </c>
      <c r="K701">
        <f>$N$1*G701+SQRT(1-$N$1^2)*H701</f>
        <v>-1.8441593300332857</v>
      </c>
      <c r="L701">
        <f>EXP((-1/2*$S$3^2*$S$1)+($S$3*SQRT($S$1)*J701))</f>
        <v>0.54461630289678709</v>
      </c>
      <c r="M701">
        <f>EXP((-1/2*$S$4^2*$S$1)+($S$4*SQRT($S$1)*K701))</f>
        <v>0.23174916281569244</v>
      </c>
      <c r="O701">
        <f t="shared" si="21"/>
        <v>0</v>
      </c>
    </row>
    <row r="702" spans="1:15" x14ac:dyDescent="0.25">
      <c r="A702">
        <v>0.78887295144505143</v>
      </c>
      <c r="B702">
        <v>0.72606585894344922</v>
      </c>
      <c r="G702">
        <f>NORMSINV(A702)</f>
        <v>0.80251676056789423</v>
      </c>
      <c r="H702">
        <f>NORMSINV(B702)</f>
        <v>0.60095751747020831</v>
      </c>
      <c r="J702">
        <f t="shared" si="20"/>
        <v>0.80251676056789423</v>
      </c>
      <c r="K702">
        <f>$N$1*G702+SQRT(1-$N$1^2)*H702</f>
        <v>0.96227607031690321</v>
      </c>
      <c r="L702">
        <f>EXP((-1/2*$S$3^2*$S$1)+($S$3*SQRT($S$1)*J702))</f>
        <v>1.2954995918171881</v>
      </c>
      <c r="M702">
        <f>EXP((-1/2*$S$4^2*$S$1)+($S$4*SQRT($S$1)*K702))</f>
        <v>1.5227446721667481</v>
      </c>
      <c r="O702">
        <f t="shared" si="21"/>
        <v>0.40912213199196801</v>
      </c>
    </row>
    <row r="703" spans="1:15" x14ac:dyDescent="0.25">
      <c r="A703">
        <v>0.40333262123477892</v>
      </c>
      <c r="B703">
        <v>0.26175725577562792</v>
      </c>
      <c r="G703">
        <f>NORMSINV(A703)</f>
        <v>-0.24473032948573822</v>
      </c>
      <c r="H703">
        <f>NORMSINV(B703)</f>
        <v>-0.63793727586742166</v>
      </c>
      <c r="J703">
        <f t="shared" si="20"/>
        <v>-0.24473032948573822</v>
      </c>
      <c r="K703">
        <f>$N$1*G703+SQRT(1-$N$1^2)*H703</f>
        <v>-0.65718801838538021</v>
      </c>
      <c r="L703">
        <f>EXP((-1/2*$S$3^2*$S$1)+($S$3*SQRT($S$1)*J703))</f>
        <v>0.81103284153374167</v>
      </c>
      <c r="M703">
        <f>EXP((-1/2*$S$4^2*$S$1)+($S$4*SQRT($S$1)*K703))</f>
        <v>0.51383394756575818</v>
      </c>
      <c r="O703">
        <f t="shared" si="21"/>
        <v>0</v>
      </c>
    </row>
    <row r="704" spans="1:15" x14ac:dyDescent="0.25">
      <c r="A704">
        <v>0.91039765617847224</v>
      </c>
      <c r="B704">
        <v>0.36884670552690207</v>
      </c>
      <c r="G704">
        <f>NORMSINV(A704)</f>
        <v>1.3432078279590181</v>
      </c>
      <c r="H704">
        <f>NORMSINV(B704)</f>
        <v>-0.33490942646901817</v>
      </c>
      <c r="J704">
        <f t="shared" si="20"/>
        <v>1.3432078279590181</v>
      </c>
      <c r="K704">
        <f>$N$1*G704+SQRT(1-$N$1^2)*H704</f>
        <v>0.53799715560019623</v>
      </c>
      <c r="L704">
        <f>EXP((-1/2*$S$3^2*$S$1)+($S$3*SQRT($S$1)*J704))</f>
        <v>1.6498771032261221</v>
      </c>
      <c r="M704">
        <f>EXP((-1/2*$S$4^2*$S$1)+($S$4*SQRT($S$1)*K704))</f>
        <v>1.1455667165222017</v>
      </c>
      <c r="O704">
        <f t="shared" si="21"/>
        <v>0.39772190987416201</v>
      </c>
    </row>
    <row r="705" spans="1:15" x14ac:dyDescent="0.25">
      <c r="A705">
        <v>0.41734061708426162</v>
      </c>
      <c r="B705">
        <v>0.80901516769920956</v>
      </c>
      <c r="G705">
        <f>NORMSINV(A705)</f>
        <v>-0.20870154473926583</v>
      </c>
      <c r="H705">
        <f>NORMSINV(B705)</f>
        <v>0.87427288039116868</v>
      </c>
      <c r="J705">
        <f t="shared" si="20"/>
        <v>-0.20870154473926583</v>
      </c>
      <c r="K705">
        <f>$N$1*G705+SQRT(1-$N$1^2)*H705</f>
        <v>0.57419737746937549</v>
      </c>
      <c r="L705">
        <f>EXP((-1/2*$S$3^2*$S$1)+($S$3*SQRT($S$1)*J705))</f>
        <v>0.82420650450341837</v>
      </c>
      <c r="M705">
        <f>EXP((-1/2*$S$4^2*$S$1)+($S$4*SQRT($S$1)*K705))</f>
        <v>1.1737260076411287</v>
      </c>
      <c r="O705">
        <f t="shared" si="21"/>
        <v>0</v>
      </c>
    </row>
    <row r="706" spans="1:15" x14ac:dyDescent="0.25">
      <c r="A706">
        <v>7.3366496780297247E-2</v>
      </c>
      <c r="B706">
        <v>0.99301126132999662</v>
      </c>
      <c r="G706">
        <f>NORMSINV(A706)</f>
        <v>-1.4511683289816493</v>
      </c>
      <c r="H706">
        <f>NORMSINV(B706)</f>
        <v>2.4578416917531536</v>
      </c>
      <c r="J706">
        <f t="shared" si="20"/>
        <v>-1.4511683289816493</v>
      </c>
      <c r="K706">
        <f>$N$1*G706+SQRT(1-$N$1^2)*H706</f>
        <v>1.0955723560135335</v>
      </c>
      <c r="L706">
        <f>EXP((-1/2*$S$3^2*$S$1)+($S$3*SQRT($S$1)*J706))</f>
        <v>0.47284756929295596</v>
      </c>
      <c r="M706">
        <f>EXP((-1/2*$S$4^2*$S$1)+($S$4*SQRT($S$1)*K706))</f>
        <v>1.6651784230711297</v>
      </c>
      <c r="O706">
        <f t="shared" si="21"/>
        <v>6.9012996182042929E-2</v>
      </c>
    </row>
    <row r="707" spans="1:15" x14ac:dyDescent="0.25">
      <c r="A707">
        <v>0.29093295083468124</v>
      </c>
      <c r="B707">
        <v>6.183050019837031E-2</v>
      </c>
      <c r="G707">
        <f>NORMSINV(A707)</f>
        <v>-0.55066126627114509</v>
      </c>
      <c r="H707">
        <f>NORMSINV(B707)</f>
        <v>-1.5395872291448132</v>
      </c>
      <c r="J707">
        <f t="shared" si="20"/>
        <v>-0.55066126627114509</v>
      </c>
      <c r="K707">
        <f>$N$1*G707+SQRT(1-$N$1^2)*H707</f>
        <v>-1.5620665430785377</v>
      </c>
      <c r="L707">
        <f>EXP((-1/2*$S$3^2*$S$1)+($S$3*SQRT($S$1)*J707))</f>
        <v>0.70732629093466004</v>
      </c>
      <c r="M707">
        <f>EXP((-1/2*$S$4^2*$S$1)+($S$4*SQRT($S$1)*K707))</f>
        <v>0.28002788465706185</v>
      </c>
      <c r="O707">
        <f t="shared" si="21"/>
        <v>0</v>
      </c>
    </row>
    <row r="708" spans="1:15" x14ac:dyDescent="0.25">
      <c r="A708">
        <v>0.43211157567064423</v>
      </c>
      <c r="B708">
        <v>8.987701040681173E-2</v>
      </c>
      <c r="G708">
        <f>NORMSINV(A708)</f>
        <v>-0.17100078119143788</v>
      </c>
      <c r="H708">
        <f>NORMSINV(B708)</f>
        <v>-1.3415127873461403</v>
      </c>
      <c r="J708">
        <f t="shared" si="20"/>
        <v>-0.17100078119143788</v>
      </c>
      <c r="K708">
        <f>$N$1*G708+SQRT(1-$N$1^2)*H708</f>
        <v>-1.1758106985917751</v>
      </c>
      <c r="L708">
        <f>EXP((-1/2*$S$3^2*$S$1)+($S$3*SQRT($S$1)*J708))</f>
        <v>0.83822067806335621</v>
      </c>
      <c r="M708">
        <f>EXP((-1/2*$S$4^2*$S$1)+($S$4*SQRT($S$1)*K708))</f>
        <v>0.36285288758672951</v>
      </c>
      <c r="O708">
        <f t="shared" si="21"/>
        <v>0</v>
      </c>
    </row>
    <row r="709" spans="1:15" x14ac:dyDescent="0.25">
      <c r="A709">
        <v>7.3824274422437206E-2</v>
      </c>
      <c r="B709">
        <v>0.51051362651448107</v>
      </c>
      <c r="G709">
        <f>NORMSINV(A709)</f>
        <v>-1.4478873828630441</v>
      </c>
      <c r="H709">
        <f>NORMSINV(B709)</f>
        <v>2.6356804768092868E-2</v>
      </c>
      <c r="J709">
        <f t="shared" si="20"/>
        <v>-1.4478873828630441</v>
      </c>
      <c r="K709">
        <f>$N$1*G709+SQRT(1-$N$1^2)*H709</f>
        <v>-0.84764698590335208</v>
      </c>
      <c r="L709">
        <f>EXP((-1/2*$S$3^2*$S$1)+($S$3*SQRT($S$1)*J709))</f>
        <v>0.47354188007974213</v>
      </c>
      <c r="M709">
        <f>EXP((-1/2*$S$4^2*$S$1)+($S$4*SQRT($S$1)*K709))</f>
        <v>0.45220535169090192</v>
      </c>
      <c r="O709">
        <f t="shared" si="21"/>
        <v>0</v>
      </c>
    </row>
    <row r="710" spans="1:15" x14ac:dyDescent="0.25">
      <c r="A710">
        <v>0.11258278145695365</v>
      </c>
      <c r="B710">
        <v>0.60890530106509599</v>
      </c>
      <c r="G710">
        <f>NORMSINV(A710)</f>
        <v>-1.2129065191275461</v>
      </c>
      <c r="H710">
        <f>NORMSINV(B710)</f>
        <v>0.2764670059589438</v>
      </c>
      <c r="J710">
        <f t="shared" ref="J710:J773" si="22">G710</f>
        <v>-1.2129065191275461</v>
      </c>
      <c r="K710">
        <f>$N$1*G710+SQRT(1-$N$1^2)*H710</f>
        <v>-0.50657030670937253</v>
      </c>
      <c r="L710">
        <f>EXP((-1/2*$S$3^2*$S$1)+($S$3*SQRT($S$1)*J710))</f>
        <v>0.52601356088615547</v>
      </c>
      <c r="M710">
        <f>EXP((-1/2*$S$4^2*$S$1)+($S$4*SQRT($S$1)*K710))</f>
        <v>0.56846377260271563</v>
      </c>
      <c r="O710">
        <f t="shared" ref="O710:O773" si="23">MAX(1/2*L710+1/2*M710-1,0)</f>
        <v>0</v>
      </c>
    </row>
    <row r="711" spans="1:15" x14ac:dyDescent="0.25">
      <c r="A711">
        <v>0.12564470351268045</v>
      </c>
      <c r="B711">
        <v>0.10931730094302194</v>
      </c>
      <c r="G711">
        <f>NORMSINV(A711)</f>
        <v>-1.147223147876723</v>
      </c>
      <c r="H711">
        <f>NORMSINV(B711)</f>
        <v>-1.2301669272379954</v>
      </c>
      <c r="J711">
        <f t="shared" si="22"/>
        <v>-1.147223147876723</v>
      </c>
      <c r="K711">
        <f>$N$1*G711+SQRT(1-$N$1^2)*H711</f>
        <v>-1.6724674305164302</v>
      </c>
      <c r="L711">
        <f>EXP((-1/2*$S$3^2*$S$1)+($S$3*SQRT($S$1)*J711))</f>
        <v>0.54169412124107563</v>
      </c>
      <c r="M711">
        <f>EXP((-1/2*$S$4^2*$S$1)+($S$4*SQRT($S$1)*K711))</f>
        <v>0.26003858388039702</v>
      </c>
      <c r="O711">
        <f t="shared" si="23"/>
        <v>0</v>
      </c>
    </row>
    <row r="712" spans="1:15" x14ac:dyDescent="0.25">
      <c r="A712">
        <v>0.13556321909237953</v>
      </c>
      <c r="B712">
        <v>9.1982787560655532E-2</v>
      </c>
      <c r="G712">
        <f>NORMSINV(A712)</f>
        <v>-1.100472194358016</v>
      </c>
      <c r="H712">
        <f>NORMSINV(B712)</f>
        <v>-1.3286436160455211</v>
      </c>
      <c r="J712">
        <f t="shared" si="22"/>
        <v>-1.100472194358016</v>
      </c>
      <c r="K712">
        <f>$N$1*G712+SQRT(1-$N$1^2)*H712</f>
        <v>-1.7231982094512266</v>
      </c>
      <c r="L712">
        <f>EXP((-1/2*$S$3^2*$S$1)+($S$3*SQRT($S$1)*J712))</f>
        <v>0.55313890376445041</v>
      </c>
      <c r="M712">
        <f>EXP((-1/2*$S$4^2*$S$1)+($S$4*SQRT($S$1)*K712))</f>
        <v>0.25133803309210595</v>
      </c>
      <c r="O712">
        <f t="shared" si="23"/>
        <v>0</v>
      </c>
    </row>
    <row r="713" spans="1:15" x14ac:dyDescent="0.25">
      <c r="A713">
        <v>0.14746543778801843</v>
      </c>
      <c r="B713">
        <v>0.58046205023346664</v>
      </c>
      <c r="G713">
        <f>NORMSINV(A713)</f>
        <v>-1.0473658505374164</v>
      </c>
      <c r="H713">
        <f>NORMSINV(B713)</f>
        <v>0.20307565528086891</v>
      </c>
      <c r="J713">
        <f t="shared" si="22"/>
        <v>-1.0473658505374164</v>
      </c>
      <c r="K713">
        <f>$N$1*G713+SQRT(1-$N$1^2)*H713</f>
        <v>-0.46595898609775466</v>
      </c>
      <c r="L713">
        <f>EXP((-1/2*$S$3^2*$S$1)+($S$3*SQRT($S$1)*J713))</f>
        <v>0.56643312901377363</v>
      </c>
      <c r="M713">
        <f>EXP((-1/2*$S$4^2*$S$1)+($S$4*SQRT($S$1)*K713))</f>
        <v>0.58416325423729509</v>
      </c>
      <c r="O713">
        <f t="shared" si="23"/>
        <v>0</v>
      </c>
    </row>
    <row r="714" spans="1:15" x14ac:dyDescent="0.25">
      <c r="A714">
        <v>0.91976683858760333</v>
      </c>
      <c r="B714">
        <v>0.641132847071749</v>
      </c>
      <c r="G714">
        <f>NORMSINV(A714)</f>
        <v>1.4035049302344453</v>
      </c>
      <c r="H714">
        <f>NORMSINV(B714)</f>
        <v>0.36148849255352938</v>
      </c>
      <c r="J714">
        <f t="shared" si="22"/>
        <v>1.4035049302344453</v>
      </c>
      <c r="K714">
        <f>$N$1*G714+SQRT(1-$N$1^2)*H714</f>
        <v>1.1312937521834907</v>
      </c>
      <c r="L714">
        <f>EXP((-1/2*$S$3^2*$S$1)+($S$3*SQRT($S$1)*J714))</f>
        <v>1.6949724485407283</v>
      </c>
      <c r="M714">
        <f>EXP((-1/2*$S$4^2*$S$1)+($S$4*SQRT($S$1)*K714))</f>
        <v>1.7055624170601871</v>
      </c>
      <c r="O714">
        <f t="shared" si="23"/>
        <v>0.70026743280045767</v>
      </c>
    </row>
    <row r="715" spans="1:15" x14ac:dyDescent="0.25">
      <c r="A715">
        <v>0.87978759117404703</v>
      </c>
      <c r="B715">
        <v>0.87456892605365155</v>
      </c>
      <c r="G715">
        <f>NORMSINV(A715)</f>
        <v>1.1739256245089291</v>
      </c>
      <c r="H715">
        <f>NORMSINV(B715)</f>
        <v>1.1482578161472325</v>
      </c>
      <c r="J715">
        <f t="shared" si="22"/>
        <v>1.1739256245089291</v>
      </c>
      <c r="K715">
        <f>$N$1*G715+SQRT(1-$N$1^2)*H715</f>
        <v>1.6229616276231436</v>
      </c>
      <c r="L715">
        <f>EXP((-1/2*$S$3^2*$S$1)+($S$3*SQRT($S$1)*J715))</f>
        <v>1.5295835355830756</v>
      </c>
      <c r="M715">
        <f>EXP((-1/2*$S$4^2*$S$1)+($S$4*SQRT($S$1)*K715))</f>
        <v>2.3719579593677134</v>
      </c>
      <c r="O715">
        <f t="shared" si="23"/>
        <v>0.95077074747539436</v>
      </c>
    </row>
    <row r="716" spans="1:15" x14ac:dyDescent="0.25">
      <c r="A716">
        <v>0.56703390606402782</v>
      </c>
      <c r="B716">
        <v>0.44694357127597889</v>
      </c>
      <c r="G716">
        <f>NORMSINV(A716)</f>
        <v>0.16882767678839627</v>
      </c>
      <c r="H716">
        <f>NORMSINV(B716)</f>
        <v>-0.13338723201514668</v>
      </c>
      <c r="J716">
        <f t="shared" si="22"/>
        <v>0.16882767678839627</v>
      </c>
      <c r="K716">
        <f>$N$1*G716+SQRT(1-$N$1^2)*H716</f>
        <v>-5.4131795390795906E-3</v>
      </c>
      <c r="L716">
        <f>EXP((-1/2*$S$3^2*$S$1)+($S$3*SQRT($S$1)*J716))</f>
        <v>0.9757996720891432</v>
      </c>
      <c r="M716">
        <f>EXP((-1/2*$S$4^2*$S$1)+($S$4*SQRT($S$1)*K716))</f>
        <v>0.7956218480927163</v>
      </c>
      <c r="O716">
        <f t="shared" si="23"/>
        <v>0</v>
      </c>
    </row>
    <row r="717" spans="1:15" x14ac:dyDescent="0.25">
      <c r="A717">
        <v>0.10925626392406995</v>
      </c>
      <c r="B717">
        <v>0.85467085787530139</v>
      </c>
      <c r="G717">
        <f>NORMSINV(A717)</f>
        <v>-1.2304930503713636</v>
      </c>
      <c r="H717">
        <f>NORMSINV(B717)</f>
        <v>1.0566786232849978</v>
      </c>
      <c r="J717">
        <f t="shared" si="22"/>
        <v>-1.2304930503713636</v>
      </c>
      <c r="K717">
        <f>$N$1*G717+SQRT(1-$N$1^2)*H717</f>
        <v>0.10704706840518019</v>
      </c>
      <c r="L717">
        <f>EXP((-1/2*$S$3^2*$S$1)+($S$3*SQRT($S$1)*J717))</f>
        <v>0.52189272426289879</v>
      </c>
      <c r="M717">
        <f>EXP((-1/2*$S$4^2*$S$1)+($S$4*SQRT($S$1)*K717))</f>
        <v>0.85796614057155429</v>
      </c>
      <c r="O717">
        <f t="shared" si="23"/>
        <v>0</v>
      </c>
    </row>
    <row r="718" spans="1:15" x14ac:dyDescent="0.25">
      <c r="A718">
        <v>0.2521134067812128</v>
      </c>
      <c r="B718">
        <v>0.92815942869350265</v>
      </c>
      <c r="G718">
        <f>NORMSINV(A718)</f>
        <v>-0.66785396762169391</v>
      </c>
      <c r="H718">
        <f>NORMSINV(B718)</f>
        <v>1.4622192337560624</v>
      </c>
      <c r="J718">
        <f t="shared" si="22"/>
        <v>-0.66785396762169391</v>
      </c>
      <c r="K718">
        <f>$N$1*G718+SQRT(1-$N$1^2)*H718</f>
        <v>0.76906300643183356</v>
      </c>
      <c r="L718">
        <f>EXP((-1/2*$S$3^2*$S$1)+($S$3*SQRT($S$1)*J718))</f>
        <v>0.67120990007173886</v>
      </c>
      <c r="M718">
        <f>EXP((-1/2*$S$4^2*$S$1)+($S$4*SQRT($S$1)*K718))</f>
        <v>1.3376350255952039</v>
      </c>
      <c r="O718">
        <f t="shared" si="23"/>
        <v>4.4224628334714744E-3</v>
      </c>
    </row>
    <row r="719" spans="1:15" x14ac:dyDescent="0.25">
      <c r="A719">
        <v>0.27033295693838311</v>
      </c>
      <c r="B719">
        <v>0.30350657673879206</v>
      </c>
      <c r="G719">
        <f>NORMSINV(A719)</f>
        <v>-0.61180631080048875</v>
      </c>
      <c r="H719">
        <f>NORMSINV(B719)</f>
        <v>-0.51434164058914644</v>
      </c>
      <c r="J719">
        <f t="shared" si="22"/>
        <v>-0.61180631080048875</v>
      </c>
      <c r="K719">
        <f>$N$1*G719+SQRT(1-$N$1^2)*H719</f>
        <v>-0.7785570989516104</v>
      </c>
      <c r="L719">
        <f>EXP((-1/2*$S$3^2*$S$1)+($S$3*SQRT($S$1)*J719))</f>
        <v>0.68824658281747952</v>
      </c>
      <c r="M719">
        <f>EXP((-1/2*$S$4^2*$S$1)+($S$4*SQRT($S$1)*K719))</f>
        <v>0.47365693777966816</v>
      </c>
      <c r="O719">
        <f t="shared" si="23"/>
        <v>0</v>
      </c>
    </row>
    <row r="720" spans="1:15" x14ac:dyDescent="0.25">
      <c r="A720">
        <v>0.10934781945249794</v>
      </c>
      <c r="B720">
        <v>0.43256935331278418</v>
      </c>
      <c r="G720">
        <f>NORMSINV(A720)</f>
        <v>-1.2300039147238588</v>
      </c>
      <c r="H720">
        <f>NORMSINV(B720)</f>
        <v>-0.16983651834621194</v>
      </c>
      <c r="J720">
        <f t="shared" si="22"/>
        <v>-1.2300039147238588</v>
      </c>
      <c r="K720">
        <f>$N$1*G720+SQRT(1-$N$1^2)*H720</f>
        <v>-0.87387156351128481</v>
      </c>
      <c r="L720">
        <f>EXP((-1/2*$S$3^2*$S$1)+($S$3*SQRT($S$1)*J720))</f>
        <v>0.52200689979817927</v>
      </c>
      <c r="M720">
        <f>EXP((-1/2*$S$4^2*$S$1)+($S$4*SQRT($S$1)*K720))</f>
        <v>0.44431972876008252</v>
      </c>
      <c r="O720">
        <f t="shared" si="23"/>
        <v>0</v>
      </c>
    </row>
    <row r="721" spans="1:15" x14ac:dyDescent="0.25">
      <c r="A721">
        <v>0.70961638233588675</v>
      </c>
      <c r="B721">
        <v>0.65257728812524796</v>
      </c>
      <c r="G721">
        <f>NORMSINV(A721)</f>
        <v>0.55226437399895001</v>
      </c>
      <c r="H721">
        <f>NORMSINV(B721)</f>
        <v>0.39228800729996927</v>
      </c>
      <c r="J721">
        <f t="shared" si="22"/>
        <v>0.55226437399895001</v>
      </c>
      <c r="K721">
        <f>$N$1*G721+SQRT(1-$N$1^2)*H721</f>
        <v>0.64518903023934548</v>
      </c>
      <c r="L721">
        <f>EXP((-1/2*$S$3^2*$S$1)+($S$3*SQRT($S$1)*J721))</f>
        <v>1.1583309541352782</v>
      </c>
      <c r="M721">
        <f>EXP((-1/2*$S$4^2*$S$1)+($S$4*SQRT($S$1)*K721))</f>
        <v>1.2309742868739006</v>
      </c>
      <c r="O721">
        <f t="shared" si="23"/>
        <v>0.19465262050458954</v>
      </c>
    </row>
    <row r="722" spans="1:15" x14ac:dyDescent="0.25">
      <c r="A722">
        <v>0.66188543351542706</v>
      </c>
      <c r="B722">
        <v>0.55336161381878113</v>
      </c>
      <c r="G722">
        <f>NORMSINV(A722)</f>
        <v>0.41761430933392263</v>
      </c>
      <c r="H722">
        <f>NORMSINV(B722)</f>
        <v>0.13415909314304439</v>
      </c>
      <c r="J722">
        <f t="shared" si="22"/>
        <v>0.41761430933392263</v>
      </c>
      <c r="K722">
        <f>$N$1*G722+SQRT(1-$N$1^2)*H722</f>
        <v>0.35789586011478908</v>
      </c>
      <c r="L722">
        <f>EXP((-1/2*$S$3^2*$S$1)+($S$3*SQRT($S$1)*J722))</f>
        <v>1.0906379462327112</v>
      </c>
      <c r="M722">
        <f>EXP((-1/2*$S$4^2*$S$1)+($S$4*SQRT($S$1)*K722))</f>
        <v>1.0151981769122649</v>
      </c>
      <c r="O722">
        <f t="shared" si="23"/>
        <v>5.2918061572488018E-2</v>
      </c>
    </row>
    <row r="723" spans="1:15" x14ac:dyDescent="0.25">
      <c r="A723">
        <v>0.73110141300698872</v>
      </c>
      <c r="B723">
        <v>0.52150028992584008</v>
      </c>
      <c r="G723">
        <f>NORMSINV(A723)</f>
        <v>0.61614750092710546</v>
      </c>
      <c r="H723">
        <f>NORMSINV(B723)</f>
        <v>5.3919349838755029E-2</v>
      </c>
      <c r="J723">
        <f t="shared" si="22"/>
        <v>0.61614750092710546</v>
      </c>
      <c r="K723">
        <f>$N$1*G723+SQRT(1-$N$1^2)*H723</f>
        <v>0.41282398042726731</v>
      </c>
      <c r="L723">
        <f>EXP((-1/2*$S$3^2*$S$1)+($S$3*SQRT($S$1)*J723))</f>
        <v>1.1919010330695208</v>
      </c>
      <c r="M723">
        <f>EXP((-1/2*$S$4^2*$S$1)+($S$4*SQRT($S$1)*K723))</f>
        <v>1.0533027933899204</v>
      </c>
      <c r="O723">
        <f t="shared" si="23"/>
        <v>0.12260191322972069</v>
      </c>
    </row>
    <row r="724" spans="1:15" x14ac:dyDescent="0.25">
      <c r="A724">
        <v>0.69011505478072455</v>
      </c>
      <c r="B724">
        <v>4.6479689931943721E-2</v>
      </c>
      <c r="G724">
        <f>NORMSINV(A724)</f>
        <v>0.49617649870596381</v>
      </c>
      <c r="H724">
        <f>NORMSINV(B724)</f>
        <v>-1.6799893910880821</v>
      </c>
      <c r="J724">
        <f t="shared" si="22"/>
        <v>0.49617649870596381</v>
      </c>
      <c r="K724">
        <f>$N$1*G724+SQRT(1-$N$1^2)*H724</f>
        <v>-1.0462856136468877</v>
      </c>
      <c r="L724">
        <f>EXP((-1/2*$S$3^2*$S$1)+($S$3*SQRT($S$1)*J724))</f>
        <v>1.1296376030127708</v>
      </c>
      <c r="M724">
        <f>EXP((-1/2*$S$4^2*$S$1)+($S$4*SQRT($S$1)*K724))</f>
        <v>0.39579070633537428</v>
      </c>
      <c r="O724">
        <f t="shared" si="23"/>
        <v>0</v>
      </c>
    </row>
    <row r="725" spans="1:15" x14ac:dyDescent="0.25">
      <c r="A725">
        <v>0.97872859889523001</v>
      </c>
      <c r="B725">
        <v>0.36057618945890685</v>
      </c>
      <c r="G725">
        <f>NORMSINV(A725)</f>
        <v>2.0281709644012924</v>
      </c>
      <c r="H725">
        <f>NORMSINV(B725)</f>
        <v>-0.35691908868492744</v>
      </c>
      <c r="J725">
        <f t="shared" si="22"/>
        <v>2.0281709644012924</v>
      </c>
      <c r="K725">
        <f>$N$1*G725+SQRT(1-$N$1^2)*H725</f>
        <v>0.93136730769283349</v>
      </c>
      <c r="L725">
        <f>EXP((-1/2*$S$3^2*$S$1)+($S$3*SQRT($S$1)*J725))</f>
        <v>2.2412318086125462</v>
      </c>
      <c r="M725">
        <f>EXP((-1/2*$S$4^2*$S$1)+($S$4*SQRT($S$1)*K725))</f>
        <v>1.4914968061559939</v>
      </c>
      <c r="O725">
        <f t="shared" si="23"/>
        <v>0.86636430738426995</v>
      </c>
    </row>
    <row r="726" spans="1:15" x14ac:dyDescent="0.25">
      <c r="A726">
        <v>0.11929685354167302</v>
      </c>
      <c r="B726">
        <v>0.71922971282082582</v>
      </c>
      <c r="G726">
        <f>NORMSINV(A726)</f>
        <v>-1.1785090988889444</v>
      </c>
      <c r="H726">
        <f>NORMSINV(B726)</f>
        <v>0.58055475369105147</v>
      </c>
      <c r="J726">
        <f t="shared" si="22"/>
        <v>-1.1785090988889444</v>
      </c>
      <c r="K726">
        <f>$N$1*G726+SQRT(1-$N$1^2)*H726</f>
        <v>-0.24266165638052545</v>
      </c>
      <c r="L726">
        <f>EXP((-1/2*$S$3^2*$S$1)+($S$3*SQRT($S$1)*J726))</f>
        <v>0.53416778169367696</v>
      </c>
      <c r="M726">
        <f>EXP((-1/2*$S$4^2*$S$1)+($S$4*SQRT($S$1)*K726))</f>
        <v>0.67855999015815993</v>
      </c>
      <c r="O726">
        <f t="shared" si="23"/>
        <v>0</v>
      </c>
    </row>
    <row r="727" spans="1:15" x14ac:dyDescent="0.25">
      <c r="A727">
        <v>0.66820276497695852</v>
      </c>
      <c r="B727">
        <v>0.33567308572649313</v>
      </c>
      <c r="G727">
        <f>NORMSINV(A727)</f>
        <v>0.43495585583434215</v>
      </c>
      <c r="H727">
        <f>NORMSINV(B727)</f>
        <v>-0.4243011900381754</v>
      </c>
      <c r="J727">
        <f t="shared" si="22"/>
        <v>0.43495585583434215</v>
      </c>
      <c r="K727">
        <f>$N$1*G727+SQRT(1-$N$1^2)*H727</f>
        <v>-7.8467438529935096E-2</v>
      </c>
      <c r="L727">
        <f>EXP((-1/2*$S$3^2*$S$1)+($S$3*SQRT($S$1)*J727))</f>
        <v>1.0991291365146103</v>
      </c>
      <c r="M727">
        <f>EXP((-1/2*$S$4^2*$S$1)+($S$4*SQRT($S$1)*K727))</f>
        <v>0.75757134745701316</v>
      </c>
      <c r="O727">
        <f t="shared" si="23"/>
        <v>0</v>
      </c>
    </row>
    <row r="728" spans="1:15" x14ac:dyDescent="0.25">
      <c r="A728">
        <v>0.64012573625904112</v>
      </c>
      <c r="B728">
        <v>0.12350840784936064</v>
      </c>
      <c r="G728">
        <f>NORMSINV(A728)</f>
        <v>0.35879490096184591</v>
      </c>
      <c r="H728">
        <f>NORMSINV(B728)</f>
        <v>-1.1576257024965122</v>
      </c>
      <c r="J728">
        <f t="shared" si="22"/>
        <v>0.35879490096184591</v>
      </c>
      <c r="K728">
        <f>$N$1*G728+SQRT(1-$N$1^2)*H728</f>
        <v>-0.71082362142010225</v>
      </c>
      <c r="L728">
        <f>EXP((-1/2*$S$3^2*$S$1)+($S$3*SQRT($S$1)*J728))</f>
        <v>1.0623229341385458</v>
      </c>
      <c r="M728">
        <f>EXP((-1/2*$S$4^2*$S$1)+($S$4*SQRT($S$1)*K728))</f>
        <v>0.49567491459774948</v>
      </c>
      <c r="O728">
        <f t="shared" si="23"/>
        <v>0</v>
      </c>
    </row>
    <row r="729" spans="1:15" x14ac:dyDescent="0.25">
      <c r="A729">
        <v>0.77620777001251262</v>
      </c>
      <c r="B729">
        <v>0.2053285317545091</v>
      </c>
      <c r="G729">
        <f>NORMSINV(A729)</f>
        <v>0.75944824956795176</v>
      </c>
      <c r="H729">
        <f>NORMSINV(B729)</f>
        <v>-0.82273788992300134</v>
      </c>
      <c r="J729">
        <f t="shared" si="22"/>
        <v>0.75944824956795176</v>
      </c>
      <c r="K729">
        <f>$N$1*G729+SQRT(1-$N$1^2)*H729</f>
        <v>-0.20252136219763012</v>
      </c>
      <c r="L729">
        <f>EXP((-1/2*$S$3^2*$S$1)+($S$3*SQRT($S$1)*J729))</f>
        <v>1.2707859690122623</v>
      </c>
      <c r="M729">
        <f>EXP((-1/2*$S$4^2*$S$1)+($S$4*SQRT($S$1)*K729))</f>
        <v>0.69707974721009613</v>
      </c>
      <c r="O729">
        <f t="shared" si="23"/>
        <v>0</v>
      </c>
    </row>
    <row r="730" spans="1:15" x14ac:dyDescent="0.25">
      <c r="A730">
        <v>0.98937955870235295</v>
      </c>
      <c r="B730">
        <v>5.3041169469283118E-2</v>
      </c>
      <c r="G730">
        <f>NORMSINV(A730)</f>
        <v>2.3036752070854369</v>
      </c>
      <c r="H730">
        <f>NORMSINV(B730)</f>
        <v>-1.6160553857973448</v>
      </c>
      <c r="J730">
        <f t="shared" si="22"/>
        <v>2.3036752070854369</v>
      </c>
      <c r="K730">
        <f>$N$1*G730+SQRT(1-$N$1^2)*H730</f>
        <v>8.9360815613386269E-2</v>
      </c>
      <c r="L730">
        <f>EXP((-1/2*$S$3^2*$S$1)+($S$3*SQRT($S$1)*J730))</f>
        <v>2.5351045333406734</v>
      </c>
      <c r="M730">
        <f>EXP((-1/2*$S$4^2*$S$1)+($S$4*SQRT($S$1)*K730))</f>
        <v>0.84784711994314821</v>
      </c>
      <c r="O730">
        <f t="shared" si="23"/>
        <v>0.69147582664191076</v>
      </c>
    </row>
    <row r="731" spans="1:15" x14ac:dyDescent="0.25">
      <c r="A731">
        <v>0.65520187994018375</v>
      </c>
      <c r="B731">
        <v>0.44282357249671928</v>
      </c>
      <c r="G731">
        <f>NORMSINV(A731)</f>
        <v>0.39940305929993464</v>
      </c>
      <c r="H731">
        <f>NORMSINV(B731)</f>
        <v>-0.1438142563172802</v>
      </c>
      <c r="J731">
        <f t="shared" si="22"/>
        <v>0.39940305929993464</v>
      </c>
      <c r="K731">
        <f>$N$1*G731+SQRT(1-$N$1^2)*H731</f>
        <v>0.12459043052613661</v>
      </c>
      <c r="L731">
        <f>EXP((-1/2*$S$3^2*$S$1)+($S$3*SQRT($S$1)*J731))</f>
        <v>1.0817915162850706</v>
      </c>
      <c r="M731">
        <f>EXP((-1/2*$S$4^2*$S$1)+($S$4*SQRT($S$1)*K731))</f>
        <v>0.86812271429434296</v>
      </c>
      <c r="O731">
        <f t="shared" si="23"/>
        <v>0</v>
      </c>
    </row>
    <row r="732" spans="1:15" x14ac:dyDescent="0.25">
      <c r="A732">
        <v>0.73357341227454453</v>
      </c>
      <c r="B732">
        <v>0.33765678884243294</v>
      </c>
      <c r="G732">
        <f>NORMSINV(A732)</f>
        <v>0.62365653229270779</v>
      </c>
      <c r="H732">
        <f>NORMSINV(B732)</f>
        <v>-0.41886666890679281</v>
      </c>
      <c r="J732">
        <f t="shared" si="22"/>
        <v>0.62365653229270779</v>
      </c>
      <c r="K732">
        <f>$N$1*G732+SQRT(1-$N$1^2)*H732</f>
        <v>3.9100584250190418E-2</v>
      </c>
      <c r="L732">
        <f>EXP((-1/2*$S$3^2*$S$1)+($S$3*SQRT($S$1)*J732))</f>
        <v>1.1959103328251768</v>
      </c>
      <c r="M732">
        <f>EXP((-1/2*$S$4^2*$S$1)+($S$4*SQRT($S$1)*K732))</f>
        <v>0.81973797645456092</v>
      </c>
      <c r="O732">
        <f t="shared" si="23"/>
        <v>7.8241546398687412E-3</v>
      </c>
    </row>
    <row r="733" spans="1:15" x14ac:dyDescent="0.25">
      <c r="A733">
        <v>0.79561754203924684</v>
      </c>
      <c r="B733">
        <v>0.37238685262611776</v>
      </c>
      <c r="G733">
        <f>NORMSINV(A733)</f>
        <v>0.82606906301036376</v>
      </c>
      <c r="H733">
        <f>NORMSINV(B733)</f>
        <v>-0.32553829379565946</v>
      </c>
      <c r="J733">
        <f t="shared" si="22"/>
        <v>0.82606906301036376</v>
      </c>
      <c r="K733">
        <f>$N$1*G733+SQRT(1-$N$1^2)*H733</f>
        <v>0.23521080276969064</v>
      </c>
      <c r="L733">
        <f>EXP((-1/2*$S$3^2*$S$1)+($S$3*SQRT($S$1)*J733))</f>
        <v>1.3092170879931806</v>
      </c>
      <c r="M733">
        <f>EXP((-1/2*$S$4^2*$S$1)+($S$4*SQRT($S$1)*K733))</f>
        <v>0.93499341098850097</v>
      </c>
      <c r="O733">
        <f t="shared" si="23"/>
        <v>0.12210524949084078</v>
      </c>
    </row>
    <row r="734" spans="1:15" x14ac:dyDescent="0.25">
      <c r="A734">
        <v>0.64323862422559286</v>
      </c>
      <c r="B734">
        <v>0.87566759239478742</v>
      </c>
      <c r="G734">
        <f>NORMSINV(A734)</f>
        <v>0.3671290602646009</v>
      </c>
      <c r="H734">
        <f>NORMSINV(B734)</f>
        <v>1.1535984961423691</v>
      </c>
      <c r="J734">
        <f t="shared" si="22"/>
        <v>0.3671290602646009</v>
      </c>
      <c r="K734">
        <f>$N$1*G734+SQRT(1-$N$1^2)*H734</f>
        <v>1.1431562330726559</v>
      </c>
      <c r="L734">
        <f>EXP((-1/2*$S$3^2*$S$1)+($S$3*SQRT($S$1)*J734))</f>
        <v>1.0662897582499016</v>
      </c>
      <c r="M734">
        <f>EXP((-1/2*$S$4^2*$S$1)+($S$4*SQRT($S$1)*K734))</f>
        <v>1.719188734926905</v>
      </c>
      <c r="O734">
        <f t="shared" si="23"/>
        <v>0.3927392465884032</v>
      </c>
    </row>
    <row r="735" spans="1:15" x14ac:dyDescent="0.25">
      <c r="A735">
        <v>0.72344126712851342</v>
      </c>
      <c r="B735">
        <v>0.74813074129459523</v>
      </c>
      <c r="G735">
        <f>NORMSINV(A735)</f>
        <v>0.59309516544213126</v>
      </c>
      <c r="H735">
        <f>NORMSINV(B735)</f>
        <v>0.66861904996920263</v>
      </c>
      <c r="J735">
        <f t="shared" si="22"/>
        <v>0.59309516544213126</v>
      </c>
      <c r="K735">
        <f>$N$1*G735+SQRT(1-$N$1^2)*H735</f>
        <v>0.8907523392406409</v>
      </c>
      <c r="L735">
        <f>EXP((-1/2*$S$3^2*$S$1)+($S$3*SQRT($S$1)*J735))</f>
        <v>1.1796764682224594</v>
      </c>
      <c r="M735">
        <f>EXP((-1/2*$S$4^2*$S$1)+($S$4*SQRT($S$1)*K735))</f>
        <v>1.4514090373673485</v>
      </c>
      <c r="O735">
        <f t="shared" si="23"/>
        <v>0.31554275279490396</v>
      </c>
    </row>
    <row r="736" spans="1:15" x14ac:dyDescent="0.25">
      <c r="A736">
        <v>0.94116031373027742</v>
      </c>
      <c r="B736">
        <v>0.87017426068910797</v>
      </c>
      <c r="G736">
        <f>NORMSINV(A736)</f>
        <v>1.5645887324653056</v>
      </c>
      <c r="H736">
        <f>NORMSINV(B736)</f>
        <v>1.1272152634511452</v>
      </c>
      <c r="J736">
        <f t="shared" si="22"/>
        <v>1.5645887324653056</v>
      </c>
      <c r="K736">
        <f>$N$1*G736+SQRT(1-$N$1^2)*H736</f>
        <v>1.8405254502400994</v>
      </c>
      <c r="L736">
        <f>EXP((-1/2*$S$3^2*$S$1)+($S$3*SQRT($S$1)*J736))</f>
        <v>1.8215819967737685</v>
      </c>
      <c r="M736">
        <f>EXP((-1/2*$S$4^2*$S$1)+($S$4*SQRT($S$1)*K736))</f>
        <v>2.7446731760273431</v>
      </c>
      <c r="O736">
        <f t="shared" si="23"/>
        <v>1.283127586400556</v>
      </c>
    </row>
    <row r="737" spans="1:15" x14ac:dyDescent="0.25">
      <c r="A737">
        <v>0.43006683553575242</v>
      </c>
      <c r="B737">
        <v>0.12689596240119633</v>
      </c>
      <c r="G737">
        <f>NORMSINV(A737)</f>
        <v>-0.17620400934176422</v>
      </c>
      <c r="H737">
        <f>NORMSINV(B737)</f>
        <v>-1.1411874523087759</v>
      </c>
      <c r="J737">
        <f t="shared" si="22"/>
        <v>-0.17620400934176422</v>
      </c>
      <c r="K737">
        <f>$N$1*G737+SQRT(1-$N$1^2)*H737</f>
        <v>-1.0186723674520795</v>
      </c>
      <c r="L737">
        <f>EXP((-1/2*$S$3^2*$S$1)+($S$3*SQRT($S$1)*J737))</f>
        <v>0.83627244439860093</v>
      </c>
      <c r="M737">
        <f>EXP((-1/2*$S$4^2*$S$1)+($S$4*SQRT($S$1)*K737))</f>
        <v>0.40319047011690951</v>
      </c>
      <c r="O737">
        <f t="shared" si="23"/>
        <v>0</v>
      </c>
    </row>
    <row r="738" spans="1:15" x14ac:dyDescent="0.25">
      <c r="A738">
        <v>0.48579363383892332</v>
      </c>
      <c r="B738">
        <v>0.46415601062044132</v>
      </c>
      <c r="G738">
        <f>NORMSINV(A738)</f>
        <v>-3.5617608499281327E-2</v>
      </c>
      <c r="H738">
        <f>NORMSINV(B738)</f>
        <v>-8.9968783647220926E-2</v>
      </c>
      <c r="J738">
        <f t="shared" si="22"/>
        <v>-3.5617608499281327E-2</v>
      </c>
      <c r="K738">
        <f>$N$1*G738+SQRT(1-$N$1^2)*H738</f>
        <v>-9.3345592017345533E-2</v>
      </c>
      <c r="L738">
        <f>EXP((-1/2*$S$3^2*$S$1)+($S$3*SQRT($S$1)*J738))</f>
        <v>0.89053873535937456</v>
      </c>
      <c r="M738">
        <f>EXP((-1/2*$S$4^2*$S$1)+($S$4*SQRT($S$1)*K738))</f>
        <v>0.75004796081334546</v>
      </c>
      <c r="O738">
        <f t="shared" si="23"/>
        <v>0</v>
      </c>
    </row>
    <row r="739" spans="1:15" x14ac:dyDescent="0.25">
      <c r="A739">
        <v>0.40495010223700673</v>
      </c>
      <c r="B739">
        <v>0.70186468092898346</v>
      </c>
      <c r="G739">
        <f>NORMSINV(A739)</f>
        <v>-0.24055477599027042</v>
      </c>
      <c r="H739">
        <f>NORMSINV(B739)</f>
        <v>0.52977110974349029</v>
      </c>
      <c r="J739">
        <f t="shared" si="22"/>
        <v>-0.24055477599027042</v>
      </c>
      <c r="K739">
        <f>$N$1*G739+SQRT(1-$N$1^2)*H739</f>
        <v>0.27948402220063001</v>
      </c>
      <c r="L739">
        <f>EXP((-1/2*$S$3^2*$S$1)+($S$3*SQRT($S$1)*J739))</f>
        <v>0.81254875023797657</v>
      </c>
      <c r="M739">
        <f>EXP((-1/2*$S$4^2*$S$1)+($S$4*SQRT($S$1)*K739))</f>
        <v>0.96317860381618037</v>
      </c>
      <c r="O739">
        <f t="shared" si="23"/>
        <v>0</v>
      </c>
    </row>
    <row r="740" spans="1:15" x14ac:dyDescent="0.25">
      <c r="A740">
        <v>0.92715231788079466</v>
      </c>
      <c r="B740">
        <v>2.4994659260841701E-2</v>
      </c>
      <c r="G740">
        <f>NORMSINV(A740)</f>
        <v>1.4549057193893218</v>
      </c>
      <c r="H740">
        <f>NORMSINV(B740)</f>
        <v>-1.9600553732151031</v>
      </c>
      <c r="J740">
        <f t="shared" si="22"/>
        <v>1.4549057193893218</v>
      </c>
      <c r="K740">
        <f>$N$1*G740+SQRT(1-$N$1^2)*H740</f>
        <v>-0.6951008669384896</v>
      </c>
      <c r="L740">
        <f>EXP((-1/2*$S$3^2*$S$1)+($S$3*SQRT($S$1)*J740))</f>
        <v>1.7343862733508053</v>
      </c>
      <c r="M740">
        <f>EXP((-1/2*$S$4^2*$S$1)+($S$4*SQRT($S$1)*K740))</f>
        <v>0.50093053665157139</v>
      </c>
      <c r="O740">
        <f t="shared" si="23"/>
        <v>0.1176584050011884</v>
      </c>
    </row>
    <row r="741" spans="1:15" x14ac:dyDescent="0.25">
      <c r="A741">
        <v>0.40598773155919066</v>
      </c>
      <c r="B741">
        <v>9.2654194769127479E-2</v>
      </c>
      <c r="G741">
        <f>NORMSINV(A741)</f>
        <v>-0.23787833022463073</v>
      </c>
      <c r="H741">
        <f>NORMSINV(B741)</f>
        <v>-1.3245863384614183</v>
      </c>
      <c r="J741">
        <f t="shared" si="22"/>
        <v>-0.23787833022463073</v>
      </c>
      <c r="K741">
        <f>$N$1*G741+SQRT(1-$N$1^2)*H741</f>
        <v>-1.2023960689039133</v>
      </c>
      <c r="L741">
        <f>EXP((-1/2*$S$3^2*$S$1)+($S$3*SQRT($S$1)*J741))</f>
        <v>0.81352190701349303</v>
      </c>
      <c r="M741">
        <f>EXP((-1/2*$S$4^2*$S$1)+($S$4*SQRT($S$1)*K741))</f>
        <v>0.35643912759752777</v>
      </c>
      <c r="O741">
        <f t="shared" si="23"/>
        <v>0</v>
      </c>
    </row>
    <row r="742" spans="1:15" x14ac:dyDescent="0.25">
      <c r="A742">
        <v>0.68034913174840539</v>
      </c>
      <c r="B742">
        <v>0.84029663991210668</v>
      </c>
      <c r="G742">
        <f>NORMSINV(A742)</f>
        <v>0.46867531154236614</v>
      </c>
      <c r="H742">
        <f>NORMSINV(B742)</f>
        <v>0.99567779950430046</v>
      </c>
      <c r="J742">
        <f t="shared" si="22"/>
        <v>0.46867531154236614</v>
      </c>
      <c r="K742">
        <f>$N$1*G742+SQRT(1-$N$1^2)*H742</f>
        <v>1.07774742652886</v>
      </c>
      <c r="L742">
        <f>EXP((-1/2*$S$3^2*$S$1)+($S$3*SQRT($S$1)*J742))</f>
        <v>1.1158293847206437</v>
      </c>
      <c r="M742">
        <f>EXP((-1/2*$S$4^2*$S$1)+($S$4*SQRT($S$1)*K742))</f>
        <v>1.6453859100649273</v>
      </c>
      <c r="O742">
        <f t="shared" si="23"/>
        <v>0.38060764739278552</v>
      </c>
    </row>
    <row r="743" spans="1:15" x14ac:dyDescent="0.25">
      <c r="A743">
        <v>0.68306527909176917</v>
      </c>
      <c r="B743">
        <v>5.9724723044526508E-2</v>
      </c>
      <c r="G743">
        <f>NORMSINV(A743)</f>
        <v>0.47628767920596221</v>
      </c>
      <c r="H743">
        <f>NORMSINV(B743)</f>
        <v>-1.5570886218163424</v>
      </c>
      <c r="J743">
        <f t="shared" si="22"/>
        <v>0.47628767920596221</v>
      </c>
      <c r="K743">
        <f>$N$1*G743+SQRT(1-$N$1^2)*H743</f>
        <v>-0.95989828992949677</v>
      </c>
      <c r="L743">
        <f>EXP((-1/2*$S$3^2*$S$1)+($S$3*SQRT($S$1)*J743))</f>
        <v>1.1196345366669023</v>
      </c>
      <c r="M743">
        <f>EXP((-1/2*$S$4^2*$S$1)+($S$4*SQRT($S$1)*K743))</f>
        <v>0.41940453465443001</v>
      </c>
      <c r="O743">
        <f t="shared" si="23"/>
        <v>0</v>
      </c>
    </row>
    <row r="744" spans="1:15" x14ac:dyDescent="0.25">
      <c r="A744">
        <v>0.82204657124546032</v>
      </c>
      <c r="B744">
        <v>0.57267983031708736</v>
      </c>
      <c r="G744">
        <f>NORMSINV(A744)</f>
        <v>0.92319257507734975</v>
      </c>
      <c r="H744">
        <f>NORMSINV(B744)</f>
        <v>0.18320096226690416</v>
      </c>
      <c r="J744">
        <f t="shared" si="22"/>
        <v>0.92319257507734975</v>
      </c>
      <c r="K744">
        <f>$N$1*G744+SQRT(1-$N$1^2)*H744</f>
        <v>0.70047631485993311</v>
      </c>
      <c r="L744">
        <f>EXP((-1/2*$S$3^2*$S$1)+($S$3*SQRT($S$1)*J744))</f>
        <v>1.3673359310737796</v>
      </c>
      <c r="M744">
        <f>EXP((-1/2*$S$4^2*$S$1)+($S$4*SQRT($S$1)*K744))</f>
        <v>1.2774856331891653</v>
      </c>
      <c r="O744">
        <f t="shared" si="23"/>
        <v>0.32241078213147256</v>
      </c>
    </row>
    <row r="745" spans="1:15" x14ac:dyDescent="0.25">
      <c r="A745">
        <v>0.59004486220892971</v>
      </c>
      <c r="B745">
        <v>0.34546952726828822</v>
      </c>
      <c r="G745">
        <f>NORMSINV(A745)</f>
        <v>0.22766038026911431</v>
      </c>
      <c r="H745">
        <f>NORMSINV(B745)</f>
        <v>-0.39758101858641004</v>
      </c>
      <c r="J745">
        <f t="shared" si="22"/>
        <v>0.22766038026911431</v>
      </c>
      <c r="K745">
        <f>$N$1*G745+SQRT(1-$N$1^2)*H745</f>
        <v>-0.1814685867076595</v>
      </c>
      <c r="L745">
        <f>EXP((-1/2*$S$3^2*$S$1)+($S$3*SQRT($S$1)*J745))</f>
        <v>1.0018144613595246</v>
      </c>
      <c r="M745">
        <f>EXP((-1/2*$S$4^2*$S$1)+($S$4*SQRT($S$1)*K745))</f>
        <v>0.70699419158604992</v>
      </c>
      <c r="O745">
        <f t="shared" si="23"/>
        <v>0</v>
      </c>
    </row>
    <row r="746" spans="1:15" x14ac:dyDescent="0.25">
      <c r="A746">
        <v>0.35175634022034363</v>
      </c>
      <c r="B746">
        <v>0.11508529923398542</v>
      </c>
      <c r="G746">
        <f>NORMSINV(A746)</f>
        <v>-0.38058302323817239</v>
      </c>
      <c r="H746">
        <f>NORMSINV(B746)</f>
        <v>-1.1999195191559666</v>
      </c>
      <c r="J746">
        <f t="shared" si="22"/>
        <v>-0.38058302323817239</v>
      </c>
      <c r="K746">
        <f>$N$1*G746+SQRT(1-$N$1^2)*H746</f>
        <v>-1.1882854292676768</v>
      </c>
      <c r="L746">
        <f>EXP((-1/2*$S$3^2*$S$1)+($S$3*SQRT($S$1)*J746))</f>
        <v>0.76322538188930178</v>
      </c>
      <c r="M746">
        <f>EXP((-1/2*$S$4^2*$S$1)+($S$4*SQRT($S$1)*K746))</f>
        <v>0.35982909406856228</v>
      </c>
      <c r="O746">
        <f t="shared" si="23"/>
        <v>0</v>
      </c>
    </row>
    <row r="747" spans="1:15" x14ac:dyDescent="0.25">
      <c r="A747">
        <v>0.50776696066164129</v>
      </c>
      <c r="B747">
        <v>0.97335734122745443</v>
      </c>
      <c r="G747">
        <f>NORMSINV(A747)</f>
        <v>1.9470113271460917E-2</v>
      </c>
      <c r="H747">
        <f>NORMSINV(B747)</f>
        <v>1.9326014186192602</v>
      </c>
      <c r="J747">
        <f t="shared" si="22"/>
        <v>1.9470113271460917E-2</v>
      </c>
      <c r="K747">
        <f>$N$1*G747+SQRT(1-$N$1^2)*H747</f>
        <v>1.5577632028582848</v>
      </c>
      <c r="L747">
        <f>EXP((-1/2*$S$3^2*$S$1)+($S$3*SQRT($S$1)*J747))</f>
        <v>0.91275050913876632</v>
      </c>
      <c r="M747">
        <f>EXP((-1/2*$S$4^2*$S$1)+($S$4*SQRT($S$1)*K747))</f>
        <v>2.2704528939161319</v>
      </c>
      <c r="O747">
        <f t="shared" si="23"/>
        <v>0.59160170152744906</v>
      </c>
    </row>
    <row r="748" spans="1:15" x14ac:dyDescent="0.25">
      <c r="A748">
        <v>0.30185857722708825</v>
      </c>
      <c r="B748">
        <v>0.10382396923734245</v>
      </c>
      <c r="G748">
        <f>NORMSINV(A748)</f>
        <v>-0.51906250473707849</v>
      </c>
      <c r="H748">
        <f>NORMSINV(B748)</f>
        <v>-1.2600593902294128</v>
      </c>
      <c r="J748">
        <f t="shared" si="22"/>
        <v>-0.51906250473707849</v>
      </c>
      <c r="K748">
        <f>$N$1*G748+SQRT(1-$N$1^2)*H748</f>
        <v>-1.3194850150257775</v>
      </c>
      <c r="L748">
        <f>EXP((-1/2*$S$3^2*$S$1)+($S$3*SQRT($S$1)*J748))</f>
        <v>0.71739275777685829</v>
      </c>
      <c r="M748">
        <f>EXP((-1/2*$S$4^2*$S$1)+($S$4*SQRT($S$1)*K748))</f>
        <v>0.32951366411207877</v>
      </c>
      <c r="O748">
        <f t="shared" si="23"/>
        <v>0</v>
      </c>
    </row>
    <row r="749" spans="1:15" x14ac:dyDescent="0.25">
      <c r="A749">
        <v>0.87673574022644729</v>
      </c>
      <c r="B749">
        <v>0.47715689565721608</v>
      </c>
      <c r="G749">
        <f>NORMSINV(A749)</f>
        <v>1.1588225604041569</v>
      </c>
      <c r="H749">
        <f>NORMSINV(B749)</f>
        <v>-5.7290495621730796E-2</v>
      </c>
      <c r="J749">
        <f t="shared" si="22"/>
        <v>1.1588225604041569</v>
      </c>
      <c r="K749">
        <f>$N$1*G749+SQRT(1-$N$1^2)*H749</f>
        <v>0.64946113974510944</v>
      </c>
      <c r="L749">
        <f>EXP((-1/2*$S$3^2*$S$1)+($S$3*SQRT($S$1)*J749))</f>
        <v>1.5192870880061298</v>
      </c>
      <c r="M749">
        <f>EXP((-1/2*$S$4^2*$S$1)+($S$4*SQRT($S$1)*K749))</f>
        <v>1.2345070951378763</v>
      </c>
      <c r="O749">
        <f t="shared" si="23"/>
        <v>0.37689709157200291</v>
      </c>
    </row>
    <row r="750" spans="1:15" x14ac:dyDescent="0.25">
      <c r="A750">
        <v>0.54960783715323347</v>
      </c>
      <c r="B750">
        <v>0.92190313425092318</v>
      </c>
      <c r="G750">
        <f>NORMSINV(A750)</f>
        <v>0.12467060995129906</v>
      </c>
      <c r="H750">
        <f>NORMSINV(B750)</f>
        <v>1.4179898385081546</v>
      </c>
      <c r="J750">
        <f t="shared" si="22"/>
        <v>0.12467060995129906</v>
      </c>
      <c r="K750">
        <f>$N$1*G750+SQRT(1-$N$1^2)*H750</f>
        <v>1.2091942367773032</v>
      </c>
      <c r="L750">
        <f>EXP((-1/2*$S$3^2*$S$1)+($S$3*SQRT($S$1)*J750))</f>
        <v>0.95671895052760325</v>
      </c>
      <c r="M750">
        <f>EXP((-1/2*$S$4^2*$S$1)+($S$4*SQRT($S$1)*K750))</f>
        <v>1.7970602825065689</v>
      </c>
      <c r="O750">
        <f t="shared" si="23"/>
        <v>0.37688961651708608</v>
      </c>
    </row>
    <row r="751" spans="1:15" x14ac:dyDescent="0.25">
      <c r="A751">
        <v>3.1556138798181095E-2</v>
      </c>
      <c r="B751">
        <v>0.81698049867244482</v>
      </c>
      <c r="G751">
        <f>NORMSINV(A751)</f>
        <v>-1.8583996807610681</v>
      </c>
      <c r="H751">
        <f>NORMSINV(B751)</f>
        <v>0.90391777590619782</v>
      </c>
      <c r="J751">
        <f t="shared" si="22"/>
        <v>-1.8583996807610681</v>
      </c>
      <c r="K751">
        <f>$N$1*G751+SQRT(1-$N$1^2)*H751</f>
        <v>-0.3919055877316826</v>
      </c>
      <c r="L751">
        <f>EXP((-1/2*$S$3^2*$S$1)+($S$3*SQRT($S$1)*J751))</f>
        <v>0.39411930809091794</v>
      </c>
      <c r="M751">
        <f>EXP((-1/2*$S$4^2*$S$1)+($S$4*SQRT($S$1)*K751))</f>
        <v>0.61391532931715753</v>
      </c>
      <c r="O751">
        <f t="shared" si="23"/>
        <v>0</v>
      </c>
    </row>
    <row r="752" spans="1:15" x14ac:dyDescent="0.25">
      <c r="A752">
        <v>0.50514236884670549</v>
      </c>
      <c r="B752">
        <v>0.173894466994232</v>
      </c>
      <c r="G752">
        <f>NORMSINV(A752)</f>
        <v>1.2890364121181752E-2</v>
      </c>
      <c r="H752">
        <f>NORMSINV(B752)</f>
        <v>-0.93888666974823043</v>
      </c>
      <c r="J752">
        <f t="shared" si="22"/>
        <v>1.2890364121181752E-2</v>
      </c>
      <c r="K752">
        <f>$N$1*G752+SQRT(1-$N$1^2)*H752</f>
        <v>-0.74337511732587536</v>
      </c>
      <c r="L752">
        <f>EXP((-1/2*$S$3^2*$S$1)+($S$3*SQRT($S$1)*J752))</f>
        <v>0.91006863984559938</v>
      </c>
      <c r="M752">
        <f>EXP((-1/2*$S$4^2*$S$1)+($S$4*SQRT($S$1)*K752))</f>
        <v>0.48496857277958838</v>
      </c>
      <c r="O752">
        <f t="shared" si="23"/>
        <v>0</v>
      </c>
    </row>
    <row r="753" spans="1:15" x14ac:dyDescent="0.25">
      <c r="A753">
        <v>0.56181524094363233</v>
      </c>
      <c r="B753">
        <v>0.28656880397961365</v>
      </c>
      <c r="G753">
        <f>NORMSINV(A753)</f>
        <v>0.15557311485450806</v>
      </c>
      <c r="H753">
        <f>NORMSINV(B753)</f>
        <v>-0.56343661846107862</v>
      </c>
      <c r="J753">
        <f t="shared" si="22"/>
        <v>0.15557311485450806</v>
      </c>
      <c r="K753">
        <f>$N$1*G753+SQRT(1-$N$1^2)*H753</f>
        <v>-0.35740542585615809</v>
      </c>
      <c r="L753">
        <f>EXP((-1/2*$S$3^2*$S$1)+($S$3*SQRT($S$1)*J753))</f>
        <v>0.97003261150385223</v>
      </c>
      <c r="M753">
        <f>EXP((-1/2*$S$4^2*$S$1)+($S$4*SQRT($S$1)*K753))</f>
        <v>0.62828911244117824</v>
      </c>
      <c r="O753">
        <f t="shared" si="23"/>
        <v>0</v>
      </c>
    </row>
    <row r="754" spans="1:15" x14ac:dyDescent="0.25">
      <c r="A754">
        <v>0.75218970305490285</v>
      </c>
      <c r="B754">
        <v>0.96783349101229899</v>
      </c>
      <c r="G754">
        <f>NORMSINV(A754)</f>
        <v>0.68139656801930804</v>
      </c>
      <c r="H754">
        <f>NORMSINV(B754)</f>
        <v>1.84986494146874</v>
      </c>
      <c r="J754">
        <f t="shared" si="22"/>
        <v>0.68139656801930804</v>
      </c>
      <c r="K754">
        <f>$N$1*G754+SQRT(1-$N$1^2)*H754</f>
        <v>1.8887298939865769</v>
      </c>
      <c r="L754">
        <f>EXP((-1/2*$S$3^2*$S$1)+($S$3*SQRT($S$1)*J754))</f>
        <v>1.2271934437191749</v>
      </c>
      <c r="M754">
        <f>EXP((-1/2*$S$4^2*$S$1)+($S$4*SQRT($S$1)*K754))</f>
        <v>2.8348769439597787</v>
      </c>
      <c r="O754">
        <f t="shared" si="23"/>
        <v>1.0310351938394771</v>
      </c>
    </row>
    <row r="755" spans="1:15" x14ac:dyDescent="0.25">
      <c r="A755">
        <v>0.22257148960844753</v>
      </c>
      <c r="B755">
        <v>0.65681936094241156</v>
      </c>
      <c r="G755">
        <f>NORMSINV(A755)</f>
        <v>-0.76353737870167127</v>
      </c>
      <c r="H755">
        <f>NORMSINV(B755)</f>
        <v>0.4037979853283703</v>
      </c>
      <c r="J755">
        <f t="shared" si="22"/>
        <v>-0.76353737870167127</v>
      </c>
      <c r="K755">
        <f>$N$1*G755+SQRT(1-$N$1^2)*H755</f>
        <v>-0.13508403895830645</v>
      </c>
      <c r="L755">
        <f>EXP((-1/2*$S$3^2*$S$1)+($S$3*SQRT($S$1)*J755))</f>
        <v>0.64309405097535854</v>
      </c>
      <c r="M755">
        <f>EXP((-1/2*$S$4^2*$S$1)+($S$4*SQRT($S$1)*K755))</f>
        <v>0.72933863996196946</v>
      </c>
      <c r="O755">
        <f t="shared" si="23"/>
        <v>0</v>
      </c>
    </row>
    <row r="756" spans="1:15" x14ac:dyDescent="0.25">
      <c r="A756">
        <v>0.81923886837366866</v>
      </c>
      <c r="B756">
        <v>0.52012695699942013</v>
      </c>
      <c r="G756">
        <f>NORMSINV(A756)</f>
        <v>0.91246827396699559</v>
      </c>
      <c r="H756">
        <f>NORMSINV(B756)</f>
        <v>5.0472220512383967E-2</v>
      </c>
      <c r="J756">
        <f t="shared" si="22"/>
        <v>0.91246827396699559</v>
      </c>
      <c r="K756">
        <f>$N$1*G756+SQRT(1-$N$1^2)*H756</f>
        <v>0.58785874079010447</v>
      </c>
      <c r="L756">
        <f>EXP((-1/2*$S$3^2*$S$1)+($S$3*SQRT($S$1)*J756))</f>
        <v>1.3607938158324686</v>
      </c>
      <c r="M756">
        <f>EXP((-1/2*$S$4^2*$S$1)+($S$4*SQRT($S$1)*K756))</f>
        <v>1.1845318481454219</v>
      </c>
      <c r="O756">
        <f t="shared" si="23"/>
        <v>0.27266283198894525</v>
      </c>
    </row>
    <row r="757" spans="1:15" x14ac:dyDescent="0.25">
      <c r="A757">
        <v>0.108767967772454</v>
      </c>
      <c r="B757">
        <v>0.25403607287820062</v>
      </c>
      <c r="G757">
        <f>NORMSINV(A757)</f>
        <v>-1.2331067604558983</v>
      </c>
      <c r="H757">
        <f>NORMSINV(B757)</f>
        <v>-0.66184253083708811</v>
      </c>
      <c r="J757">
        <f t="shared" si="22"/>
        <v>-1.2331067604558983</v>
      </c>
      <c r="K757">
        <f>$N$1*G757+SQRT(1-$N$1^2)*H757</f>
        <v>-1.2693380809432093</v>
      </c>
      <c r="L757">
        <f>EXP((-1/2*$S$3^2*$S$1)+($S$3*SQRT($S$1)*J757))</f>
        <v>0.52128304719788898</v>
      </c>
      <c r="M757">
        <f>EXP((-1/2*$S$4^2*$S$1)+($S$4*SQRT($S$1)*K757))</f>
        <v>0.34078691809832867</v>
      </c>
      <c r="O757">
        <f t="shared" si="23"/>
        <v>0</v>
      </c>
    </row>
    <row r="758" spans="1:15" x14ac:dyDescent="0.25">
      <c r="A758">
        <v>0.19269386883144626</v>
      </c>
      <c r="B758">
        <v>0.23645741142002624</v>
      </c>
      <c r="G758">
        <f>NORMSINV(A758)</f>
        <v>-0.86801204702149093</v>
      </c>
      <c r="H758">
        <f>NORMSINV(B758)</f>
        <v>-0.7177445272362416</v>
      </c>
      <c r="J758">
        <f t="shared" si="22"/>
        <v>-0.86801204702149093</v>
      </c>
      <c r="K758">
        <f>$N$1*G758+SQRT(1-$N$1^2)*H758</f>
        <v>-1.0950028500018878</v>
      </c>
      <c r="L758">
        <f>EXP((-1/2*$S$3^2*$S$1)+($S$3*SQRT($S$1)*J758))</f>
        <v>0.61373822310215997</v>
      </c>
      <c r="M758">
        <f>EXP((-1/2*$S$4^2*$S$1)+($S$4*SQRT($S$1)*K758))</f>
        <v>0.38306513367410849</v>
      </c>
      <c r="O758">
        <f t="shared" si="23"/>
        <v>0</v>
      </c>
    </row>
    <row r="759" spans="1:15" x14ac:dyDescent="0.25">
      <c r="A759">
        <v>1.0406811731315043E-2</v>
      </c>
      <c r="B759">
        <v>0.76943266090884121</v>
      </c>
      <c r="G759">
        <f>NORMSINV(A759)</f>
        <v>-2.3113483125864605</v>
      </c>
      <c r="H759">
        <f>NORMSINV(B759)</f>
        <v>0.73697972663988931</v>
      </c>
      <c r="J759">
        <f t="shared" si="22"/>
        <v>-2.3113483125864605</v>
      </c>
      <c r="K759">
        <f>$N$1*G759+SQRT(1-$N$1^2)*H759</f>
        <v>-0.79722520623996485</v>
      </c>
      <c r="L759">
        <f>EXP((-1/2*$S$3^2*$S$1)+($S$3*SQRT($S$1)*J759))</f>
        <v>0.32185105926125451</v>
      </c>
      <c r="M759">
        <f>EXP((-1/2*$S$4^2*$S$1)+($S$4*SQRT($S$1)*K759))</f>
        <v>0.46776234290160523</v>
      </c>
      <c r="O759">
        <f t="shared" si="23"/>
        <v>0</v>
      </c>
    </row>
    <row r="760" spans="1:15" x14ac:dyDescent="0.25">
      <c r="A760">
        <v>6.6896572771385845E-2</v>
      </c>
      <c r="B760">
        <v>0.13187047944578387</v>
      </c>
      <c r="G760">
        <f>NORMSINV(A760)</f>
        <v>-1.4993103231338647</v>
      </c>
      <c r="H760">
        <f>NORMSINV(B760)</f>
        <v>-1.1175927680691706</v>
      </c>
      <c r="J760">
        <f t="shared" si="22"/>
        <v>-1.4993103231338647</v>
      </c>
      <c r="K760">
        <f>$N$1*G760+SQRT(1-$N$1^2)*H760</f>
        <v>-1.7936604083356553</v>
      </c>
      <c r="L760">
        <f>EXP((-1/2*$S$3^2*$S$1)+($S$3*SQRT($S$1)*J760))</f>
        <v>0.46277608463364295</v>
      </c>
      <c r="M760">
        <f>EXP((-1/2*$S$4^2*$S$1)+($S$4*SQRT($S$1)*K760))</f>
        <v>0.23973431720485261</v>
      </c>
      <c r="O760">
        <f t="shared" si="23"/>
        <v>0</v>
      </c>
    </row>
    <row r="761" spans="1:15" x14ac:dyDescent="0.25">
      <c r="A761">
        <v>0.71367534409619438</v>
      </c>
      <c r="B761">
        <v>0.45484786523026216</v>
      </c>
      <c r="G761">
        <f>NORMSINV(A761)</f>
        <v>0.56415402741077547</v>
      </c>
      <c r="H761">
        <f>NORMSINV(B761)</f>
        <v>-0.11342233845419902</v>
      </c>
      <c r="J761">
        <f t="shared" si="22"/>
        <v>0.56415402741077547</v>
      </c>
      <c r="K761">
        <f>$N$1*G761+SQRT(1-$N$1^2)*H761</f>
        <v>0.24775454568310606</v>
      </c>
      <c r="L761">
        <f>EXP((-1/2*$S$3^2*$S$1)+($S$3*SQRT($S$1)*J761))</f>
        <v>1.1645064521302975</v>
      </c>
      <c r="M761">
        <f>EXP((-1/2*$S$4^2*$S$1)+($S$4*SQRT($S$1)*K761))</f>
        <v>0.94289419955643894</v>
      </c>
      <c r="O761">
        <f t="shared" si="23"/>
        <v>5.3700325843368146E-2</v>
      </c>
    </row>
    <row r="762" spans="1:15" x14ac:dyDescent="0.25">
      <c r="A762">
        <v>0.78920865504928739</v>
      </c>
      <c r="B762">
        <v>0.87151707510605181</v>
      </c>
      <c r="G762">
        <f>NORMSINV(A762)</f>
        <v>0.80367847259844982</v>
      </c>
      <c r="H762">
        <f>NORMSINV(B762)</f>
        <v>1.133591715321671</v>
      </c>
      <c r="J762">
        <f t="shared" si="22"/>
        <v>0.80367847259844982</v>
      </c>
      <c r="K762">
        <f>$N$1*G762+SQRT(1-$N$1^2)*H762</f>
        <v>1.3890804558164067</v>
      </c>
      <c r="L762">
        <f>EXP((-1/2*$S$3^2*$S$1)+($S$3*SQRT($S$1)*J762))</f>
        <v>1.2961728220107638</v>
      </c>
      <c r="M762">
        <f>EXP((-1/2*$S$4^2*$S$1)+($S$4*SQRT($S$1)*K762))</f>
        <v>2.027540531385414</v>
      </c>
      <c r="O762">
        <f t="shared" si="23"/>
        <v>0.6618566766980889</v>
      </c>
    </row>
    <row r="763" spans="1:15" x14ac:dyDescent="0.25">
      <c r="A763">
        <v>0.62199774163029875</v>
      </c>
      <c r="B763">
        <v>0.11471907712027345</v>
      </c>
      <c r="G763">
        <f>NORMSINV(A763)</f>
        <v>0.31073180459277122</v>
      </c>
      <c r="H763">
        <f>NORMSINV(B763)</f>
        <v>-1.2018074090282529</v>
      </c>
      <c r="J763">
        <f t="shared" si="22"/>
        <v>0.31073180459277122</v>
      </c>
      <c r="K763">
        <f>$N$1*G763+SQRT(1-$N$1^2)*H763</f>
        <v>-0.77500684446693957</v>
      </c>
      <c r="L763">
        <f>EXP((-1/2*$S$3^2*$S$1)+($S$3*SQRT($S$1)*J763))</f>
        <v>1.039732519794287</v>
      </c>
      <c r="M763">
        <f>EXP((-1/2*$S$4^2*$S$1)+($S$4*SQRT($S$1)*K763))</f>
        <v>0.47478633548583038</v>
      </c>
      <c r="O763">
        <f t="shared" si="23"/>
        <v>0</v>
      </c>
    </row>
    <row r="764" spans="1:15" x14ac:dyDescent="0.25">
      <c r="A764">
        <v>0.12472914822840052</v>
      </c>
      <c r="B764">
        <v>0.45591601306192203</v>
      </c>
      <c r="G764">
        <f>NORMSINV(A764)</f>
        <v>-1.151666127451682</v>
      </c>
      <c r="H764">
        <f>NORMSINV(B764)</f>
        <v>-0.11072801966270542</v>
      </c>
      <c r="J764">
        <f t="shared" si="22"/>
        <v>-1.151666127451682</v>
      </c>
      <c r="K764">
        <f>$N$1*G764+SQRT(1-$N$1^2)*H764</f>
        <v>-0.77958209220117347</v>
      </c>
      <c r="L764">
        <f>EXP((-1/2*$S$3^2*$S$1)+($S$3*SQRT($S$1)*J764))</f>
        <v>0.54061886481839594</v>
      </c>
      <c r="M764">
        <f>EXP((-1/2*$S$4^2*$S$1)+($S$4*SQRT($S$1)*K764))</f>
        <v>0.47333136966387179</v>
      </c>
      <c r="O764">
        <f t="shared" si="23"/>
        <v>0</v>
      </c>
    </row>
    <row r="765" spans="1:15" x14ac:dyDescent="0.25">
      <c r="A765">
        <v>0.57545701467940302</v>
      </c>
      <c r="B765">
        <v>6.8758201849421677E-2</v>
      </c>
      <c r="G765">
        <f>NORMSINV(A765)</f>
        <v>0.19028479138442461</v>
      </c>
      <c r="H765">
        <f>NORMSINV(B765)</f>
        <v>-1.4851035203556615</v>
      </c>
      <c r="J765">
        <f t="shared" si="22"/>
        <v>0.19028479138442461</v>
      </c>
      <c r="K765">
        <f>$N$1*G765+SQRT(1-$N$1^2)*H765</f>
        <v>-1.0739119414538745</v>
      </c>
      <c r="L765">
        <f>EXP((-1/2*$S$3^2*$S$1)+($S$3*SQRT($S$1)*J765))</f>
        <v>0.98520843183061968</v>
      </c>
      <c r="M765">
        <f>EXP((-1/2*$S$4^2*$S$1)+($S$4*SQRT($S$1)*K765))</f>
        <v>0.38852334111779346</v>
      </c>
      <c r="O765">
        <f t="shared" si="23"/>
        <v>0</v>
      </c>
    </row>
    <row r="766" spans="1:15" x14ac:dyDescent="0.25">
      <c r="A766">
        <v>0.95910519730216381</v>
      </c>
      <c r="B766">
        <v>0.27365947447126682</v>
      </c>
      <c r="G766">
        <f>NORMSINV(A766)</f>
        <v>1.7403954416541938</v>
      </c>
      <c r="H766">
        <f>NORMSINV(B766)</f>
        <v>-0.6017824647073764</v>
      </c>
      <c r="J766">
        <f t="shared" si="22"/>
        <v>1.7403954416541938</v>
      </c>
      <c r="K766">
        <f>$N$1*G766+SQRT(1-$N$1^2)*H766</f>
        <v>0.56281129322661516</v>
      </c>
      <c r="L766">
        <f>EXP((-1/2*$S$3^2*$S$1)+($S$3*SQRT($S$1)*J766))</f>
        <v>1.9705811575038876</v>
      </c>
      <c r="M766">
        <f>EXP((-1/2*$S$4^2*$S$1)+($S$4*SQRT($S$1)*K766))</f>
        <v>1.1647952180253349</v>
      </c>
      <c r="O766">
        <f t="shared" si="23"/>
        <v>0.56768818776461138</v>
      </c>
    </row>
    <row r="767" spans="1:15" x14ac:dyDescent="0.25">
      <c r="A767">
        <v>0.26255073702200382</v>
      </c>
      <c r="B767">
        <v>0.17078157902768029</v>
      </c>
      <c r="G767">
        <f>NORMSINV(A767)</f>
        <v>-0.63550136915265198</v>
      </c>
      <c r="H767">
        <f>NORMSINV(B767)</f>
        <v>-0.95108119884154585</v>
      </c>
      <c r="J767">
        <f t="shared" si="22"/>
        <v>-0.63550136915265198</v>
      </c>
      <c r="K767">
        <f>$N$1*G767+SQRT(1-$N$1^2)*H767</f>
        <v>-1.1421657805648278</v>
      </c>
      <c r="L767">
        <f>EXP((-1/2*$S$3^2*$S$1)+($S$3*SQRT($S$1)*J767))</f>
        <v>0.68099191016897032</v>
      </c>
      <c r="M767">
        <f>EXP((-1/2*$S$4^2*$S$1)+($S$4*SQRT($S$1)*K767))</f>
        <v>0.37113548362141491</v>
      </c>
      <c r="O767">
        <f t="shared" si="23"/>
        <v>0</v>
      </c>
    </row>
    <row r="768" spans="1:15" x14ac:dyDescent="0.25">
      <c r="A768">
        <v>0.50428785058137759</v>
      </c>
      <c r="B768">
        <v>0.51759392071291244</v>
      </c>
      <c r="G768">
        <f>NORMSINV(A768)</f>
        <v>1.074825444972341E-2</v>
      </c>
      <c r="H768">
        <f>NORMSINV(B768)</f>
        <v>4.4115724593786515E-2</v>
      </c>
      <c r="J768">
        <f t="shared" si="22"/>
        <v>1.074825444972341E-2</v>
      </c>
      <c r="K768">
        <f>$N$1*G768+SQRT(1-$N$1^2)*H768</f>
        <v>4.1741532344863254E-2</v>
      </c>
      <c r="L768">
        <f>EXP((-1/2*$S$3^2*$S$1)+($S$3*SQRT($S$1)*J768))</f>
        <v>0.90919722923682256</v>
      </c>
      <c r="M768">
        <f>EXP((-1/2*$S$4^2*$S$1)+($S$4*SQRT($S$1)*K768))</f>
        <v>0.82119151292526449</v>
      </c>
      <c r="O768">
        <f t="shared" si="23"/>
        <v>0</v>
      </c>
    </row>
    <row r="769" spans="1:15" x14ac:dyDescent="0.25">
      <c r="A769">
        <v>0.27732169560838649</v>
      </c>
      <c r="B769">
        <v>0.14127018036439101</v>
      </c>
      <c r="G769">
        <f>NORMSINV(A769)</f>
        <v>-0.59081648063978298</v>
      </c>
      <c r="H769">
        <f>NORMSINV(B769)</f>
        <v>-1.0746301210000564</v>
      </c>
      <c r="J769">
        <f t="shared" si="22"/>
        <v>-0.59081648063978298</v>
      </c>
      <c r="K769">
        <f>$N$1*G769+SQRT(1-$N$1^2)*H769</f>
        <v>-1.214193985183915</v>
      </c>
      <c r="L769">
        <f>EXP((-1/2*$S$3^2*$S$1)+($S$3*SQRT($S$1)*J769))</f>
        <v>0.69473752780153197</v>
      </c>
      <c r="M769">
        <f>EXP((-1/2*$S$4^2*$S$1)+($S$4*SQRT($S$1)*K769))</f>
        <v>0.35362930107424861</v>
      </c>
      <c r="O769">
        <f t="shared" si="23"/>
        <v>0</v>
      </c>
    </row>
    <row r="770" spans="1:15" x14ac:dyDescent="0.25">
      <c r="A770">
        <v>9.9703970458082825E-2</v>
      </c>
      <c r="B770">
        <v>0.44160283211767937</v>
      </c>
      <c r="G770">
        <f>NORMSINV(A770)</f>
        <v>-1.2832401862110703</v>
      </c>
      <c r="H770">
        <f>NORMSINV(B770)</f>
        <v>-0.14690669902907139</v>
      </c>
      <c r="J770">
        <f t="shared" si="22"/>
        <v>-1.2832401862110703</v>
      </c>
      <c r="K770">
        <f>$N$1*G770+SQRT(1-$N$1^2)*H770</f>
        <v>-0.88746947094989925</v>
      </c>
      <c r="L770">
        <f>EXP((-1/2*$S$3^2*$S$1)+($S$3*SQRT($S$1)*J770))</f>
        <v>0.50972574257485859</v>
      </c>
      <c r="M770">
        <f>EXP((-1/2*$S$4^2*$S$1)+($S$4*SQRT($S$1)*K770))</f>
        <v>0.44028518271036454</v>
      </c>
      <c r="O770">
        <f t="shared" si="23"/>
        <v>0</v>
      </c>
    </row>
    <row r="771" spans="1:15" x14ac:dyDescent="0.25">
      <c r="A771">
        <v>0.79915768913846252</v>
      </c>
      <c r="B771">
        <v>3.5920285653248694E-2</v>
      </c>
      <c r="G771">
        <f>NORMSINV(A771)</f>
        <v>0.83861636958324914</v>
      </c>
      <c r="H771">
        <f>NORMSINV(B771)</f>
        <v>-1.8001271005365422</v>
      </c>
      <c r="J771">
        <f t="shared" si="22"/>
        <v>0.83861636958324914</v>
      </c>
      <c r="K771">
        <f>$N$1*G771+SQRT(1-$N$1^2)*H771</f>
        <v>-0.93693185867928441</v>
      </c>
      <c r="L771">
        <f>EXP((-1/2*$S$3^2*$S$1)+($S$3*SQRT($S$1)*J771))</f>
        <v>1.3165841822451259</v>
      </c>
      <c r="M771">
        <f>EXP((-1/2*$S$4^2*$S$1)+($S$4*SQRT($S$1)*K771))</f>
        <v>0.42591605850675157</v>
      </c>
      <c r="O771">
        <f t="shared" si="23"/>
        <v>0</v>
      </c>
    </row>
    <row r="772" spans="1:15" x14ac:dyDescent="0.25">
      <c r="A772">
        <v>0.92721335489974666</v>
      </c>
      <c r="B772">
        <v>0.23932615131076998</v>
      </c>
      <c r="G772">
        <f>NORMSINV(A772)</f>
        <v>1.4553467504265074</v>
      </c>
      <c r="H772">
        <f>NORMSINV(B772)</f>
        <v>-0.70847182537122777</v>
      </c>
      <c r="J772">
        <f t="shared" si="22"/>
        <v>1.4553467504265074</v>
      </c>
      <c r="K772">
        <f>$N$1*G772+SQRT(1-$N$1^2)*H772</f>
        <v>0.30643058995892214</v>
      </c>
      <c r="L772">
        <f>EXP((-1/2*$S$3^2*$S$1)+($S$3*SQRT($S$1)*J772))</f>
        <v>1.7347283888964957</v>
      </c>
      <c r="M772">
        <f>EXP((-1/2*$S$4^2*$S$1)+($S$4*SQRT($S$1)*K772))</f>
        <v>0.98074762928740855</v>
      </c>
      <c r="O772">
        <f t="shared" si="23"/>
        <v>0.35773800909195219</v>
      </c>
    </row>
    <row r="773" spans="1:15" x14ac:dyDescent="0.25">
      <c r="A773">
        <v>0.1858272041993469</v>
      </c>
      <c r="B773">
        <v>0.75331888790551471</v>
      </c>
      <c r="G773">
        <f>NORMSINV(A773)</f>
        <v>-0.89337869420024674</v>
      </c>
      <c r="H773">
        <f>NORMSINV(B773)</f>
        <v>0.68497099492785352</v>
      </c>
      <c r="J773">
        <f t="shared" si="22"/>
        <v>-0.89337869420024674</v>
      </c>
      <c r="K773">
        <f>$N$1*G773+SQRT(1-$N$1^2)*H773</f>
        <v>1.1949579422134815E-2</v>
      </c>
      <c r="L773">
        <f>EXP((-1/2*$S$3^2*$S$1)+($S$3*SQRT($S$1)*J773))</f>
        <v>0.60681512985547925</v>
      </c>
      <c r="M773">
        <f>EXP((-1/2*$S$4^2*$S$1)+($S$4*SQRT($S$1)*K773))</f>
        <v>0.80494286564784745</v>
      </c>
      <c r="O773">
        <f t="shared" si="23"/>
        <v>0</v>
      </c>
    </row>
    <row r="774" spans="1:15" x14ac:dyDescent="0.25">
      <c r="A774">
        <v>1.6266365550706503E-2</v>
      </c>
      <c r="B774">
        <v>8.8198492385631891E-2</v>
      </c>
      <c r="G774">
        <f>NORMSINV(A774)</f>
        <v>-2.137803053340666</v>
      </c>
      <c r="H774">
        <f>NORMSINV(B774)</f>
        <v>-1.3519322650190961</v>
      </c>
      <c r="J774">
        <f t="shared" ref="J774:J837" si="24">G774</f>
        <v>-2.137803053340666</v>
      </c>
      <c r="K774">
        <f>$N$1*G774+SQRT(1-$N$1^2)*H774</f>
        <v>-2.3642276440196763</v>
      </c>
      <c r="L774">
        <f>EXP((-1/2*$S$3^2*$S$1)+($S$3*SQRT($S$1)*J774))</f>
        <v>0.34782542062465421</v>
      </c>
      <c r="M774">
        <f>EXP((-1/2*$S$4^2*$S$1)+($S$4*SQRT($S$1)*K774))</f>
        <v>0.16349512299055668</v>
      </c>
      <c r="O774">
        <f t="shared" ref="O774:O837" si="25">MAX(1/2*L774+1/2*M774-1,0)</f>
        <v>0</v>
      </c>
    </row>
    <row r="775" spans="1:15" x14ac:dyDescent="0.25">
      <c r="A775">
        <v>0.60191656239509261</v>
      </c>
      <c r="B775">
        <v>0.20459608752708519</v>
      </c>
      <c r="G775">
        <f>NORMSINV(A775)</f>
        <v>0.25831102888963803</v>
      </c>
      <c r="H775">
        <f>NORMSINV(B775)</f>
        <v>-0.82531606230736054</v>
      </c>
      <c r="J775">
        <f t="shared" si="24"/>
        <v>0.25831102888963803</v>
      </c>
      <c r="K775">
        <f>$N$1*G775+SQRT(1-$N$1^2)*H775</f>
        <v>-0.50526623251210567</v>
      </c>
      <c r="L775">
        <f>EXP((-1/2*$S$3^2*$S$1)+($S$3*SQRT($S$1)*J775))</f>
        <v>1.0156412678540205</v>
      </c>
      <c r="M775">
        <f>EXP((-1/2*$S$4^2*$S$1)+($S$4*SQRT($S$1)*K775))</f>
        <v>0.56896128204297647</v>
      </c>
      <c r="O775">
        <f t="shared" si="25"/>
        <v>0</v>
      </c>
    </row>
    <row r="776" spans="1:15" x14ac:dyDescent="0.25">
      <c r="A776">
        <v>0.42619098483230078</v>
      </c>
      <c r="B776">
        <v>0.73766289254432815</v>
      </c>
      <c r="G776">
        <f>NORMSINV(A776)</f>
        <v>-0.18608007143111835</v>
      </c>
      <c r="H776">
        <f>NORMSINV(B776)</f>
        <v>0.63615681873069996</v>
      </c>
      <c r="J776">
        <f t="shared" si="24"/>
        <v>-0.18608007143111835</v>
      </c>
      <c r="K776">
        <f>$N$1*G776+SQRT(1-$N$1^2)*H776</f>
        <v>0.39727741212588896</v>
      </c>
      <c r="L776">
        <f>EXP((-1/2*$S$3^2*$S$1)+($S$3*SQRT($S$1)*J776))</f>
        <v>0.83258701689123338</v>
      </c>
      <c r="M776">
        <f>EXP((-1/2*$S$4^2*$S$1)+($S$4*SQRT($S$1)*K776))</f>
        <v>1.0423750275255734</v>
      </c>
      <c r="O776">
        <f t="shared" si="25"/>
        <v>0</v>
      </c>
    </row>
    <row r="777" spans="1:15" x14ac:dyDescent="0.25">
      <c r="A777">
        <v>0.27368999298074281</v>
      </c>
      <c r="B777">
        <v>0.25507370220038456</v>
      </c>
      <c r="G777">
        <f>NORMSINV(A777)</f>
        <v>-0.60169078368692452</v>
      </c>
      <c r="H777">
        <f>NORMSINV(B777)</f>
        <v>-0.65860818674264132</v>
      </c>
      <c r="J777">
        <f t="shared" si="24"/>
        <v>-0.60169078368692452</v>
      </c>
      <c r="K777">
        <f>$N$1*G777+SQRT(1-$N$1^2)*H777</f>
        <v>-0.88790101960626777</v>
      </c>
      <c r="L777">
        <f>EXP((-1/2*$S$3^2*$S$1)+($S$3*SQRT($S$1)*J777))</f>
        <v>0.69136712660789512</v>
      </c>
      <c r="M777">
        <f>EXP((-1/2*$S$4^2*$S$1)+($S$4*SQRT($S$1)*K777))</f>
        <v>0.44015774227839044</v>
      </c>
      <c r="O777">
        <f t="shared" si="25"/>
        <v>0</v>
      </c>
    </row>
    <row r="778" spans="1:15" x14ac:dyDescent="0.25">
      <c r="A778">
        <v>7.8096865749076816E-2</v>
      </c>
      <c r="B778">
        <v>0.5637073885311441</v>
      </c>
      <c r="G778">
        <f>NORMSINV(A778)</f>
        <v>-1.4179898385081546</v>
      </c>
      <c r="H778">
        <f>NORMSINV(B778)</f>
        <v>0.16037558256090378</v>
      </c>
      <c r="J778">
        <f t="shared" si="24"/>
        <v>-1.4179898385081546</v>
      </c>
      <c r="K778">
        <f>$N$1*G778+SQRT(1-$N$1^2)*H778</f>
        <v>-0.72249343705616975</v>
      </c>
      <c r="L778">
        <f>EXP((-1/2*$S$3^2*$S$1)+($S$3*SQRT($S$1)*J778))</f>
        <v>0.47991593105184127</v>
      </c>
      <c r="M778">
        <f>EXP((-1/2*$S$4^2*$S$1)+($S$4*SQRT($S$1)*K778))</f>
        <v>0.49180974640874336</v>
      </c>
      <c r="O778">
        <f t="shared" si="25"/>
        <v>0</v>
      </c>
    </row>
    <row r="779" spans="1:15" x14ac:dyDescent="0.25">
      <c r="A779">
        <v>0.19992675557725761</v>
      </c>
      <c r="B779">
        <v>0.92376476332895896</v>
      </c>
      <c r="G779">
        <f>NORMSINV(A779)</f>
        <v>-0.84188288518753962</v>
      </c>
      <c r="H779">
        <f>NORMSINV(B779)</f>
        <v>1.4308595452641952</v>
      </c>
      <c r="J779">
        <f t="shared" si="24"/>
        <v>-0.84188288518753962</v>
      </c>
      <c r="K779">
        <f>$N$1*G779+SQRT(1-$N$1^2)*H779</f>
        <v>0.63955790509883248</v>
      </c>
      <c r="L779">
        <f>EXP((-1/2*$S$3^2*$S$1)+($S$3*SQRT($S$1)*J779))</f>
        <v>0.62095201406297262</v>
      </c>
      <c r="M779">
        <f>EXP((-1/2*$S$4^2*$S$1)+($S$4*SQRT($S$1)*K779))</f>
        <v>1.2263330855526802</v>
      </c>
      <c r="O779">
        <f t="shared" si="25"/>
        <v>0</v>
      </c>
    </row>
    <row r="780" spans="1:15" x14ac:dyDescent="0.25">
      <c r="A780">
        <v>2.2583697012237922E-3</v>
      </c>
      <c r="B780">
        <v>0.87981810968352303</v>
      </c>
      <c r="G780">
        <f>NORMSINV(A780)</f>
        <v>-2.8396193587209067</v>
      </c>
      <c r="H780">
        <f>NORMSINV(B780)</f>
        <v>1.174078009786357</v>
      </c>
      <c r="J780">
        <f t="shared" si="24"/>
        <v>-2.8396193587209067</v>
      </c>
      <c r="K780">
        <f>$N$1*G780+SQRT(1-$N$1^2)*H780</f>
        <v>-0.76450920740345829</v>
      </c>
      <c r="L780">
        <f>EXP((-1/2*$S$3^2*$S$1)+($S$3*SQRT($S$1)*J780))</f>
        <v>0.25412820803548603</v>
      </c>
      <c r="M780">
        <f>EXP((-1/2*$S$4^2*$S$1)+($S$4*SQRT($S$1)*K780))</f>
        <v>0.47814159469080741</v>
      </c>
      <c r="O780">
        <f t="shared" si="25"/>
        <v>0</v>
      </c>
    </row>
    <row r="781" spans="1:15" x14ac:dyDescent="0.25">
      <c r="A781">
        <v>0.27283547471541492</v>
      </c>
      <c r="B781">
        <v>0.72087771233252973</v>
      </c>
      <c r="G781">
        <f>NORMSINV(A781)</f>
        <v>-0.60425976873730891</v>
      </c>
      <c r="H781">
        <f>NORMSINV(B781)</f>
        <v>0.58545089533057404</v>
      </c>
      <c r="J781">
        <f t="shared" si="24"/>
        <v>-0.60425976873730891</v>
      </c>
      <c r="K781">
        <f>$N$1*G781+SQRT(1-$N$1^2)*H781</f>
        <v>0.10580485502207393</v>
      </c>
      <c r="L781">
        <f>EXP((-1/2*$S$3^2*$S$1)+($S$3*SQRT($S$1)*J781))</f>
        <v>0.69057328136396168</v>
      </c>
      <c r="M781">
        <f>EXP((-1/2*$S$4^2*$S$1)+($S$4*SQRT($S$1)*K781))</f>
        <v>0.8572514934103258</v>
      </c>
      <c r="O781">
        <f t="shared" si="25"/>
        <v>0</v>
      </c>
    </row>
    <row r="782" spans="1:15" x14ac:dyDescent="0.25">
      <c r="A782">
        <v>0.38486892300180059</v>
      </c>
      <c r="B782">
        <v>0.1163060396130253</v>
      </c>
      <c r="G782">
        <f>NORMSINV(A782)</f>
        <v>-0.29271782238676292</v>
      </c>
      <c r="H782">
        <f>NORMSINV(B782)</f>
        <v>-1.19365722514495</v>
      </c>
      <c r="J782">
        <f t="shared" si="24"/>
        <v>-0.29271782238676292</v>
      </c>
      <c r="K782">
        <f>$N$1*G782+SQRT(1-$N$1^2)*H782</f>
        <v>-1.1305564735480178</v>
      </c>
      <c r="L782">
        <f>EXP((-1/2*$S$3^2*$S$1)+($S$3*SQRT($S$1)*J782))</f>
        <v>0.79381297779675797</v>
      </c>
      <c r="M782">
        <f>EXP((-1/2*$S$4^2*$S$1)+($S$4*SQRT($S$1)*K782))</f>
        <v>0.37403708146634312</v>
      </c>
      <c r="O782">
        <f t="shared" si="25"/>
        <v>0</v>
      </c>
    </row>
    <row r="783" spans="1:15" x14ac:dyDescent="0.25">
      <c r="A783">
        <v>0.90798669392986842</v>
      </c>
      <c r="B783">
        <v>0.53492843409527879</v>
      </c>
      <c r="G783">
        <f>NORMSINV(A783)</f>
        <v>1.3284587195837185</v>
      </c>
      <c r="H783">
        <f>NORMSINV(B783)</f>
        <v>8.7664756714600861E-2</v>
      </c>
      <c r="J783">
        <f t="shared" si="24"/>
        <v>1.3284587195837185</v>
      </c>
      <c r="K783">
        <f>$N$1*G783+SQRT(1-$N$1^2)*H783</f>
        <v>0.86720703712191183</v>
      </c>
      <c r="L783">
        <f>EXP((-1/2*$S$3^2*$S$1)+($S$3*SQRT($S$1)*J783))</f>
        <v>1.6390303229222447</v>
      </c>
      <c r="M783">
        <f>EXP((-1/2*$S$4^2*$S$1)+($S$4*SQRT($S$1)*K783))</f>
        <v>1.4286646055135495</v>
      </c>
      <c r="O783">
        <f t="shared" si="25"/>
        <v>0.53384746421789719</v>
      </c>
    </row>
    <row r="784" spans="1:15" x14ac:dyDescent="0.25">
      <c r="A784">
        <v>0.36994537186803794</v>
      </c>
      <c r="B784">
        <v>0.8818018127994629</v>
      </c>
      <c r="G784">
        <f>NORMSINV(A784)</f>
        <v>-0.33199803373556103</v>
      </c>
      <c r="H784">
        <f>NORMSINV(B784)</f>
        <v>1.1840421594646888</v>
      </c>
      <c r="J784">
        <f t="shared" si="24"/>
        <v>-0.33199803373556103</v>
      </c>
      <c r="K784">
        <f>$N$1*G784+SQRT(1-$N$1^2)*H784</f>
        <v>0.74803490733041444</v>
      </c>
      <c r="L784">
        <f>EXP((-1/2*$S$3^2*$S$1)+($S$3*SQRT($S$1)*J784))</f>
        <v>0.77999011351016445</v>
      </c>
      <c r="M784">
        <f>EXP((-1/2*$S$4^2*$S$1)+($S$4*SQRT($S$1)*K784))</f>
        <v>1.3188987006867887</v>
      </c>
      <c r="O784">
        <f t="shared" si="25"/>
        <v>4.9444407098476528E-2</v>
      </c>
    </row>
    <row r="785" spans="1:15" x14ac:dyDescent="0.25">
      <c r="A785">
        <v>0.56361583300271612</v>
      </c>
      <c r="B785">
        <v>0.28073976866969819</v>
      </c>
      <c r="G785">
        <f>NORMSINV(A785)</f>
        <v>0.16014312080481044</v>
      </c>
      <c r="H785">
        <f>NORMSINV(B785)</f>
        <v>-0.5806452962582167</v>
      </c>
      <c r="J785">
        <f t="shared" si="24"/>
        <v>0.16014312080481044</v>
      </c>
      <c r="K785">
        <f>$N$1*G785+SQRT(1-$N$1^2)*H785</f>
        <v>-0.36843036452368716</v>
      </c>
      <c r="L785">
        <f>EXP((-1/2*$S$3^2*$S$1)+($S$3*SQRT($S$1)*J785))</f>
        <v>0.97201716117249515</v>
      </c>
      <c r="M785">
        <f>EXP((-1/2*$S$4^2*$S$1)+($S$4*SQRT($S$1)*K785))</f>
        <v>0.62365958145515632</v>
      </c>
      <c r="O785">
        <f t="shared" si="25"/>
        <v>0</v>
      </c>
    </row>
    <row r="786" spans="1:15" x14ac:dyDescent="0.25">
      <c r="A786">
        <v>0.72377697073274938</v>
      </c>
      <c r="B786">
        <v>0.52247688222907196</v>
      </c>
      <c r="G786">
        <f>NORMSINV(A786)</f>
        <v>0.59409876249568228</v>
      </c>
      <c r="H786">
        <f>NORMSINV(B786)</f>
        <v>5.6371029266126776E-2</v>
      </c>
      <c r="J786">
        <f t="shared" si="24"/>
        <v>0.59409876249568228</v>
      </c>
      <c r="K786">
        <f>$N$1*G786+SQRT(1-$N$1^2)*H786</f>
        <v>0.40155608091031081</v>
      </c>
      <c r="L786">
        <f>EXP((-1/2*$S$3^2*$S$1)+($S$3*SQRT($S$1)*J786))</f>
        <v>1.1802060521009903</v>
      </c>
      <c r="M786">
        <f>EXP((-1/2*$S$4^2*$S$1)+($S$4*SQRT($S$1)*K786))</f>
        <v>1.0453711691138827</v>
      </c>
      <c r="O786">
        <f t="shared" si="25"/>
        <v>0.1127886106074365</v>
      </c>
    </row>
    <row r="787" spans="1:15" x14ac:dyDescent="0.25">
      <c r="A787">
        <v>7.9866939298684658E-2</v>
      </c>
      <c r="B787">
        <v>0.70946378978850677</v>
      </c>
      <c r="G787">
        <f>NORMSINV(A787)</f>
        <v>-1.4059671534781575</v>
      </c>
      <c r="H787">
        <f>NORMSINV(B787)</f>
        <v>0.55181892408671784</v>
      </c>
      <c r="J787">
        <f t="shared" si="24"/>
        <v>-1.4059671534781575</v>
      </c>
      <c r="K787">
        <f>$N$1*G787+SQRT(1-$N$1^2)*H787</f>
        <v>-0.40212515281752015</v>
      </c>
      <c r="L787">
        <f>EXP((-1/2*$S$3^2*$S$1)+($S$3*SQRT($S$1)*J787))</f>
        <v>0.48250324836560621</v>
      </c>
      <c r="M787">
        <f>EXP((-1/2*$S$4^2*$S$1)+($S$4*SQRT($S$1)*K787))</f>
        <v>0.60972103069579942</v>
      </c>
      <c r="O787">
        <f t="shared" si="25"/>
        <v>0</v>
      </c>
    </row>
    <row r="788" spans="1:15" x14ac:dyDescent="0.25">
      <c r="A788">
        <v>0.82168034913174837</v>
      </c>
      <c r="B788">
        <v>0.22812585833307902</v>
      </c>
      <c r="G788">
        <f>NORMSINV(A788)</f>
        <v>0.92178774362770499</v>
      </c>
      <c r="H788">
        <f>NORMSINV(B788)</f>
        <v>-0.74503308927892054</v>
      </c>
      <c r="J788">
        <f t="shared" si="24"/>
        <v>0.92178774362770499</v>
      </c>
      <c r="K788">
        <f>$N$1*G788+SQRT(1-$N$1^2)*H788</f>
        <v>-4.2953825246513477E-2</v>
      </c>
      <c r="L788">
        <f>EXP((-1/2*$S$3^2*$S$1)+($S$3*SQRT($S$1)*J788))</f>
        <v>1.3664771587738342</v>
      </c>
      <c r="M788">
        <f>EXP((-1/2*$S$4^2*$S$1)+($S$4*SQRT($S$1)*K788))</f>
        <v>0.77583585988180981</v>
      </c>
      <c r="O788">
        <f t="shared" si="25"/>
        <v>7.1156509327821915E-2</v>
      </c>
    </row>
    <row r="789" spans="1:15" x14ac:dyDescent="0.25">
      <c r="A789">
        <v>0.70668660542619099</v>
      </c>
      <c r="B789">
        <v>0.48536637470625937</v>
      </c>
      <c r="G789">
        <f>NORMSINV(A789)</f>
        <v>0.54373072040831616</v>
      </c>
      <c r="H789">
        <f>NORMSINV(B789)</f>
        <v>-3.6689288525574092E-2</v>
      </c>
      <c r="J789">
        <f t="shared" si="24"/>
        <v>0.54373072040831616</v>
      </c>
      <c r="K789">
        <f>$N$1*G789+SQRT(1-$N$1^2)*H789</f>
        <v>0.29688700142453039</v>
      </c>
      <c r="L789">
        <f>EXP((-1/2*$S$3^2*$S$1)+($S$3*SQRT($S$1)*J789))</f>
        <v>1.1539187639963606</v>
      </c>
      <c r="M789">
        <f>EXP((-1/2*$S$4^2*$S$1)+($S$4*SQRT($S$1)*K789))</f>
        <v>0.9744889054595115</v>
      </c>
      <c r="O789">
        <f t="shared" si="25"/>
        <v>6.4203834727936115E-2</v>
      </c>
    </row>
    <row r="790" spans="1:15" x14ac:dyDescent="0.25">
      <c r="A790">
        <v>0.59886471144749287</v>
      </c>
      <c r="B790">
        <v>0.61702322458571124</v>
      </c>
      <c r="G790">
        <f>NORMSINV(A790)</f>
        <v>0.25040963780656811</v>
      </c>
      <c r="H790">
        <f>NORMSINV(B790)</f>
        <v>0.29767195426590815</v>
      </c>
      <c r="J790">
        <f t="shared" si="24"/>
        <v>0.25040963780656811</v>
      </c>
      <c r="K790">
        <f>$N$1*G790+SQRT(1-$N$1^2)*H790</f>
        <v>0.38838334609666736</v>
      </c>
      <c r="L790">
        <f>EXP((-1/2*$S$3^2*$S$1)+($S$3*SQRT($S$1)*J790))</f>
        <v>1.0120587215929191</v>
      </c>
      <c r="M790">
        <f>EXP((-1/2*$S$4^2*$S$1)+($S$4*SQRT($S$1)*K790))</f>
        <v>1.0361743995049268</v>
      </c>
      <c r="O790">
        <f t="shared" si="25"/>
        <v>2.4116560548923083E-2</v>
      </c>
    </row>
    <row r="791" spans="1:15" x14ac:dyDescent="0.25">
      <c r="A791">
        <v>0.14532914212469863</v>
      </c>
      <c r="B791">
        <v>0.98220770897549359</v>
      </c>
      <c r="G791">
        <f>NORMSINV(A791)</f>
        <v>-1.0566786232849978</v>
      </c>
      <c r="H791">
        <f>NORMSINV(B791)</f>
        <v>2.1016427501219881</v>
      </c>
      <c r="J791">
        <f t="shared" si="24"/>
        <v>-1.0566786232849978</v>
      </c>
      <c r="K791">
        <f>$N$1*G791+SQRT(1-$N$1^2)*H791</f>
        <v>1.0473070261265918</v>
      </c>
      <c r="L791">
        <f>EXP((-1/2*$S$3^2*$S$1)+($S$3*SQRT($S$1)*J791))</f>
        <v>0.56407895485330639</v>
      </c>
      <c r="M791">
        <f>EXP((-1/2*$S$4^2*$S$1)+($S$4*SQRT($S$1)*K791))</f>
        <v>1.6121277835252277</v>
      </c>
      <c r="O791">
        <f t="shared" si="25"/>
        <v>8.8103369189266978E-2</v>
      </c>
    </row>
    <row r="792" spans="1:15" x14ac:dyDescent="0.25">
      <c r="A792">
        <v>0.74254585406048768</v>
      </c>
      <c r="B792">
        <v>0.69569994201483198</v>
      </c>
      <c r="G792">
        <f>NORMSINV(A792)</f>
        <v>0.65121409660398144</v>
      </c>
      <c r="H792">
        <f>NORMSINV(B792)</f>
        <v>0.51207272019093697</v>
      </c>
      <c r="J792">
        <f t="shared" si="24"/>
        <v>0.65121409660398144</v>
      </c>
      <c r="K792">
        <f>$N$1*G792+SQRT(1-$N$1^2)*H792</f>
        <v>0.80038663411513844</v>
      </c>
      <c r="L792">
        <f>EXP((-1/2*$S$3^2*$S$1)+($S$3*SQRT($S$1)*J792))</f>
        <v>1.2107400661776129</v>
      </c>
      <c r="M792">
        <f>EXP((-1/2*$S$4^2*$S$1)+($S$4*SQRT($S$1)*K792))</f>
        <v>1.3660394991447657</v>
      </c>
      <c r="O792">
        <f t="shared" si="25"/>
        <v>0.2883897826611892</v>
      </c>
    </row>
    <row r="793" spans="1:15" x14ac:dyDescent="0.25">
      <c r="A793">
        <v>2.3682363353373821E-2</v>
      </c>
      <c r="B793">
        <v>0.36027100436414683</v>
      </c>
      <c r="G793">
        <f>NORMSINV(A793)</f>
        <v>-1.9830241977612064</v>
      </c>
      <c r="H793">
        <f>NORMSINV(B793)</f>
        <v>-0.35773450454247419</v>
      </c>
      <c r="J793">
        <f t="shared" si="24"/>
        <v>-1.9830241977612064</v>
      </c>
      <c r="K793">
        <f>$N$1*G793+SQRT(1-$N$1^2)*H793</f>
        <v>-1.4760021222907032</v>
      </c>
      <c r="L793">
        <f>EXP((-1/2*$S$3^2*$S$1)+($S$3*SQRT($S$1)*J793))</f>
        <v>0.37275445211273345</v>
      </c>
      <c r="M793">
        <f>EXP((-1/2*$S$4^2*$S$1)+($S$4*SQRT($S$1)*K793))</f>
        <v>0.29667075500218043</v>
      </c>
      <c r="O793">
        <f t="shared" si="25"/>
        <v>0</v>
      </c>
    </row>
    <row r="794" spans="1:15" x14ac:dyDescent="0.25">
      <c r="A794">
        <v>0.11398663289284951</v>
      </c>
      <c r="B794">
        <v>0.75548570207831045</v>
      </c>
      <c r="G794">
        <f>NORMSINV(A794)</f>
        <v>-1.2055960945744117</v>
      </c>
      <c r="H794">
        <f>NORMSINV(B794)</f>
        <v>0.69185467672564782</v>
      </c>
      <c r="J794">
        <f t="shared" si="24"/>
        <v>-1.2055960945744117</v>
      </c>
      <c r="K794">
        <f>$N$1*G794+SQRT(1-$N$1^2)*H794</f>
        <v>-0.16987391536412877</v>
      </c>
      <c r="L794">
        <f>EXP((-1/2*$S$3^2*$S$1)+($S$3*SQRT($S$1)*J794))</f>
        <v>0.52773608240188119</v>
      </c>
      <c r="M794">
        <f>EXP((-1/2*$S$4^2*$S$1)+($S$4*SQRT($S$1)*K794))</f>
        <v>0.71251459224337543</v>
      </c>
      <c r="O794">
        <f t="shared" si="25"/>
        <v>0</v>
      </c>
    </row>
    <row r="795" spans="1:15" x14ac:dyDescent="0.25">
      <c r="A795">
        <v>8.6214789269692074E-2</v>
      </c>
      <c r="B795">
        <v>0.49040192876979888</v>
      </c>
      <c r="G795">
        <f>NORMSINV(A795)</f>
        <v>-1.3644385609899261</v>
      </c>
      <c r="H795">
        <f>NORMSINV(B795)</f>
        <v>-2.4061118172842143E-2</v>
      </c>
      <c r="J795">
        <f t="shared" si="24"/>
        <v>-1.3644385609899261</v>
      </c>
      <c r="K795">
        <f>$N$1*G795+SQRT(1-$N$1^2)*H795</f>
        <v>-0.83791203113222934</v>
      </c>
      <c r="L795">
        <f>EXP((-1/2*$S$3^2*$S$1)+($S$3*SQRT($S$1)*J795))</f>
        <v>0.49154810285174377</v>
      </c>
      <c r="M795">
        <f>EXP((-1/2*$S$4^2*$S$1)+($S$4*SQRT($S$1)*K795))</f>
        <v>0.45516809976277106</v>
      </c>
      <c r="O795">
        <f t="shared" si="25"/>
        <v>0</v>
      </c>
    </row>
    <row r="796" spans="1:15" x14ac:dyDescent="0.25">
      <c r="A796">
        <v>0.80681783501693782</v>
      </c>
      <c r="B796">
        <v>0.76177251503036592</v>
      </c>
      <c r="G796">
        <f>NORMSINV(A796)</f>
        <v>0.866229479797191</v>
      </c>
      <c r="H796">
        <f>NORMSINV(B796)</f>
        <v>0.71201583577755811</v>
      </c>
      <c r="J796">
        <f t="shared" si="24"/>
        <v>0.866229479797191</v>
      </c>
      <c r="K796">
        <f>$N$1*G796+SQRT(1-$N$1^2)*H796</f>
        <v>1.0893503565003611</v>
      </c>
      <c r="L796">
        <f>EXP((-1/2*$S$3^2*$S$1)+($S$3*SQRT($S$1)*J796))</f>
        <v>1.3329434273362961</v>
      </c>
      <c r="M796">
        <f>EXP((-1/2*$S$4^2*$S$1)+($S$4*SQRT($S$1)*K796))</f>
        <v>1.658242712191335</v>
      </c>
      <c r="O796">
        <f t="shared" si="25"/>
        <v>0.49559306976381556</v>
      </c>
    </row>
    <row r="797" spans="1:15" x14ac:dyDescent="0.25">
      <c r="A797">
        <v>0.13306070131534775</v>
      </c>
      <c r="B797">
        <v>0.30594805749687187</v>
      </c>
      <c r="G797">
        <f>NORMSINV(A797)</f>
        <v>-1.1120389526351957</v>
      </c>
      <c r="H797">
        <f>NORMSINV(B797)</f>
        <v>-0.50736874017526856</v>
      </c>
      <c r="J797">
        <f t="shared" si="24"/>
        <v>-1.1120389526351957</v>
      </c>
      <c r="K797">
        <f>$N$1*G797+SQRT(1-$N$1^2)*H797</f>
        <v>-1.0731183637213322</v>
      </c>
      <c r="L797">
        <f>EXP((-1/2*$S$3^2*$S$1)+($S$3*SQRT($S$1)*J797))</f>
        <v>0.55028500814602421</v>
      </c>
      <c r="M797">
        <f>EXP((-1/2*$S$4^2*$S$1)+($S$4*SQRT($S$1)*K797))</f>
        <v>0.38873022585304984</v>
      </c>
      <c r="O797">
        <f t="shared" si="25"/>
        <v>0</v>
      </c>
    </row>
    <row r="798" spans="1:15" x14ac:dyDescent="0.25">
      <c r="A798">
        <v>0.99060029908139291</v>
      </c>
      <c r="B798">
        <v>0.73873104037598802</v>
      </c>
      <c r="G798">
        <f>NORMSINV(A798)</f>
        <v>2.3494849944977449</v>
      </c>
      <c r="H798">
        <f>NORMSINV(B798)</f>
        <v>0.63943817808539338</v>
      </c>
      <c r="J798">
        <f t="shared" si="24"/>
        <v>2.3494849944977449</v>
      </c>
      <c r="K798">
        <f>$N$1*G798+SQRT(1-$N$1^2)*H798</f>
        <v>1.9212415391669615</v>
      </c>
      <c r="L798">
        <f>EXP((-1/2*$S$3^2*$S$1)+($S$3*SQRT($S$1)*J798))</f>
        <v>2.5875762634714521</v>
      </c>
      <c r="M798">
        <f>EXP((-1/2*$S$4^2*$S$1)+($S$4*SQRT($S$1)*K798))</f>
        <v>2.897383258021307</v>
      </c>
      <c r="O798">
        <f t="shared" si="25"/>
        <v>1.7424797607463796</v>
      </c>
    </row>
    <row r="799" spans="1:15" x14ac:dyDescent="0.25">
      <c r="A799">
        <v>0.50825525681325723</v>
      </c>
      <c r="B799">
        <v>0.3239844965971862</v>
      </c>
      <c r="G799">
        <f>NORMSINV(A799)</f>
        <v>2.0694337125159862E-2</v>
      </c>
      <c r="H799">
        <f>NORMSINV(B799)</f>
        <v>-0.45658551403731368</v>
      </c>
      <c r="J799">
        <f t="shared" si="24"/>
        <v>2.0694337125159862E-2</v>
      </c>
      <c r="K799">
        <f>$N$1*G799+SQRT(1-$N$1^2)*H799</f>
        <v>-0.3528518089547551</v>
      </c>
      <c r="L799">
        <f>EXP((-1/2*$S$3^2*$S$1)+($S$3*SQRT($S$1)*J799))</f>
        <v>0.91325036732655385</v>
      </c>
      <c r="M799">
        <f>EXP((-1/2*$S$4^2*$S$1)+($S$4*SQRT($S$1)*K799))</f>
        <v>0.63021125573529813</v>
      </c>
      <c r="O799">
        <f t="shared" si="25"/>
        <v>0</v>
      </c>
    </row>
    <row r="800" spans="1:15" x14ac:dyDescent="0.25">
      <c r="A800">
        <v>0.38712729270302437</v>
      </c>
      <c r="B800">
        <v>0.17856379894405958</v>
      </c>
      <c r="G800">
        <f>NORMSINV(A800)</f>
        <v>-0.28681420537036784</v>
      </c>
      <c r="H800">
        <f>NORMSINV(B800)</f>
        <v>-0.92085219914630712</v>
      </c>
      <c r="J800">
        <f t="shared" si="24"/>
        <v>-0.28681420537036784</v>
      </c>
      <c r="K800">
        <f>$N$1*G800+SQRT(1-$N$1^2)*H800</f>
        <v>-0.90877028253926639</v>
      </c>
      <c r="L800">
        <f>EXP((-1/2*$S$3^2*$S$1)+($S$3*SQRT($S$1)*J800))</f>
        <v>0.7959115542805183</v>
      </c>
      <c r="M800">
        <f>EXP((-1/2*$S$4^2*$S$1)+($S$4*SQRT($S$1)*K800))</f>
        <v>0.4340386739765274</v>
      </c>
      <c r="O800">
        <f t="shared" si="25"/>
        <v>0</v>
      </c>
    </row>
    <row r="801" spans="1:15" x14ac:dyDescent="0.25">
      <c r="A801">
        <v>0.84707174901577809</v>
      </c>
      <c r="B801">
        <v>0.49983214819788202</v>
      </c>
      <c r="G801">
        <f>NORMSINV(A801)</f>
        <v>1.0239550597812894</v>
      </c>
      <c r="H801">
        <f>NORMSINV(B801)</f>
        <v>-4.2074208555026321E-4</v>
      </c>
      <c r="J801">
        <f t="shared" si="24"/>
        <v>1.0239550597812894</v>
      </c>
      <c r="K801">
        <f>$N$1*G801+SQRT(1-$N$1^2)*H801</f>
        <v>0.61403644220033349</v>
      </c>
      <c r="L801">
        <f>EXP((-1/2*$S$3^2*$S$1)+($S$3*SQRT($S$1)*J801))</f>
        <v>1.4303606623639307</v>
      </c>
      <c r="M801">
        <f>EXP((-1/2*$S$4^2*$S$1)+($S$4*SQRT($S$1)*K801))</f>
        <v>1.20551657451841</v>
      </c>
      <c r="O801">
        <f t="shared" si="25"/>
        <v>0.31793861844117033</v>
      </c>
    </row>
    <row r="802" spans="1:15" x14ac:dyDescent="0.25">
      <c r="A802">
        <v>0.50135807367168184</v>
      </c>
      <c r="B802">
        <v>0.23218482009338665</v>
      </c>
      <c r="G802">
        <f>NORMSINV(A802)</f>
        <v>3.4041924393870592E-3</v>
      </c>
      <c r="H802">
        <f>NORMSINV(B802)</f>
        <v>-0.73167060820177499</v>
      </c>
      <c r="J802">
        <f t="shared" si="24"/>
        <v>3.4041924393870592E-3</v>
      </c>
      <c r="K802">
        <f>$N$1*G802+SQRT(1-$N$1^2)*H802</f>
        <v>-0.5832939710977878</v>
      </c>
      <c r="L802">
        <f>EXP((-1/2*$S$3^2*$S$1)+($S$3*SQRT($S$1)*J802))</f>
        <v>0.90621599265875619</v>
      </c>
      <c r="M802">
        <f>EXP((-1/2*$S$4^2*$S$1)+($S$4*SQRT($S$1)*K802))</f>
        <v>0.53994635277492231</v>
      </c>
      <c r="O802">
        <f t="shared" si="25"/>
        <v>0</v>
      </c>
    </row>
    <row r="803" spans="1:15" x14ac:dyDescent="0.25">
      <c r="A803">
        <v>0.96505630664998321</v>
      </c>
      <c r="B803">
        <v>0.39338358714560379</v>
      </c>
      <c r="G803">
        <f>NORMSINV(A803)</f>
        <v>1.8126398539208179</v>
      </c>
      <c r="H803">
        <f>NORMSINV(B803)</f>
        <v>-0.27051097557064097</v>
      </c>
      <c r="J803">
        <f t="shared" si="24"/>
        <v>1.8126398539208179</v>
      </c>
      <c r="K803">
        <f>$N$1*G803+SQRT(1-$N$1^2)*H803</f>
        <v>0.87117513189597784</v>
      </c>
      <c r="L803">
        <f>EXP((-1/2*$S$3^2*$S$1)+($S$3*SQRT($S$1)*J803))</f>
        <v>2.0352877032465835</v>
      </c>
      <c r="M803">
        <f>EXP((-1/2*$S$4^2*$S$1)+($S$4*SQRT($S$1)*K803))</f>
        <v>1.4324726036439952</v>
      </c>
      <c r="O803">
        <f t="shared" si="25"/>
        <v>0.73388015344528945</v>
      </c>
    </row>
    <row r="804" spans="1:15" x14ac:dyDescent="0.25">
      <c r="A804">
        <v>0.20795312356944487</v>
      </c>
      <c r="B804">
        <v>0.99484237189855651</v>
      </c>
      <c r="G804">
        <f>NORMSINV(A804)</f>
        <v>-0.81354397013173141</v>
      </c>
      <c r="H804">
        <f>NORMSINV(B804)</f>
        <v>2.5650781728562921</v>
      </c>
      <c r="J804">
        <f t="shared" si="24"/>
        <v>-0.81354397013173141</v>
      </c>
      <c r="K804">
        <f>$N$1*G804+SQRT(1-$N$1^2)*H804</f>
        <v>1.5639361562059948</v>
      </c>
      <c r="L804">
        <f>EXP((-1/2*$S$3^2*$S$1)+($S$3*SQRT($S$1)*J804))</f>
        <v>0.62887175890654878</v>
      </c>
      <c r="M804">
        <f>EXP((-1/2*$S$4^2*$S$1)+($S$4*SQRT($S$1)*K804))</f>
        <v>2.2798742030057126</v>
      </c>
      <c r="O804">
        <f t="shared" si="25"/>
        <v>0.45437298095613077</v>
      </c>
    </row>
    <row r="805" spans="1:15" x14ac:dyDescent="0.25">
      <c r="A805">
        <v>0.33649708548234503</v>
      </c>
      <c r="B805">
        <v>0.95651112399670402</v>
      </c>
      <c r="G805">
        <f>NORMSINV(A805)</f>
        <v>-0.42204226101589359</v>
      </c>
      <c r="H805">
        <f>NORMSINV(B805)</f>
        <v>1.7115601793937212</v>
      </c>
      <c r="J805">
        <f t="shared" si="24"/>
        <v>-0.42204226101589359</v>
      </c>
      <c r="K805">
        <f>$N$1*G805+SQRT(1-$N$1^2)*H805</f>
        <v>1.1160227869054409</v>
      </c>
      <c r="L805">
        <f>EXP((-1/2*$S$3^2*$S$1)+($S$3*SQRT($S$1)*J805))</f>
        <v>0.74920469855537053</v>
      </c>
      <c r="M805">
        <f>EXP((-1/2*$S$4^2*$S$1)+($S$4*SQRT($S$1)*K805))</f>
        <v>1.6881796948244507</v>
      </c>
      <c r="O805">
        <f t="shared" si="25"/>
        <v>0.21869219668991069</v>
      </c>
    </row>
    <row r="806" spans="1:15" x14ac:dyDescent="0.25">
      <c r="A806">
        <v>0.60112308114871671</v>
      </c>
      <c r="B806">
        <v>0.21036408581804864</v>
      </c>
      <c r="G806">
        <f>NORMSINV(A806)</f>
        <v>0.25625513524608229</v>
      </c>
      <c r="H806">
        <f>NORMSINV(B806)</f>
        <v>-0.805158585794572</v>
      </c>
      <c r="J806">
        <f t="shared" si="24"/>
        <v>0.25625513524608229</v>
      </c>
      <c r="K806">
        <f>$N$1*G806+SQRT(1-$N$1^2)*H806</f>
        <v>-0.49037378748800819</v>
      </c>
      <c r="L806">
        <f>EXP((-1/2*$S$3^2*$S$1)+($S$3*SQRT($S$1)*J806))</f>
        <v>1.0147078924645312</v>
      </c>
      <c r="M806">
        <f>EXP((-1/2*$S$4^2*$S$1)+($S$4*SQRT($S$1)*K806))</f>
        <v>0.57467378077626685</v>
      </c>
      <c r="O806">
        <f t="shared" si="25"/>
        <v>0</v>
      </c>
    </row>
    <row r="807" spans="1:15" x14ac:dyDescent="0.25">
      <c r="A807">
        <v>0.69002349925229656</v>
      </c>
      <c r="B807">
        <v>0.22092349009674367</v>
      </c>
      <c r="G807">
        <f>NORMSINV(A807)</f>
        <v>0.49591695752855108</v>
      </c>
      <c r="H807">
        <f>NORMSINV(B807)</f>
        <v>-0.76907804603842411</v>
      </c>
      <c r="J807">
        <f t="shared" si="24"/>
        <v>0.49591695752855108</v>
      </c>
      <c r="K807">
        <f>$N$1*G807+SQRT(1-$N$1^2)*H807</f>
        <v>-0.31771226231360872</v>
      </c>
      <c r="L807">
        <f>EXP((-1/2*$S$3^2*$S$1)+($S$3*SQRT($S$1)*J807))</f>
        <v>1.129506493197703</v>
      </c>
      <c r="M807">
        <f>EXP((-1/2*$S$4^2*$S$1)+($S$4*SQRT($S$1)*K807))</f>
        <v>0.64524327371539536</v>
      </c>
      <c r="O807">
        <f t="shared" si="25"/>
        <v>0</v>
      </c>
    </row>
    <row r="808" spans="1:15" x14ac:dyDescent="0.25">
      <c r="A808">
        <v>0.77446821497238072</v>
      </c>
      <c r="B808">
        <v>0.80584124271370583</v>
      </c>
      <c r="G808">
        <f>NORMSINV(A808)</f>
        <v>0.75364307805258512</v>
      </c>
      <c r="H808">
        <f>NORMSINV(B808)</f>
        <v>0.862672575996008</v>
      </c>
      <c r="J808">
        <f t="shared" si="24"/>
        <v>0.75364307805258512</v>
      </c>
      <c r="K808">
        <f>$N$1*G808+SQRT(1-$N$1^2)*H808</f>
        <v>1.1423239076283576</v>
      </c>
      <c r="L808">
        <f>EXP((-1/2*$S$3^2*$S$1)+($S$3*SQRT($S$1)*J808))</f>
        <v>1.2674910947998079</v>
      </c>
      <c r="M808">
        <f>EXP((-1/2*$S$4^2*$S$1)+($S$4*SQRT($S$1)*K808))</f>
        <v>1.7182291094965532</v>
      </c>
      <c r="O808">
        <f t="shared" si="25"/>
        <v>0.49286010214818043</v>
      </c>
    </row>
    <row r="809" spans="1:15" x14ac:dyDescent="0.25">
      <c r="A809">
        <v>0.96917630542924282</v>
      </c>
      <c r="B809">
        <v>0.902218695638905</v>
      </c>
      <c r="G809">
        <f>NORMSINV(A809)</f>
        <v>1.8688233930271356</v>
      </c>
      <c r="H809">
        <f>NORMSINV(B809)</f>
        <v>1.2942977055431923</v>
      </c>
      <c r="J809">
        <f t="shared" si="24"/>
        <v>1.8688233930271356</v>
      </c>
      <c r="K809">
        <f>$N$1*G809+SQRT(1-$N$1^2)*H809</f>
        <v>2.1567322002508353</v>
      </c>
      <c r="L809">
        <f>EXP((-1/2*$S$3^2*$S$1)+($S$3*SQRT($S$1)*J809))</f>
        <v>2.0870743003070227</v>
      </c>
      <c r="M809">
        <f>EXP((-1/2*$S$4^2*$S$1)+($S$4*SQRT($S$1)*K809))</f>
        <v>3.3932221025475706</v>
      </c>
      <c r="O809">
        <f t="shared" si="25"/>
        <v>1.7401482014272966</v>
      </c>
    </row>
    <row r="810" spans="1:15" x14ac:dyDescent="0.25">
      <c r="A810">
        <v>3.6530655842768642E-2</v>
      </c>
      <c r="B810">
        <v>0.45783867915890986</v>
      </c>
      <c r="G810">
        <f>NORMSINV(A810)</f>
        <v>-1.7924475005797456</v>
      </c>
      <c r="H810">
        <f>NORMSINV(B810)</f>
        <v>-0.10588025740094763</v>
      </c>
      <c r="J810">
        <f t="shared" si="24"/>
        <v>-1.7924475005797456</v>
      </c>
      <c r="K810">
        <f>$N$1*G810+SQRT(1-$N$1^2)*H810</f>
        <v>-1.1601727062686054</v>
      </c>
      <c r="L810">
        <f>EXP((-1/2*$S$3^2*$S$1)+($S$3*SQRT($S$1)*J810))</f>
        <v>0.40591687103943302</v>
      </c>
      <c r="M810">
        <f>EXP((-1/2*$S$4^2*$S$1)+($S$4*SQRT($S$1)*K810))</f>
        <v>0.36667935274862706</v>
      </c>
      <c r="O810">
        <f t="shared" si="25"/>
        <v>0</v>
      </c>
    </row>
    <row r="811" spans="1:15" x14ac:dyDescent="0.25">
      <c r="A811">
        <v>0.39307840205084382</v>
      </c>
      <c r="B811">
        <v>0.5628833887752922</v>
      </c>
      <c r="G811">
        <f>NORMSINV(A811)</f>
        <v>-0.27130455412046106</v>
      </c>
      <c r="H811">
        <f>NORMSINV(B811)</f>
        <v>0.1582837371757736</v>
      </c>
      <c r="J811">
        <f t="shared" si="24"/>
        <v>-0.27130455412046106</v>
      </c>
      <c r="K811">
        <f>$N$1*G811+SQRT(1-$N$1^2)*H811</f>
        <v>-3.6155742731657725E-2</v>
      </c>
      <c r="L811">
        <f>EXP((-1/2*$S$3^2*$S$1)+($S$3*SQRT($S$1)*J811))</f>
        <v>0.80145128776009311</v>
      </c>
      <c r="M811">
        <f>EXP((-1/2*$S$4^2*$S$1)+($S$4*SQRT($S$1)*K811))</f>
        <v>0.77938197776808371</v>
      </c>
      <c r="O811">
        <f t="shared" si="25"/>
        <v>0</v>
      </c>
    </row>
    <row r="812" spans="1:15" x14ac:dyDescent="0.25">
      <c r="A812">
        <v>0.60795922727134011</v>
      </c>
      <c r="B812">
        <v>0.51341288491470072</v>
      </c>
      <c r="G812">
        <f>NORMSINV(A812)</f>
        <v>0.27400400292391386</v>
      </c>
      <c r="H812">
        <f>NORMSINV(B812)</f>
        <v>3.3627453182139083E-2</v>
      </c>
      <c r="J812">
        <f t="shared" si="24"/>
        <v>0.27400400292391386</v>
      </c>
      <c r="K812">
        <f>$N$1*G812+SQRT(1-$N$1^2)*H812</f>
        <v>0.19130436430005959</v>
      </c>
      <c r="L812">
        <f>EXP((-1/2*$S$3^2*$S$1)+($S$3*SQRT($S$1)*J812))</f>
        <v>1.0227942221107953</v>
      </c>
      <c r="M812">
        <f>EXP((-1/2*$S$4^2*$S$1)+($S$4*SQRT($S$1)*K812))</f>
        <v>0.90785633786428532</v>
      </c>
      <c r="O812">
        <f t="shared" si="25"/>
        <v>0</v>
      </c>
    </row>
    <row r="813" spans="1:15" x14ac:dyDescent="0.25">
      <c r="A813">
        <v>0.72856837672048103</v>
      </c>
      <c r="B813">
        <v>0.62025818659016696</v>
      </c>
      <c r="G813">
        <f>NORMSINV(A813)</f>
        <v>0.60848892883542272</v>
      </c>
      <c r="H813">
        <f>NORMSINV(B813)</f>
        <v>0.30615894860085674</v>
      </c>
      <c r="J813">
        <f t="shared" si="24"/>
        <v>0.60848892883542272</v>
      </c>
      <c r="K813">
        <f>$N$1*G813+SQRT(1-$N$1^2)*H813</f>
        <v>0.61002051618193898</v>
      </c>
      <c r="L813">
        <f>EXP((-1/2*$S$3^2*$S$1)+($S$3*SQRT($S$1)*J813))</f>
        <v>1.1878257340688472</v>
      </c>
      <c r="M813">
        <f>EXP((-1/2*$S$4^2*$S$1)+($S$4*SQRT($S$1)*K813))</f>
        <v>1.2022733255354536</v>
      </c>
      <c r="O813">
        <f t="shared" si="25"/>
        <v>0.1950495298021504</v>
      </c>
    </row>
    <row r="814" spans="1:15" x14ac:dyDescent="0.25">
      <c r="A814">
        <v>0.71523178807947019</v>
      </c>
      <c r="B814">
        <v>0.65819269386883139</v>
      </c>
      <c r="G814">
        <f>NORMSINV(A814)</f>
        <v>0.56873436342728567</v>
      </c>
      <c r="H814">
        <f>NORMSINV(B814)</f>
        <v>0.40753565517809792</v>
      </c>
      <c r="J814">
        <f t="shared" si="24"/>
        <v>0.56873436342728567</v>
      </c>
      <c r="K814">
        <f>$N$1*G814+SQRT(1-$N$1^2)*H814</f>
        <v>0.6672691421988497</v>
      </c>
      <c r="L814">
        <f>EXP((-1/2*$S$3^2*$S$1)+($S$3*SQRT($S$1)*J814))</f>
        <v>1.166894258542627</v>
      </c>
      <c r="M814">
        <f>EXP((-1/2*$S$4^2*$S$1)+($S$4*SQRT($S$1)*K814))</f>
        <v>1.2493429190866401</v>
      </c>
      <c r="O814">
        <f t="shared" si="25"/>
        <v>0.20811858881463352</v>
      </c>
    </row>
    <row r="815" spans="1:15" x14ac:dyDescent="0.25">
      <c r="A815">
        <v>0.27765739921262245</v>
      </c>
      <c r="B815">
        <v>0.26722006897183143</v>
      </c>
      <c r="G815">
        <f>NORMSINV(A815)</f>
        <v>-0.58981483107209998</v>
      </c>
      <c r="H815">
        <f>NORMSINV(B815)</f>
        <v>-0.62124241193106544</v>
      </c>
      <c r="J815">
        <f t="shared" si="24"/>
        <v>-0.58981483107209998</v>
      </c>
      <c r="K815">
        <f>$N$1*G815+SQRT(1-$N$1^2)*H815</f>
        <v>-0.85088282818811234</v>
      </c>
      <c r="L815">
        <f>EXP((-1/2*$S$3^2*$S$1)+($S$3*SQRT($S$1)*J815))</f>
        <v>0.69504880609701569</v>
      </c>
      <c r="M815">
        <f>EXP((-1/2*$S$4^2*$S$1)+($S$4*SQRT($S$1)*K815))</f>
        <v>0.4512248281361268</v>
      </c>
      <c r="O815">
        <f t="shared" si="25"/>
        <v>0</v>
      </c>
    </row>
    <row r="816" spans="1:15" x14ac:dyDescent="0.25">
      <c r="A816">
        <v>0.81926938688314466</v>
      </c>
      <c r="B816">
        <v>0.37675099948118534</v>
      </c>
      <c r="G816">
        <f>NORMSINV(A816)</f>
        <v>0.91258427788924801</v>
      </c>
      <c r="H816">
        <f>NORMSINV(B816)</f>
        <v>-0.31402506882316911</v>
      </c>
      <c r="J816">
        <f t="shared" si="24"/>
        <v>0.91258427788924801</v>
      </c>
      <c r="K816">
        <f>$N$1*G816+SQRT(1-$N$1^2)*H816</f>
        <v>0.29633051167501345</v>
      </c>
      <c r="L816">
        <f>EXP((-1/2*$S$3^2*$S$1)+($S$3*SQRT($S$1)*J816))</f>
        <v>1.360864413648089</v>
      </c>
      <c r="M816">
        <f>EXP((-1/2*$S$4^2*$S$1)+($S$4*SQRT($S$1)*K816))</f>
        <v>0.97412519208987036</v>
      </c>
      <c r="O816">
        <f t="shared" si="25"/>
        <v>0.16749480286897978</v>
      </c>
    </row>
    <row r="817" spans="1:15" x14ac:dyDescent="0.25">
      <c r="A817">
        <v>0.61857966856898705</v>
      </c>
      <c r="B817">
        <v>0.42344431897946105</v>
      </c>
      <c r="G817">
        <f>NORMSINV(A817)</f>
        <v>0.30175260557974959</v>
      </c>
      <c r="H817">
        <f>NORMSINV(B817)</f>
        <v>-0.19308980357809991</v>
      </c>
      <c r="J817">
        <f t="shared" si="24"/>
        <v>0.30175260557974959</v>
      </c>
      <c r="K817">
        <f>$N$1*G817+SQRT(1-$N$1^2)*H817</f>
        <v>2.6579720485369801E-2</v>
      </c>
      <c r="L817">
        <f>EXP((-1/2*$S$3^2*$S$1)+($S$3*SQRT($S$1)*J817))</f>
        <v>1.0355657209620897</v>
      </c>
      <c r="M817">
        <f>EXP((-1/2*$S$4^2*$S$1)+($S$4*SQRT($S$1)*K817))</f>
        <v>0.81288162604855696</v>
      </c>
      <c r="O817">
        <f t="shared" si="25"/>
        <v>0</v>
      </c>
    </row>
    <row r="818" spans="1:15" x14ac:dyDescent="0.25">
      <c r="A818">
        <v>0.11600085451826533</v>
      </c>
      <c r="B818">
        <v>0.1022980437635426</v>
      </c>
      <c r="G818">
        <f>NORMSINV(A818)</f>
        <v>-1.1952184060403952</v>
      </c>
      <c r="H818">
        <f>NORMSINV(B818)</f>
        <v>-1.2685654666521411</v>
      </c>
      <c r="J818">
        <f t="shared" si="24"/>
        <v>-1.1952184060403952</v>
      </c>
      <c r="K818">
        <f>$N$1*G818+SQRT(1-$N$1^2)*H818</f>
        <v>-1.73198341694595</v>
      </c>
      <c r="L818">
        <f>EXP((-1/2*$S$3^2*$S$1)+($S$3*SQRT($S$1)*J818))</f>
        <v>0.53019102079660918</v>
      </c>
      <c r="M818">
        <f>EXP((-1/2*$S$4^2*$S$1)+($S$4*SQRT($S$1)*K818))</f>
        <v>0.24986117962192825</v>
      </c>
      <c r="O818">
        <f t="shared" si="25"/>
        <v>0</v>
      </c>
    </row>
    <row r="819" spans="1:15" x14ac:dyDescent="0.25">
      <c r="A819">
        <v>0.93502609332560194</v>
      </c>
      <c r="B819">
        <v>0.27436140018921473</v>
      </c>
      <c r="G819">
        <f>NORMSINV(A819)</f>
        <v>1.514307712595333</v>
      </c>
      <c r="H819">
        <f>NORMSINV(B819)</f>
        <v>-0.59967507835418754</v>
      </c>
      <c r="J819">
        <f t="shared" si="24"/>
        <v>1.514307712595333</v>
      </c>
      <c r="K819">
        <f>$N$1*G819+SQRT(1-$N$1^2)*H819</f>
        <v>0.42884456487384975</v>
      </c>
      <c r="L819">
        <f>EXP((-1/2*$S$3^2*$S$1)+($S$3*SQRT($S$1)*J819))</f>
        <v>1.7810783524292653</v>
      </c>
      <c r="M819">
        <f>EXP((-1/2*$S$4^2*$S$1)+($S$4*SQRT($S$1)*K819))</f>
        <v>1.0646836147267067</v>
      </c>
      <c r="O819">
        <f t="shared" si="25"/>
        <v>0.42288098357798587</v>
      </c>
    </row>
    <row r="820" spans="1:15" x14ac:dyDescent="0.25">
      <c r="A820">
        <v>5.1179540391247294E-2</v>
      </c>
      <c r="B820">
        <v>0.63563951536606955</v>
      </c>
      <c r="G820">
        <f>NORMSINV(A820)</f>
        <v>-1.6335228414010274</v>
      </c>
      <c r="H820">
        <f>NORMSINV(B820)</f>
        <v>0.34682742908420972</v>
      </c>
      <c r="J820">
        <f t="shared" si="24"/>
        <v>-1.6335228414010274</v>
      </c>
      <c r="K820">
        <f>$N$1*G820+SQRT(1-$N$1^2)*H820</f>
        <v>-0.7026517615732486</v>
      </c>
      <c r="L820">
        <f>EXP((-1/2*$S$3^2*$S$1)+($S$3*SQRT($S$1)*J820))</f>
        <v>0.43581666236336597</v>
      </c>
      <c r="M820">
        <f>EXP((-1/2*$S$4^2*$S$1)+($S$4*SQRT($S$1)*K820))</f>
        <v>0.49839959155766228</v>
      </c>
      <c r="O820">
        <f t="shared" si="25"/>
        <v>0</v>
      </c>
    </row>
    <row r="821" spans="1:15" x14ac:dyDescent="0.25">
      <c r="A821">
        <v>0.96118045594653156</v>
      </c>
      <c r="B821">
        <v>0.90929898983733637</v>
      </c>
      <c r="G821">
        <f>NORMSINV(A821)</f>
        <v>1.7645520032453788</v>
      </c>
      <c r="H821">
        <f>NORMSINV(B821)</f>
        <v>1.3364506506648959</v>
      </c>
      <c r="J821">
        <f t="shared" si="24"/>
        <v>1.7645520032453788</v>
      </c>
      <c r="K821">
        <f>$N$1*G821+SQRT(1-$N$1^2)*H821</f>
        <v>2.127891722479144</v>
      </c>
      <c r="L821">
        <f>EXP((-1/2*$S$3^2*$S$1)+($S$3*SQRT($S$1)*J821))</f>
        <v>1.9919850334742051</v>
      </c>
      <c r="M821">
        <f>EXP((-1/2*$S$4^2*$S$1)+($S$4*SQRT($S$1)*K821))</f>
        <v>3.3282051412729987</v>
      </c>
      <c r="O821">
        <f t="shared" si="25"/>
        <v>1.6600950873736018</v>
      </c>
    </row>
    <row r="822" spans="1:15" x14ac:dyDescent="0.25">
      <c r="A822">
        <v>2.1607104709006012E-2</v>
      </c>
      <c r="B822">
        <v>0.5467696157719657</v>
      </c>
      <c r="G822">
        <f>NORMSINV(A822)</f>
        <v>-2.0216336849920302</v>
      </c>
      <c r="H822">
        <f>NORMSINV(B822)</f>
        <v>0.11750388138046144</v>
      </c>
      <c r="J822">
        <f t="shared" si="24"/>
        <v>-2.0216336849920302</v>
      </c>
      <c r="K822">
        <f>$N$1*G822+SQRT(1-$N$1^2)*H822</f>
        <v>-1.1189771058908491</v>
      </c>
      <c r="L822">
        <f>EXP((-1/2*$S$3^2*$S$1)+($S$3*SQRT($S$1)*J822))</f>
        <v>0.36637346522242215</v>
      </c>
      <c r="M822">
        <f>EXP((-1/2*$S$4^2*$S$1)+($S$4*SQRT($S$1)*K822))</f>
        <v>0.37695379368650439</v>
      </c>
      <c r="O822">
        <f t="shared" si="25"/>
        <v>0</v>
      </c>
    </row>
    <row r="823" spans="1:15" x14ac:dyDescent="0.25">
      <c r="A823">
        <v>0.27146214178899503</v>
      </c>
      <c r="B823">
        <v>0.16660054322946868</v>
      </c>
      <c r="G823">
        <f>NORMSINV(A823)</f>
        <v>-0.60839687502670015</v>
      </c>
      <c r="H823">
        <f>NORMSINV(B823)</f>
        <v>-0.96768625153387067</v>
      </c>
      <c r="J823">
        <f t="shared" si="24"/>
        <v>-0.60839687502670015</v>
      </c>
      <c r="K823">
        <f>$N$1*G823+SQRT(1-$N$1^2)*H823</f>
        <v>-1.1391871262431166</v>
      </c>
      <c r="L823">
        <f>EXP((-1/2*$S$3^2*$S$1)+($S$3*SQRT($S$1)*J823))</f>
        <v>0.6892967845049589</v>
      </c>
      <c r="M823">
        <f>EXP((-1/2*$S$4^2*$S$1)+($S$4*SQRT($S$1)*K823))</f>
        <v>0.37187780642870777</v>
      </c>
      <c r="O823">
        <f t="shared" si="25"/>
        <v>0</v>
      </c>
    </row>
    <row r="824" spans="1:15" x14ac:dyDescent="0.25">
      <c r="A824">
        <v>0.32157353434858243</v>
      </c>
      <c r="B824">
        <v>0.48707541123691517</v>
      </c>
      <c r="G824">
        <f>NORMSINV(A824)</f>
        <v>-0.46330317724668463</v>
      </c>
      <c r="H824">
        <f>NORMSINV(B824)</f>
        <v>-3.240280891710659E-2</v>
      </c>
      <c r="J824">
        <f t="shared" si="24"/>
        <v>-0.46330317724668463</v>
      </c>
      <c r="K824">
        <f>$N$1*G824+SQRT(1-$N$1^2)*H824</f>
        <v>-0.30390415348169608</v>
      </c>
      <c r="L824">
        <f>EXP((-1/2*$S$3^2*$S$1)+($S$3*SQRT($S$1)*J824))</f>
        <v>0.7355068102007839</v>
      </c>
      <c r="M824">
        <f>EXP((-1/2*$S$4^2*$S$1)+($S$4*SQRT($S$1)*K824))</f>
        <v>0.65124777413920276</v>
      </c>
      <c r="O824">
        <f t="shared" si="25"/>
        <v>0</v>
      </c>
    </row>
    <row r="825" spans="1:15" x14ac:dyDescent="0.25">
      <c r="A825">
        <v>0.99264503921628466</v>
      </c>
      <c r="B825">
        <v>0.15518662068544573</v>
      </c>
      <c r="G825">
        <f>NORMSINV(A825)</f>
        <v>2.4394430374847511</v>
      </c>
      <c r="H825">
        <f>NORMSINV(B825)</f>
        <v>-1.0144391705835176</v>
      </c>
      <c r="J825">
        <f t="shared" si="24"/>
        <v>2.4394430374847511</v>
      </c>
      <c r="K825">
        <f>$N$1*G825+SQRT(1-$N$1^2)*H825</f>
        <v>0.65211448602403643</v>
      </c>
      <c r="L825">
        <f>EXP((-1/2*$S$3^2*$S$1)+($S$3*SQRT($S$1)*J825))</f>
        <v>2.6937979948123063</v>
      </c>
      <c r="M825">
        <f>EXP((-1/2*$S$4^2*$S$1)+($S$4*SQRT($S$1)*K825))</f>
        <v>1.2367063742066011</v>
      </c>
      <c r="O825">
        <f t="shared" si="25"/>
        <v>0.96525218450945371</v>
      </c>
    </row>
    <row r="826" spans="1:15" x14ac:dyDescent="0.25">
      <c r="A826">
        <v>0.3545945616016114</v>
      </c>
      <c r="B826">
        <v>0.25406659138767662</v>
      </c>
      <c r="G826">
        <f>NORMSINV(A826)</f>
        <v>-0.37294534374693894</v>
      </c>
      <c r="H826">
        <f>NORMSINV(B826)</f>
        <v>-0.66174730434726847</v>
      </c>
      <c r="J826">
        <f t="shared" si="24"/>
        <v>-0.37294534374693894</v>
      </c>
      <c r="K826">
        <f>$N$1*G826+SQRT(1-$N$1^2)*H826</f>
        <v>-0.7531650497259782</v>
      </c>
      <c r="L826">
        <f>EXP((-1/2*$S$3^2*$S$1)+($S$3*SQRT($S$1)*J826))</f>
        <v>0.76583676834735392</v>
      </c>
      <c r="M826">
        <f>EXP((-1/2*$S$4^2*$S$1)+($S$4*SQRT($S$1)*K826))</f>
        <v>0.48179408062329165</v>
      </c>
      <c r="O826">
        <f t="shared" si="25"/>
        <v>0</v>
      </c>
    </row>
    <row r="827" spans="1:15" x14ac:dyDescent="0.25">
      <c r="A827">
        <v>0.12527848139896847</v>
      </c>
      <c r="B827">
        <v>0.17258217108676413</v>
      </c>
      <c r="G827">
        <f>NORMSINV(A827)</f>
        <v>-1.1489976181764201</v>
      </c>
      <c r="H827">
        <f>NORMSINV(B827)</f>
        <v>-0.94401038353980271</v>
      </c>
      <c r="J827">
        <f t="shared" si="24"/>
        <v>-1.1489976181764201</v>
      </c>
      <c r="K827">
        <f>$N$1*G827+SQRT(1-$N$1^2)*H827</f>
        <v>-1.4446068777376944</v>
      </c>
      <c r="L827">
        <f>EXP((-1/2*$S$3^2*$S$1)+($S$3*SQRT($S$1)*J827))</f>
        <v>0.54126442105136974</v>
      </c>
      <c r="M827">
        <f>EXP((-1/2*$S$4^2*$S$1)+($S$4*SQRT($S$1)*K827))</f>
        <v>0.30298506842405248</v>
      </c>
      <c r="O827">
        <f t="shared" si="25"/>
        <v>0</v>
      </c>
    </row>
    <row r="828" spans="1:15" x14ac:dyDescent="0.25">
      <c r="A828">
        <v>0.7976012451551866</v>
      </c>
      <c r="B828">
        <v>0.69682912686544385</v>
      </c>
      <c r="G828">
        <f>NORMSINV(A828)</f>
        <v>0.8330837285125805</v>
      </c>
      <c r="H828">
        <f>NORMSINV(B828)</f>
        <v>0.51530236543687258</v>
      </c>
      <c r="J828">
        <f t="shared" si="24"/>
        <v>0.8330837285125805</v>
      </c>
      <c r="K828">
        <f>$N$1*G828+SQRT(1-$N$1^2)*H828</f>
        <v>0.91209212945704632</v>
      </c>
      <c r="L828">
        <f>EXP((-1/2*$S$3^2*$S$1)+($S$3*SQRT($S$1)*J828))</f>
        <v>1.3133306212225415</v>
      </c>
      <c r="M828">
        <f>EXP((-1/2*$S$4^2*$S$1)+($S$4*SQRT($S$1)*K828))</f>
        <v>1.4723356257820706</v>
      </c>
      <c r="O828">
        <f t="shared" si="25"/>
        <v>0.39283312350230615</v>
      </c>
    </row>
    <row r="829" spans="1:15" x14ac:dyDescent="0.25">
      <c r="A829">
        <v>0.6649372844630268</v>
      </c>
      <c r="B829">
        <v>8.9724417859431745E-3</v>
      </c>
      <c r="G829">
        <f>NORMSINV(A829)</f>
        <v>0.42597586714620272</v>
      </c>
      <c r="H829">
        <f>NORMSINV(B829)</f>
        <v>-2.3667534317315324</v>
      </c>
      <c r="J829">
        <f t="shared" si="24"/>
        <v>0.42597586714620272</v>
      </c>
      <c r="K829">
        <f>$N$1*G829+SQRT(1-$N$1^2)*H829</f>
        <v>-1.6378172250975043</v>
      </c>
      <c r="L829">
        <f>EXP((-1/2*$S$3^2*$S$1)+($S$3*SQRT($S$1)*J829))</f>
        <v>1.0947239150930683</v>
      </c>
      <c r="M829">
        <f>EXP((-1/2*$S$4^2*$S$1)+($S$4*SQRT($S$1)*K829))</f>
        <v>0.26615373260744307</v>
      </c>
      <c r="O829">
        <f t="shared" si="25"/>
        <v>0</v>
      </c>
    </row>
    <row r="830" spans="1:15" x14ac:dyDescent="0.25">
      <c r="A830">
        <v>0.39814447462385938</v>
      </c>
      <c r="B830">
        <v>0.74565874202703941</v>
      </c>
      <c r="G830">
        <f>NORMSINV(A830)</f>
        <v>-0.25815284456749577</v>
      </c>
      <c r="H830">
        <f>NORMSINV(B830)</f>
        <v>0.66089053576277523</v>
      </c>
      <c r="J830">
        <f t="shared" si="24"/>
        <v>-0.25815284456749577</v>
      </c>
      <c r="K830">
        <f>$N$1*G830+SQRT(1-$N$1^2)*H830</f>
        <v>0.37382072186972271</v>
      </c>
      <c r="L830">
        <f>EXP((-1/2*$S$3^2*$S$1)+($S$3*SQRT($S$1)*J830))</f>
        <v>0.8061790120586434</v>
      </c>
      <c r="M830">
        <f>EXP((-1/2*$S$4^2*$S$1)+($S$4*SQRT($S$1)*K830))</f>
        <v>1.0261013911499692</v>
      </c>
      <c r="O830">
        <f t="shared" si="25"/>
        <v>0</v>
      </c>
    </row>
    <row r="831" spans="1:15" x14ac:dyDescent="0.25">
      <c r="A831">
        <v>0.72933133945738093</v>
      </c>
      <c r="B831">
        <v>3.3143101290932953E-2</v>
      </c>
      <c r="G831">
        <f>NORMSINV(A831)</f>
        <v>0.61079195347412507</v>
      </c>
      <c r="H831">
        <f>NORMSINV(B831)</f>
        <v>-1.8364833485106442</v>
      </c>
      <c r="J831">
        <f t="shared" si="24"/>
        <v>0.61079195347412507</v>
      </c>
      <c r="K831">
        <f>$N$1*G831+SQRT(1-$N$1^2)*H831</f>
        <v>-1.1027115067240405</v>
      </c>
      <c r="L831">
        <f>EXP((-1/2*$S$3^2*$S$1)+($S$3*SQRT($S$1)*J831))</f>
        <v>1.1890497582025086</v>
      </c>
      <c r="M831">
        <f>EXP((-1/2*$S$4^2*$S$1)+($S$4*SQRT($S$1)*K831))</f>
        <v>0.3810893691810282</v>
      </c>
      <c r="O831">
        <f t="shared" si="25"/>
        <v>0</v>
      </c>
    </row>
    <row r="832" spans="1:15" x14ac:dyDescent="0.25">
      <c r="A832">
        <v>3.3295693838312934E-2</v>
      </c>
      <c r="B832">
        <v>0.62672811059907829</v>
      </c>
      <c r="G832">
        <f>NORMSINV(A832)</f>
        <v>-1.8344219238951573</v>
      </c>
      <c r="H832">
        <f>NORMSINV(B832)</f>
        <v>0.32320000277885752</v>
      </c>
      <c r="J832">
        <f t="shared" si="24"/>
        <v>-1.8344219238951573</v>
      </c>
      <c r="K832">
        <f>$N$1*G832+SQRT(1-$N$1^2)*H832</f>
        <v>-0.84209315211400826</v>
      </c>
      <c r="L832">
        <f>EXP((-1/2*$S$3^2*$S$1)+($S$3*SQRT($S$1)*J832))</f>
        <v>0.39836826034698136</v>
      </c>
      <c r="M832">
        <f>EXP((-1/2*$S$4^2*$S$1)+($S$4*SQRT($S$1)*K832))</f>
        <v>0.45389324150905602</v>
      </c>
      <c r="O832">
        <f t="shared" si="25"/>
        <v>0</v>
      </c>
    </row>
    <row r="833" spans="1:15" x14ac:dyDescent="0.25">
      <c r="A833">
        <v>5.8412427137058624E-2</v>
      </c>
      <c r="B833">
        <v>0.13153477584154791</v>
      </c>
      <c r="G833">
        <f>NORMSINV(A833)</f>
        <v>-1.568241193005834</v>
      </c>
      <c r="H833">
        <f>NORMSINV(B833)</f>
        <v>-1.1191654742193462</v>
      </c>
      <c r="J833">
        <f t="shared" si="24"/>
        <v>-1.568241193005834</v>
      </c>
      <c r="K833">
        <f>$N$1*G833+SQRT(1-$N$1^2)*H833</f>
        <v>-1.8362770951789775</v>
      </c>
      <c r="L833">
        <f>EXP((-1/2*$S$3^2*$S$1)+($S$3*SQRT($S$1)*J833))</f>
        <v>0.44872781284266744</v>
      </c>
      <c r="M833">
        <f>EXP((-1/2*$S$4^2*$S$1)+($S$4*SQRT($S$1)*K833))</f>
        <v>0.23297779669681967</v>
      </c>
      <c r="O833">
        <f t="shared" si="25"/>
        <v>0</v>
      </c>
    </row>
    <row r="834" spans="1:15" x14ac:dyDescent="0.25">
      <c r="A834">
        <v>0.18308053834650714</v>
      </c>
      <c r="B834">
        <v>0.29908139286477248</v>
      </c>
      <c r="G834">
        <f>NORMSINV(A834)</f>
        <v>-0.9036875988711035</v>
      </c>
      <c r="H834">
        <f>NORMSINV(B834)</f>
        <v>-0.52704435703816521</v>
      </c>
      <c r="J834">
        <f t="shared" si="24"/>
        <v>-0.9036875988711035</v>
      </c>
      <c r="K834">
        <f>$N$1*G834+SQRT(1-$N$1^2)*H834</f>
        <v>-0.96384804495319432</v>
      </c>
      <c r="L834">
        <f>EXP((-1/2*$S$3^2*$S$1)+($S$3*SQRT($S$1)*J834))</f>
        <v>0.60402397972746447</v>
      </c>
      <c r="M834">
        <f>EXP((-1/2*$S$4^2*$S$1)+($S$4*SQRT($S$1)*K834))</f>
        <v>0.41829476123745613</v>
      </c>
      <c r="O834">
        <f t="shared" si="25"/>
        <v>0</v>
      </c>
    </row>
    <row r="835" spans="1:15" x14ac:dyDescent="0.25">
      <c r="A835">
        <v>0.67528305917538989</v>
      </c>
      <c r="B835">
        <v>0.63481551561021765</v>
      </c>
      <c r="G835">
        <f>NORMSINV(A835)</f>
        <v>0.45454879274598581</v>
      </c>
      <c r="H835">
        <f>NORMSINV(B835)</f>
        <v>0.34463476197829629</v>
      </c>
      <c r="J835">
        <f t="shared" si="24"/>
        <v>0.45454879274598581</v>
      </c>
      <c r="K835">
        <f>$N$1*G835+SQRT(1-$N$1^2)*H835</f>
        <v>0.54843708523022849</v>
      </c>
      <c r="L835">
        <f>EXP((-1/2*$S$3^2*$S$1)+($S$3*SQRT($S$1)*J835))</f>
        <v>1.1088022735752157</v>
      </c>
      <c r="M835">
        <f>EXP((-1/2*$S$4^2*$S$1)+($S$4*SQRT($S$1)*K835))</f>
        <v>1.1536176428762199</v>
      </c>
      <c r="O835">
        <f t="shared" si="25"/>
        <v>0.13120995822571779</v>
      </c>
    </row>
    <row r="836" spans="1:15" x14ac:dyDescent="0.25">
      <c r="A836">
        <v>0.70131534775841553</v>
      </c>
      <c r="B836">
        <v>0.95968504898220774</v>
      </c>
      <c r="G836">
        <f>NORMSINV(A836)</f>
        <v>0.52818735575768971</v>
      </c>
      <c r="H836">
        <f>NORMSINV(B836)</f>
        <v>1.7470428701753229</v>
      </c>
      <c r="J836">
        <f t="shared" si="24"/>
        <v>0.52818735575768971</v>
      </c>
      <c r="K836">
        <f>$N$1*G836+SQRT(1-$N$1^2)*H836</f>
        <v>1.7145467095948721</v>
      </c>
      <c r="L836">
        <f>EXP((-1/2*$S$3^2*$S$1)+($S$3*SQRT($S$1)*J836))</f>
        <v>1.1459254530315242</v>
      </c>
      <c r="M836">
        <f>EXP((-1/2*$S$4^2*$S$1)+($S$4*SQRT($S$1)*K836))</f>
        <v>2.5222538783897925</v>
      </c>
      <c r="O836">
        <f t="shared" si="25"/>
        <v>0.83408966571065823</v>
      </c>
    </row>
    <row r="837" spans="1:15" x14ac:dyDescent="0.25">
      <c r="A837">
        <v>0.31229590746787927</v>
      </c>
      <c r="B837">
        <v>0.94766075624866486</v>
      </c>
      <c r="G837">
        <f>NORMSINV(A837)</f>
        <v>-0.48935298538614491</v>
      </c>
      <c r="H837">
        <f>NORMSINV(B837)</f>
        <v>1.6225834184552812</v>
      </c>
      <c r="J837">
        <f t="shared" si="24"/>
        <v>-0.48935298538614491</v>
      </c>
      <c r="K837">
        <f>$N$1*G837+SQRT(1-$N$1^2)*H837</f>
        <v>1.0044549435325381</v>
      </c>
      <c r="L837">
        <f>EXP((-1/2*$S$3^2*$S$1)+($S$3*SQRT($S$1)*J837))</f>
        <v>0.72698799979025763</v>
      </c>
      <c r="M837">
        <f>EXP((-1/2*$S$4^2*$S$1)+($S$4*SQRT($S$1)*K837))</f>
        <v>1.5664452185922508</v>
      </c>
      <c r="O837">
        <f t="shared" si="25"/>
        <v>0.14671660919125418</v>
      </c>
    </row>
    <row r="838" spans="1:15" x14ac:dyDescent="0.25">
      <c r="A838">
        <v>0.3218482009338664</v>
      </c>
      <c r="B838">
        <v>0.72069460127567364</v>
      </c>
      <c r="G838">
        <f>NORMSINV(A838)</f>
        <v>-0.46253682343309604</v>
      </c>
      <c r="H838">
        <f>NORMSINV(B838)</f>
        <v>0.58490618816410356</v>
      </c>
      <c r="J838">
        <f t="shared" ref="J838:J901" si="26">G838</f>
        <v>-0.46253682343309604</v>
      </c>
      <c r="K838">
        <f>$N$1*G838+SQRT(1-$N$1^2)*H838</f>
        <v>0.19040285647142524</v>
      </c>
      <c r="L838">
        <f>EXP((-1/2*$S$3^2*$S$1)+($S$3*SQRT($S$1)*J838))</f>
        <v>0.73575892912347374</v>
      </c>
      <c r="M838">
        <f>EXP((-1/2*$S$4^2*$S$1)+($S$4*SQRT($S$1)*K838))</f>
        <v>0.90730747787096222</v>
      </c>
      <c r="O838">
        <f t="shared" ref="O838:O901" si="27">MAX(1/2*L838+1/2*M838-1,0)</f>
        <v>0</v>
      </c>
    </row>
    <row r="839" spans="1:15" x14ac:dyDescent="0.25">
      <c r="A839">
        <v>0.5365459150975066</v>
      </c>
      <c r="B839">
        <v>0.81694998016296883</v>
      </c>
      <c r="G839">
        <f>NORMSINV(A839)</f>
        <v>9.173552715129267E-2</v>
      </c>
      <c r="H839">
        <f>NORMSINV(B839)</f>
        <v>0.90380268140305153</v>
      </c>
      <c r="J839">
        <f t="shared" si="26"/>
        <v>9.173552715129267E-2</v>
      </c>
      <c r="K839">
        <f>$N$1*G839+SQRT(1-$N$1^2)*H839</f>
        <v>0.77808346141321683</v>
      </c>
      <c r="L839">
        <f>EXP((-1/2*$S$3^2*$S$1)+($S$3*SQRT($S$1)*J839))</f>
        <v>0.94273069058115389</v>
      </c>
      <c r="M839">
        <f>EXP((-1/2*$S$4^2*$S$1)+($S$4*SQRT($S$1)*K839))</f>
        <v>1.3457537346061763</v>
      </c>
      <c r="O839">
        <f t="shared" si="27"/>
        <v>0.1442422125936651</v>
      </c>
    </row>
    <row r="840" spans="1:15" x14ac:dyDescent="0.25">
      <c r="A840">
        <v>0.34949797051911985</v>
      </c>
      <c r="B840">
        <v>0.90252388073366496</v>
      </c>
      <c r="G840">
        <f>NORMSINV(A840)</f>
        <v>-0.38667619568273037</v>
      </c>
      <c r="H840">
        <f>NORMSINV(B840)</f>
        <v>1.2960674773206498</v>
      </c>
      <c r="J840">
        <f t="shared" si="26"/>
        <v>-0.38667619568273037</v>
      </c>
      <c r="K840">
        <f>$N$1*G840+SQRT(1-$N$1^2)*H840</f>
        <v>0.80484826444688173</v>
      </c>
      <c r="L840">
        <f>EXP((-1/2*$S$3^2*$S$1)+($S$3*SQRT($S$1)*J840))</f>
        <v>0.76114846225885102</v>
      </c>
      <c r="M840">
        <f>EXP((-1/2*$S$4^2*$S$1)+($S$4*SQRT($S$1)*K840))</f>
        <v>1.370134115073288</v>
      </c>
      <c r="O840">
        <f t="shared" si="27"/>
        <v>6.5641288666069553E-2</v>
      </c>
    </row>
    <row r="841" spans="1:15" x14ac:dyDescent="0.25">
      <c r="A841">
        <v>0.47846919156468398</v>
      </c>
      <c r="B841">
        <v>0.16113773003326518</v>
      </c>
      <c r="G841">
        <f>NORMSINV(A841)</f>
        <v>-5.3995959838661921E-2</v>
      </c>
      <c r="H841">
        <f>NORMSINV(B841)</f>
        <v>-0.98979268689218458</v>
      </c>
      <c r="J841">
        <f t="shared" si="26"/>
        <v>-5.3995959838661921E-2</v>
      </c>
      <c r="K841">
        <f>$N$1*G841+SQRT(1-$N$1^2)*H841</f>
        <v>-0.82423172541694489</v>
      </c>
      <c r="L841">
        <f>EXP((-1/2*$S$3^2*$S$1)+($S$3*SQRT($S$1)*J841))</f>
        <v>0.88324935116563896</v>
      </c>
      <c r="M841">
        <f>EXP((-1/2*$S$4^2*$S$1)+($S$4*SQRT($S$1)*K841))</f>
        <v>0.45936441558987567</v>
      </c>
      <c r="O841">
        <f t="shared" si="27"/>
        <v>0</v>
      </c>
    </row>
    <row r="842" spans="1:15" x14ac:dyDescent="0.25">
      <c r="A842">
        <v>7.1077608569597467E-2</v>
      </c>
      <c r="B842">
        <v>0.4247260963774529</v>
      </c>
      <c r="G842">
        <f>NORMSINV(A842)</f>
        <v>-1.4678122937738576</v>
      </c>
      <c r="H842">
        <f>NORMSINV(B842)</f>
        <v>-0.18981743547238983</v>
      </c>
      <c r="J842">
        <f t="shared" si="26"/>
        <v>-1.4678122937738576</v>
      </c>
      <c r="K842">
        <f>$N$1*G842+SQRT(1-$N$1^2)*H842</f>
        <v>-1.0325413246422264</v>
      </c>
      <c r="L842">
        <f>EXP((-1/2*$S$3^2*$S$1)+($S$3*SQRT($S$1)*J842))</f>
        <v>0.46934103868344218</v>
      </c>
      <c r="M842">
        <f>EXP((-1/2*$S$4^2*$S$1)+($S$4*SQRT($S$1)*K842))</f>
        <v>0.39945675100602285</v>
      </c>
      <c r="O842">
        <f t="shared" si="27"/>
        <v>0</v>
      </c>
    </row>
    <row r="843" spans="1:15" x14ac:dyDescent="0.25">
      <c r="A843">
        <v>0.8052613910336619</v>
      </c>
      <c r="B843">
        <v>0.25913266396069218</v>
      </c>
      <c r="G843">
        <f>NORMSINV(A843)</f>
        <v>0.86056581968835932</v>
      </c>
      <c r="H843">
        <f>NORMSINV(B843)</f>
        <v>-0.64602166017457141</v>
      </c>
      <c r="J843">
        <f t="shared" si="26"/>
        <v>0.86056581968835932</v>
      </c>
      <c r="K843">
        <f>$N$1*G843+SQRT(1-$N$1^2)*H843</f>
        <v>-4.7783632664166742E-4</v>
      </c>
      <c r="L843">
        <f>EXP((-1/2*$S$3^2*$S$1)+($S$3*SQRT($S$1)*J843))</f>
        <v>1.3295715325956912</v>
      </c>
      <c r="M843">
        <f>EXP((-1/2*$S$4^2*$S$1)+($S$4*SQRT($S$1)*K843))</f>
        <v>0.79826030151041882</v>
      </c>
      <c r="O843">
        <f t="shared" si="27"/>
        <v>6.3915917053054994E-2</v>
      </c>
    </row>
    <row r="844" spans="1:15" x14ac:dyDescent="0.25">
      <c r="A844">
        <v>0.21481978820154424</v>
      </c>
      <c r="B844">
        <v>0.14938810388500626</v>
      </c>
      <c r="G844">
        <f>NORMSINV(A844)</f>
        <v>-0.78980856476873562</v>
      </c>
      <c r="H844">
        <f>NORMSINV(B844)</f>
        <v>-1.0390613433756792</v>
      </c>
      <c r="J844">
        <f t="shared" si="26"/>
        <v>-0.78980856476873562</v>
      </c>
      <c r="K844">
        <f>$N$1*G844+SQRT(1-$N$1^2)*H844</f>
        <v>-1.3051342135617847</v>
      </c>
      <c r="L844">
        <f>EXP((-1/2*$S$3^2*$S$1)+($S$3*SQRT($S$1)*J844))</f>
        <v>0.63558265872491282</v>
      </c>
      <c r="M844">
        <f>EXP((-1/2*$S$4^2*$S$1)+($S$4*SQRT($S$1)*K844))</f>
        <v>0.33270114767466452</v>
      </c>
      <c r="O844">
        <f t="shared" si="27"/>
        <v>0</v>
      </c>
    </row>
    <row r="845" spans="1:15" x14ac:dyDescent="0.25">
      <c r="A845">
        <v>0.20599993896298105</v>
      </c>
      <c r="B845">
        <v>0.99102755821405686</v>
      </c>
      <c r="G845">
        <f>NORMSINV(A845)</f>
        <v>-0.82037936017274071</v>
      </c>
      <c r="H845">
        <f>NORMSINV(B845)</f>
        <v>2.3667534317315329</v>
      </c>
      <c r="J845">
        <f t="shared" si="26"/>
        <v>-0.82037936017274071</v>
      </c>
      <c r="K845">
        <f>$N$1*G845+SQRT(1-$N$1^2)*H845</f>
        <v>1.4011751292815822</v>
      </c>
      <c r="L845">
        <f>EXP((-1/2*$S$3^2*$S$1)+($S$3*SQRT($S$1)*J845))</f>
        <v>0.62695230906660915</v>
      </c>
      <c r="M845">
        <f>EXP((-1/2*$S$4^2*$S$1)+($S$4*SQRT($S$1)*K845))</f>
        <v>2.044057598473406</v>
      </c>
      <c r="O845">
        <f t="shared" si="27"/>
        <v>0.33550495377000766</v>
      </c>
    </row>
    <row r="846" spans="1:15" x14ac:dyDescent="0.25">
      <c r="A846">
        <v>0.90417188024536876</v>
      </c>
      <c r="B846">
        <v>0.35047456282235173</v>
      </c>
      <c r="G846">
        <f>NORMSINV(A846)</f>
        <v>1.3056951748813517</v>
      </c>
      <c r="H846">
        <f>NORMSINV(B846)</f>
        <v>-0.38403956164332304</v>
      </c>
      <c r="J846">
        <f t="shared" si="26"/>
        <v>1.3056951748813517</v>
      </c>
      <c r="K846">
        <f>$N$1*G846+SQRT(1-$N$1^2)*H846</f>
        <v>0.47618545561415254</v>
      </c>
      <c r="L846">
        <f>EXP((-1/2*$S$3^2*$S$1)+($S$3*SQRT($S$1)*J846))</f>
        <v>1.6224293646851027</v>
      </c>
      <c r="M846">
        <f>EXP((-1/2*$S$4^2*$S$1)+($S$4*SQRT($S$1)*K846))</f>
        <v>1.0990376294958764</v>
      </c>
      <c r="O846">
        <f t="shared" si="27"/>
        <v>0.36073349709048941</v>
      </c>
    </row>
    <row r="847" spans="1:15" x14ac:dyDescent="0.25">
      <c r="A847">
        <v>0.30011902218695641</v>
      </c>
      <c r="B847">
        <v>0.85491500595110936</v>
      </c>
      <c r="G847">
        <f>NORMSINV(A847)</f>
        <v>-0.5240582232756763</v>
      </c>
      <c r="H847">
        <f>NORMSINV(B847)</f>
        <v>1.0577487837080533</v>
      </c>
      <c r="J847">
        <f t="shared" si="26"/>
        <v>-0.5240582232756763</v>
      </c>
      <c r="K847">
        <f>$N$1*G847+SQRT(1-$N$1^2)*H847</f>
        <v>0.53176409300103689</v>
      </c>
      <c r="L847">
        <f>EXP((-1/2*$S$3^2*$S$1)+($S$3*SQRT($S$1)*J847))</f>
        <v>0.71579178149483558</v>
      </c>
      <c r="M847">
        <f>EXP((-1/2*$S$4^2*$S$1)+($S$4*SQRT($S$1)*K847))</f>
        <v>1.1407867979462292</v>
      </c>
      <c r="O847">
        <f t="shared" si="27"/>
        <v>0</v>
      </c>
    </row>
    <row r="848" spans="1:15" x14ac:dyDescent="0.25">
      <c r="A848">
        <v>0.62477492599261453</v>
      </c>
      <c r="B848">
        <v>0.3856013672292245</v>
      </c>
      <c r="G848">
        <f>NORMSINV(A848)</f>
        <v>0.31804586300767634</v>
      </c>
      <c r="H848">
        <f>NORMSINV(B848)</f>
        <v>-0.29080202769533636</v>
      </c>
      <c r="J848">
        <f t="shared" si="26"/>
        <v>0.31804586300767634</v>
      </c>
      <c r="K848">
        <f>$N$1*G848+SQRT(1-$N$1^2)*H848</f>
        <v>-4.18141043516633E-2</v>
      </c>
      <c r="L848">
        <f>EXP((-1/2*$S$3^2*$S$1)+($S$3*SQRT($S$1)*J848))</f>
        <v>1.0431389972621206</v>
      </c>
      <c r="M848">
        <f>EXP((-1/2*$S$4^2*$S$1)+($S$4*SQRT($S$1)*K848))</f>
        <v>0.77642925046034839</v>
      </c>
      <c r="O848">
        <f t="shared" si="27"/>
        <v>0</v>
      </c>
    </row>
    <row r="849" spans="1:15" x14ac:dyDescent="0.25">
      <c r="A849">
        <v>0.66148869289223911</v>
      </c>
      <c r="B849">
        <v>0.78420361949522388</v>
      </c>
      <c r="G849">
        <f>NORMSINV(A849)</f>
        <v>0.41652946066845836</v>
      </c>
      <c r="H849">
        <f>NORMSINV(B849)</f>
        <v>0.78646902140813613</v>
      </c>
      <c r="J849">
        <f t="shared" si="26"/>
        <v>0.41652946066845836</v>
      </c>
      <c r="K849">
        <f>$N$1*G849+SQRT(1-$N$1^2)*H849</f>
        <v>0.87909289352758391</v>
      </c>
      <c r="L849">
        <f>EXP((-1/2*$S$3^2*$S$1)+($S$3*SQRT($S$1)*J849))</f>
        <v>1.0901089416746068</v>
      </c>
      <c r="M849">
        <f>EXP((-1/2*$S$4^2*$S$1)+($S$4*SQRT($S$1)*K849))</f>
        <v>1.440101274371262</v>
      </c>
      <c r="O849">
        <f t="shared" si="27"/>
        <v>0.2651051080229343</v>
      </c>
    </row>
    <row r="850" spans="1:15" x14ac:dyDescent="0.25">
      <c r="A850">
        <v>0.37446211127048556</v>
      </c>
      <c r="B850">
        <v>0.74861903744621117</v>
      </c>
      <c r="G850">
        <f>NORMSINV(A850)</f>
        <v>-0.32005818584520968</v>
      </c>
      <c r="H850">
        <f>NORMSINV(B850)</f>
        <v>0.67015039024585721</v>
      </c>
      <c r="J850">
        <f t="shared" si="26"/>
        <v>-0.32005818584520968</v>
      </c>
      <c r="K850">
        <f>$N$1*G850+SQRT(1-$N$1^2)*H850</f>
        <v>0.34408540068955995</v>
      </c>
      <c r="L850">
        <f>EXP((-1/2*$S$3^2*$S$1)+($S$3*SQRT($S$1)*J850))</f>
        <v>0.78416613667187141</v>
      </c>
      <c r="M850">
        <f>EXP((-1/2*$S$4^2*$S$1)+($S$4*SQRT($S$1)*K850))</f>
        <v>1.0058364700100544</v>
      </c>
      <c r="O850">
        <f t="shared" si="27"/>
        <v>0</v>
      </c>
    </row>
    <row r="851" spans="1:15" x14ac:dyDescent="0.25">
      <c r="A851">
        <v>0.70137638477736752</v>
      </c>
      <c r="B851">
        <v>0.47779778435621206</v>
      </c>
      <c r="G851">
        <f>NORMSINV(A851)</f>
        <v>0.52836326294014868</v>
      </c>
      <c r="H851">
        <f>NORMSINV(B851)</f>
        <v>-5.5681460815558317E-2</v>
      </c>
      <c r="J851">
        <f t="shared" si="26"/>
        <v>0.52836326294014868</v>
      </c>
      <c r="K851">
        <f>$N$1*G851+SQRT(1-$N$1^2)*H851</f>
        <v>0.27247278911164252</v>
      </c>
      <c r="L851">
        <f>EXP((-1/2*$S$3^2*$S$1)+($S$3*SQRT($S$1)*J851))</f>
        <v>1.1460156043367646</v>
      </c>
      <c r="M851">
        <f>EXP((-1/2*$S$4^2*$S$1)+($S$4*SQRT($S$1)*K851))</f>
        <v>0.95865914341676361</v>
      </c>
      <c r="O851">
        <f t="shared" si="27"/>
        <v>5.2337373876764071E-2</v>
      </c>
    </row>
    <row r="852" spans="1:15" x14ac:dyDescent="0.25">
      <c r="A852">
        <v>1.7853328043458357E-2</v>
      </c>
      <c r="B852">
        <v>0.6139103366191595</v>
      </c>
      <c r="G852">
        <f>NORMSINV(A852)</f>
        <v>-2.1002522635459453</v>
      </c>
      <c r="H852">
        <f>NORMSINV(B852)</f>
        <v>0.28952542436803835</v>
      </c>
      <c r="J852">
        <f t="shared" si="26"/>
        <v>-2.1002522635459453</v>
      </c>
      <c r="K852">
        <f>$N$1*G852+SQRT(1-$N$1^2)*H852</f>
        <v>-1.0285310186331365</v>
      </c>
      <c r="L852">
        <f>EXP((-1/2*$S$3^2*$S$1)+($S$3*SQRT($S$1)*J852))</f>
        <v>0.35371585196307403</v>
      </c>
      <c r="M852">
        <f>EXP((-1/2*$S$4^2*$S$1)+($S$4*SQRT($S$1)*K852))</f>
        <v>0.4005328143430586</v>
      </c>
      <c r="O852">
        <f t="shared" si="27"/>
        <v>0</v>
      </c>
    </row>
    <row r="853" spans="1:15" x14ac:dyDescent="0.25">
      <c r="A853">
        <v>0.59221167638172556</v>
      </c>
      <c r="B853">
        <v>0.16177861873226113</v>
      </c>
      <c r="G853">
        <f>NORMSINV(A853)</f>
        <v>0.23323793875779075</v>
      </c>
      <c r="H853">
        <f>NORMSINV(B853)</f>
        <v>-0.98717422040764491</v>
      </c>
      <c r="J853">
        <f t="shared" si="26"/>
        <v>0.23323793875779075</v>
      </c>
      <c r="K853">
        <f>$N$1*G853+SQRT(1-$N$1^2)*H853</f>
        <v>-0.64979661307144154</v>
      </c>
      <c r="L853">
        <f>EXP((-1/2*$S$3^2*$S$1)+($S$3*SQRT($S$1)*J853))</f>
        <v>1.0043164664185653</v>
      </c>
      <c r="M853">
        <f>EXP((-1/2*$S$4^2*$S$1)+($S$4*SQRT($S$1)*K853))</f>
        <v>0.51638801991540462</v>
      </c>
      <c r="O853">
        <f t="shared" si="27"/>
        <v>0</v>
      </c>
    </row>
    <row r="854" spans="1:15" x14ac:dyDescent="0.25">
      <c r="A854">
        <v>0.55110324411755729</v>
      </c>
      <c r="B854">
        <v>0.36771752067629015</v>
      </c>
      <c r="G854">
        <f>NORMSINV(A854)</f>
        <v>0.12844918213448014</v>
      </c>
      <c r="H854">
        <f>NORMSINV(B854)</f>
        <v>-0.33790465254772006</v>
      </c>
      <c r="J854">
        <f t="shared" si="26"/>
        <v>0.12844918213448014</v>
      </c>
      <c r="K854">
        <f>$N$1*G854+SQRT(1-$N$1^2)*H854</f>
        <v>-0.193254212757488</v>
      </c>
      <c r="L854">
        <f>EXP((-1/2*$S$3^2*$S$1)+($S$3*SQRT($S$1)*J854))</f>
        <v>0.95833700854889192</v>
      </c>
      <c r="M854">
        <f>EXP((-1/2*$S$4^2*$S$1)+($S$4*SQRT($S$1)*K854))</f>
        <v>0.70142670580619848</v>
      </c>
      <c r="O854">
        <f t="shared" si="27"/>
        <v>0</v>
      </c>
    </row>
    <row r="855" spans="1:15" x14ac:dyDescent="0.25">
      <c r="A855">
        <v>0.36848048341319012</v>
      </c>
      <c r="B855">
        <v>0.54658650471510972</v>
      </c>
      <c r="G855">
        <f>NORMSINV(A855)</f>
        <v>-0.33588052067158974</v>
      </c>
      <c r="H855">
        <f>NORMSINV(B855)</f>
        <v>0.11704172291371744</v>
      </c>
      <c r="J855">
        <f t="shared" si="26"/>
        <v>-0.33588052067158974</v>
      </c>
      <c r="K855">
        <f>$N$1*G855+SQRT(1-$N$1^2)*H855</f>
        <v>-0.10789493407197989</v>
      </c>
      <c r="L855">
        <f>EXP((-1/2*$S$3^2*$S$1)+($S$3*SQRT($S$1)*J855))</f>
        <v>0.77863699099510619</v>
      </c>
      <c r="M855">
        <f>EXP((-1/2*$S$4^2*$S$1)+($S$4*SQRT($S$1)*K855))</f>
        <v>0.74276310410889546</v>
      </c>
      <c r="O855">
        <f t="shared" si="27"/>
        <v>0</v>
      </c>
    </row>
    <row r="856" spans="1:15" x14ac:dyDescent="0.25">
      <c r="A856">
        <v>0.11481063264870144</v>
      </c>
      <c r="B856">
        <v>8.4383678701132239E-2</v>
      </c>
      <c r="G856">
        <f>NORMSINV(A856)</f>
        <v>-1.2013350351031247</v>
      </c>
      <c r="H856">
        <f>NORMSINV(B856)</f>
        <v>-1.376175331705952</v>
      </c>
      <c r="J856">
        <f t="shared" si="26"/>
        <v>-1.2013350351031247</v>
      </c>
      <c r="K856">
        <f>$N$1*G856+SQRT(1-$N$1^2)*H856</f>
        <v>-1.8217412864266365</v>
      </c>
      <c r="L856">
        <f>EXP((-1/2*$S$3^2*$S$1)+($S$3*SQRT($S$1)*J856))</f>
        <v>0.52874269704696697</v>
      </c>
      <c r="M856">
        <f>EXP((-1/2*$S$4^2*$S$1)+($S$4*SQRT($S$1)*K856))</f>
        <v>0.2352606557386368</v>
      </c>
      <c r="O856">
        <f t="shared" si="27"/>
        <v>0</v>
      </c>
    </row>
    <row r="857" spans="1:15" x14ac:dyDescent="0.25">
      <c r="A857">
        <v>0.93813898129215367</v>
      </c>
      <c r="B857">
        <v>0.35453352458265941</v>
      </c>
      <c r="G857">
        <f>NORMSINV(A857)</f>
        <v>1.5393370333666536</v>
      </c>
      <c r="H857">
        <f>NORMSINV(B857)</f>
        <v>-0.3731093646349814</v>
      </c>
      <c r="J857">
        <f t="shared" si="26"/>
        <v>1.5393370333666536</v>
      </c>
      <c r="K857">
        <f>$N$1*G857+SQRT(1-$N$1^2)*H857</f>
        <v>0.6251147283120071</v>
      </c>
      <c r="L857">
        <f>EXP((-1/2*$S$3^2*$S$1)+($S$3*SQRT($S$1)*J857))</f>
        <v>1.801126764575957</v>
      </c>
      <c r="M857">
        <f>EXP((-1/2*$S$4^2*$S$1)+($S$4*SQRT($S$1)*K857))</f>
        <v>1.2145087910837955</v>
      </c>
      <c r="O857">
        <f t="shared" si="27"/>
        <v>0.50781777782987625</v>
      </c>
    </row>
    <row r="858" spans="1:15" x14ac:dyDescent="0.25">
      <c r="A858">
        <v>0.80813013092440567</v>
      </c>
      <c r="B858">
        <v>7.2603534043397325E-2</v>
      </c>
      <c r="G858">
        <f>NORMSINV(A858)</f>
        <v>0.87102640064559644</v>
      </c>
      <c r="H858">
        <f>NORMSINV(B858)</f>
        <v>-1.4566715448935508</v>
      </c>
      <c r="J858">
        <f t="shared" si="26"/>
        <v>0.87102640064559644</v>
      </c>
      <c r="K858">
        <f>$N$1*G858+SQRT(1-$N$1^2)*H858</f>
        <v>-0.64272139552748275</v>
      </c>
      <c r="L858">
        <f>EXP((-1/2*$S$3^2*$S$1)+($S$3*SQRT($S$1)*J858))</f>
        <v>1.3358059912082865</v>
      </c>
      <c r="M858">
        <f>EXP((-1/2*$S$4^2*$S$1)+($S$4*SQRT($S$1)*K858))</f>
        <v>0.51884472624496114</v>
      </c>
      <c r="O858">
        <f t="shared" si="27"/>
        <v>0</v>
      </c>
    </row>
    <row r="859" spans="1:15" x14ac:dyDescent="0.25">
      <c r="A859">
        <v>9.7842341380046993E-2</v>
      </c>
      <c r="B859">
        <v>0.29535813470870081</v>
      </c>
      <c r="G859">
        <f>NORMSINV(A859)</f>
        <v>-1.2939442373083818</v>
      </c>
      <c r="H859">
        <f>NORMSINV(B859)</f>
        <v>-0.53779835263371456</v>
      </c>
      <c r="J859">
        <f t="shared" si="26"/>
        <v>-1.2939442373083818</v>
      </c>
      <c r="K859">
        <f>$N$1*G859+SQRT(1-$N$1^2)*H859</f>
        <v>-1.2066052244920007</v>
      </c>
      <c r="L859">
        <f>EXP((-1/2*$S$3^2*$S$1)+($S$3*SQRT($S$1)*J859))</f>
        <v>0.50729151784565707</v>
      </c>
      <c r="M859">
        <f>EXP((-1/2*$S$4^2*$S$1)+($S$4*SQRT($S$1)*K859))</f>
        <v>0.35543411011061493</v>
      </c>
      <c r="O859">
        <f t="shared" si="27"/>
        <v>0</v>
      </c>
    </row>
    <row r="860" spans="1:15" x14ac:dyDescent="0.25">
      <c r="A860">
        <v>0.27112643818475907</v>
      </c>
      <c r="B860">
        <v>0.10898159733878597</v>
      </c>
      <c r="G860">
        <f>NORMSINV(A860)</f>
        <v>-0.60940975075795001</v>
      </c>
      <c r="H860">
        <f>NORMSINV(B860)</f>
        <v>-1.231962226668557</v>
      </c>
      <c r="J860">
        <f t="shared" si="26"/>
        <v>-0.60940975075795001</v>
      </c>
      <c r="K860">
        <f>$N$1*G860+SQRT(1-$N$1^2)*H860</f>
        <v>-1.3512156317896156</v>
      </c>
      <c r="L860">
        <f>EXP((-1/2*$S$3^2*$S$1)+($S$3*SQRT($S$1)*J860))</f>
        <v>0.68898462320689435</v>
      </c>
      <c r="M860">
        <f>EXP((-1/2*$S$4^2*$S$1)+($S$4*SQRT($S$1)*K860))</f>
        <v>0.32257390652474938</v>
      </c>
      <c r="O860">
        <f t="shared" si="27"/>
        <v>0</v>
      </c>
    </row>
    <row r="861" spans="1:15" x14ac:dyDescent="0.25">
      <c r="A861">
        <v>0.8988311410870693</v>
      </c>
      <c r="B861">
        <v>0.88418225653859062</v>
      </c>
      <c r="G861">
        <f>NORMSINV(A861)</f>
        <v>1.2749195522110293</v>
      </c>
      <c r="H861">
        <f>NORMSINV(B861)</f>
        <v>1.1961565145325814</v>
      </c>
      <c r="J861">
        <f t="shared" si="26"/>
        <v>1.2749195522110293</v>
      </c>
      <c r="K861">
        <f>$N$1*G861+SQRT(1-$N$1^2)*H861</f>
        <v>1.7218769429526826</v>
      </c>
      <c r="L861">
        <f>EXP((-1/2*$S$3^2*$S$1)+($S$3*SQRT($S$1)*J861))</f>
        <v>1.6002523841782696</v>
      </c>
      <c r="M861">
        <f>EXP((-1/2*$S$4^2*$S$1)+($S$4*SQRT($S$1)*K861))</f>
        <v>2.5346870252961424</v>
      </c>
      <c r="O861">
        <f t="shared" si="27"/>
        <v>1.0674697047372059</v>
      </c>
    </row>
    <row r="862" spans="1:15" x14ac:dyDescent="0.25">
      <c r="A862">
        <v>0.24839014862514114</v>
      </c>
      <c r="B862">
        <v>0.42561113315225685</v>
      </c>
      <c r="G862">
        <f>NORMSINV(A862)</f>
        <v>-0.67956443196026606</v>
      </c>
      <c r="H862">
        <f>NORMSINV(B862)</f>
        <v>-0.18755913101670188</v>
      </c>
      <c r="J862">
        <f t="shared" si="26"/>
        <v>-0.67956443196026606</v>
      </c>
      <c r="K862">
        <f>$N$1*G862+SQRT(1-$N$1^2)*H862</f>
        <v>-0.55778596398952118</v>
      </c>
      <c r="L862">
        <f>EXP((-1/2*$S$3^2*$S$1)+($S$3*SQRT($S$1)*J862))</f>
        <v>0.66770390948006153</v>
      </c>
      <c r="M862">
        <f>EXP((-1/2*$S$4^2*$S$1)+($S$4*SQRT($S$1)*K862))</f>
        <v>0.54926503208226407</v>
      </c>
      <c r="O862">
        <f t="shared" si="27"/>
        <v>0</v>
      </c>
    </row>
    <row r="863" spans="1:15" x14ac:dyDescent="0.25">
      <c r="A863">
        <v>0.97582934049501024</v>
      </c>
      <c r="B863">
        <v>0.15494247260963775</v>
      </c>
      <c r="G863">
        <f>NORMSINV(A863)</f>
        <v>1.9743556341093704</v>
      </c>
      <c r="H863">
        <f>NORMSINV(B863)</f>
        <v>-1.0154634826779614</v>
      </c>
      <c r="J863">
        <f t="shared" si="26"/>
        <v>1.9743556341093704</v>
      </c>
      <c r="K863">
        <f>$N$1*G863+SQRT(1-$N$1^2)*H863</f>
        <v>0.37224259432325313</v>
      </c>
      <c r="L863">
        <f>EXP((-1/2*$S$3^2*$S$1)+($S$3*SQRT($S$1)*J863))</f>
        <v>2.1879361055695723</v>
      </c>
      <c r="M863">
        <f>EXP((-1/2*$S$4^2*$S$1)+($S$4*SQRT($S$1)*K863))</f>
        <v>1.0250156938110211</v>
      </c>
      <c r="O863">
        <f t="shared" si="27"/>
        <v>0.60647589969029658</v>
      </c>
    </row>
    <row r="864" spans="1:15" x14ac:dyDescent="0.25">
      <c r="A864">
        <v>0.54268013550218208</v>
      </c>
      <c r="B864">
        <v>0.54203924680318616</v>
      </c>
      <c r="G864">
        <f>NORMSINV(A864)</f>
        <v>0.10718813386714414</v>
      </c>
      <c r="H864">
        <f>NORMSINV(B864)</f>
        <v>0.10557254816376907</v>
      </c>
      <c r="J864">
        <f t="shared" si="26"/>
        <v>0.10718813386714414</v>
      </c>
      <c r="K864">
        <f>$N$1*G864+SQRT(1-$N$1^2)*H864</f>
        <v>0.14877091885130173</v>
      </c>
      <c r="L864">
        <f>EXP((-1/2*$S$3^2*$S$1)+($S$3*SQRT($S$1)*J864))</f>
        <v>0.94926810295094532</v>
      </c>
      <c r="M864">
        <f>EXP((-1/2*$S$4^2*$S$1)+($S$4*SQRT($S$1)*K864))</f>
        <v>0.88231915586035803</v>
      </c>
      <c r="O864">
        <f t="shared" si="27"/>
        <v>0</v>
      </c>
    </row>
    <row r="865" spans="1:15" x14ac:dyDescent="0.25">
      <c r="A865">
        <v>0.86190374462111274</v>
      </c>
      <c r="B865">
        <v>0.2465590380565813</v>
      </c>
      <c r="G865">
        <f>NORMSINV(A865)</f>
        <v>1.0889124153464516</v>
      </c>
      <c r="H865">
        <f>NORMSINV(B865)</f>
        <v>-0.68535794336241762</v>
      </c>
      <c r="J865">
        <f t="shared" si="26"/>
        <v>1.0889124153464516</v>
      </c>
      <c r="K865">
        <f>$N$1*G865+SQRT(1-$N$1^2)*H865</f>
        <v>0.10506109451793677</v>
      </c>
      <c r="L865">
        <f>EXP((-1/2*$S$3^2*$S$1)+($S$3*SQRT($S$1)*J865))</f>
        <v>1.4725217930258345</v>
      </c>
      <c r="M865">
        <f>EXP((-1/2*$S$4^2*$S$1)+($S$4*SQRT($S$1)*K865))</f>
        <v>0.85682389184843744</v>
      </c>
      <c r="O865">
        <f t="shared" si="27"/>
        <v>0.16467284243713598</v>
      </c>
    </row>
    <row r="866" spans="1:15" x14ac:dyDescent="0.25">
      <c r="A866">
        <v>0.54365672780541396</v>
      </c>
      <c r="B866">
        <v>0.26166570024719993</v>
      </c>
      <c r="G866">
        <f>NORMSINV(A866)</f>
        <v>0.10965051826870328</v>
      </c>
      <c r="H866">
        <f>NORMSINV(B866)</f>
        <v>-0.63821858548769428</v>
      </c>
      <c r="J866">
        <f t="shared" si="26"/>
        <v>0.10965051826870328</v>
      </c>
      <c r="K866">
        <f>$N$1*G866+SQRT(1-$N$1^2)*H866</f>
        <v>-0.44478455742893347</v>
      </c>
      <c r="L866">
        <f>EXP((-1/2*$S$3^2*$S$1)+($S$3*SQRT($S$1)*J866))</f>
        <v>0.95031402395449971</v>
      </c>
      <c r="M866">
        <f>EXP((-1/2*$S$4^2*$S$1)+($S$4*SQRT($S$1)*K866))</f>
        <v>0.59252005898081206</v>
      </c>
      <c r="O866">
        <f t="shared" si="27"/>
        <v>0</v>
      </c>
    </row>
    <row r="867" spans="1:15" x14ac:dyDescent="0.25">
      <c r="A867">
        <v>0.9838862269966735</v>
      </c>
      <c r="B867">
        <v>0.15207373271889402</v>
      </c>
      <c r="G867">
        <f>NORMSINV(A867)</f>
        <v>2.1415768779992126</v>
      </c>
      <c r="H867">
        <f>NORMSINV(B867)</f>
        <v>-1.0275799376056556</v>
      </c>
      <c r="J867">
        <f t="shared" si="26"/>
        <v>2.1415768779992126</v>
      </c>
      <c r="K867">
        <f>$N$1*G867+SQRT(1-$N$1^2)*H867</f>
        <v>0.46288217671500298</v>
      </c>
      <c r="L867">
        <f>EXP((-1/2*$S$3^2*$S$1)+($S$3*SQRT($S$1)*J867))</f>
        <v>2.35783139378246</v>
      </c>
      <c r="M867">
        <f>EXP((-1/2*$S$4^2*$S$1)+($S$4*SQRT($S$1)*K867))</f>
        <v>1.08927332958514</v>
      </c>
      <c r="O867">
        <f t="shared" si="27"/>
        <v>0.72355236168379999</v>
      </c>
    </row>
    <row r="868" spans="1:15" x14ac:dyDescent="0.25">
      <c r="A868">
        <v>0.49534592730491045</v>
      </c>
      <c r="B868">
        <v>0.20831934568315683</v>
      </c>
      <c r="G868">
        <f>NORMSINV(A868)</f>
        <v>-1.1666294839486764E-2</v>
      </c>
      <c r="H868">
        <f>NORMSINV(B868)</f>
        <v>-0.81226656499714478</v>
      </c>
      <c r="J868">
        <f t="shared" si="26"/>
        <v>-1.1666294839486764E-2</v>
      </c>
      <c r="K868">
        <f>$N$1*G868+SQRT(1-$N$1^2)*H868</f>
        <v>-0.65681302890140791</v>
      </c>
      <c r="L868">
        <f>EXP((-1/2*$S$3^2*$S$1)+($S$3*SQRT($S$1)*J868))</f>
        <v>0.90012888022380633</v>
      </c>
      <c r="M868">
        <f>EXP((-1/2*$S$4^2*$S$1)+($S$4*SQRT($S$1)*K868))</f>
        <v>0.51396321905850351</v>
      </c>
      <c r="O868">
        <f t="shared" si="27"/>
        <v>0</v>
      </c>
    </row>
    <row r="869" spans="1:15" x14ac:dyDescent="0.25">
      <c r="A869">
        <v>9.88494521927549E-2</v>
      </c>
      <c r="B869">
        <v>0.75331888790551471</v>
      </c>
      <c r="G869">
        <f>NORMSINV(A869)</f>
        <v>-1.2881351990633465</v>
      </c>
      <c r="H869">
        <f>NORMSINV(B869)</f>
        <v>0.68497099492785352</v>
      </c>
      <c r="J869">
        <f t="shared" si="26"/>
        <v>-1.2881351990633465</v>
      </c>
      <c r="K869">
        <f>$N$1*G869+SQRT(1-$N$1^2)*H869</f>
        <v>-0.22490432349572498</v>
      </c>
      <c r="L869">
        <f>EXP((-1/2*$S$3^2*$S$1)+($S$3*SQRT($S$1)*J869))</f>
        <v>0.50861111411523152</v>
      </c>
      <c r="M869">
        <f>EXP((-1/2*$S$4^2*$S$1)+($S$4*SQRT($S$1)*K869))</f>
        <v>0.68669131784892534</v>
      </c>
      <c r="O869">
        <f t="shared" si="27"/>
        <v>0</v>
      </c>
    </row>
    <row r="870" spans="1:15" x14ac:dyDescent="0.25">
      <c r="A870">
        <v>0.47166356395153658</v>
      </c>
      <c r="B870">
        <v>0.78933072908719137</v>
      </c>
      <c r="G870">
        <f>NORMSINV(A870)</f>
        <v>-7.1088742228124016E-2</v>
      </c>
      <c r="H870">
        <f>NORMSINV(B870)</f>
        <v>0.80410118231404148</v>
      </c>
      <c r="J870">
        <f t="shared" si="26"/>
        <v>-7.1088742228124016E-2</v>
      </c>
      <c r="K870">
        <f>$N$1*G870+SQRT(1-$N$1^2)*H870</f>
        <v>0.60062770051435876</v>
      </c>
      <c r="L870">
        <f>EXP((-1/2*$S$3^2*$S$1)+($S$3*SQRT($S$1)*J870))</f>
        <v>0.87652342268012928</v>
      </c>
      <c r="M870">
        <f>EXP((-1/2*$S$4^2*$S$1)+($S$4*SQRT($S$1)*K870))</f>
        <v>1.1947217466228892</v>
      </c>
      <c r="O870">
        <f t="shared" si="27"/>
        <v>3.5622584651509248E-2</v>
      </c>
    </row>
    <row r="871" spans="1:15" x14ac:dyDescent="0.25">
      <c r="A871">
        <v>0.51182592242194891</v>
      </c>
      <c r="B871">
        <v>0.73216956083864859</v>
      </c>
      <c r="G871">
        <f>NORMSINV(A871)</f>
        <v>2.9647534190438137E-2</v>
      </c>
      <c r="H871">
        <f>NORMSINV(B871)</f>
        <v>0.61938785759562642</v>
      </c>
      <c r="J871">
        <f t="shared" si="26"/>
        <v>2.9647534190438137E-2</v>
      </c>
      <c r="K871">
        <f>$N$1*G871+SQRT(1-$N$1^2)*H871</f>
        <v>0.51329880659076399</v>
      </c>
      <c r="L871">
        <f>EXP((-1/2*$S$3^2*$S$1)+($S$3*SQRT($S$1)*J871))</f>
        <v>0.91691434436105856</v>
      </c>
      <c r="M871">
        <f>EXP((-1/2*$S$4^2*$S$1)+($S$4*SQRT($S$1)*K871))</f>
        <v>1.1267431546802584</v>
      </c>
      <c r="O871">
        <f t="shared" si="27"/>
        <v>2.1828749520658608E-2</v>
      </c>
    </row>
    <row r="872" spans="1:15" x14ac:dyDescent="0.25">
      <c r="A872">
        <v>0.29020050660725732</v>
      </c>
      <c r="B872">
        <v>5.9144871364482557E-2</v>
      </c>
      <c r="G872">
        <f>NORMSINV(A872)</f>
        <v>-0.55279905859185452</v>
      </c>
      <c r="H872">
        <f>NORMSINV(B872)</f>
        <v>-1.5619925550773219</v>
      </c>
      <c r="J872">
        <f t="shared" si="26"/>
        <v>-0.55279905859185452</v>
      </c>
      <c r="K872">
        <f>$N$1*G872+SQRT(1-$N$1^2)*H872</f>
        <v>-1.5812734792169703</v>
      </c>
      <c r="L872">
        <f>EXP((-1/2*$S$3^2*$S$1)+($S$3*SQRT($S$1)*J872))</f>
        <v>0.70665037493878258</v>
      </c>
      <c r="M872">
        <f>EXP((-1/2*$S$4^2*$S$1)+($S$4*SQRT($S$1)*K872))</f>
        <v>0.27644303604521137</v>
      </c>
      <c r="O872">
        <f t="shared" si="27"/>
        <v>0</v>
      </c>
    </row>
    <row r="873" spans="1:15" x14ac:dyDescent="0.25">
      <c r="A873">
        <v>0.63487655262916964</v>
      </c>
      <c r="B873">
        <v>0.18741416669209876</v>
      </c>
      <c r="G873">
        <f>NORMSINV(A873)</f>
        <v>0.344797124824685</v>
      </c>
      <c r="H873">
        <f>NORMSINV(B873)</f>
        <v>-0.88746549859350687</v>
      </c>
      <c r="J873">
        <f t="shared" si="26"/>
        <v>0.344797124824685</v>
      </c>
      <c r="K873">
        <f>$N$1*G873+SQRT(1-$N$1^2)*H873</f>
        <v>-0.50309412397999453</v>
      </c>
      <c r="L873">
        <f>EXP((-1/2*$S$3^2*$S$1)+($S$3*SQRT($S$1)*J873))</f>
        <v>1.0556935685868578</v>
      </c>
      <c r="M873">
        <f>EXP((-1/2*$S$4^2*$S$1)+($S$4*SQRT($S$1)*K873))</f>
        <v>0.56979091679278493</v>
      </c>
      <c r="O873">
        <f t="shared" si="27"/>
        <v>0</v>
      </c>
    </row>
    <row r="874" spans="1:15" x14ac:dyDescent="0.25">
      <c r="A874">
        <v>0.9319742423780023</v>
      </c>
      <c r="B874">
        <v>0.24781029694509721</v>
      </c>
      <c r="G874">
        <f>NORMSINV(A874)</f>
        <v>1.4906572120922343</v>
      </c>
      <c r="H874">
        <f>NORMSINV(B874)</f>
        <v>-0.68139656801930804</v>
      </c>
      <c r="J874">
        <f t="shared" si="26"/>
        <v>1.4906572120922343</v>
      </c>
      <c r="K874">
        <f>$N$1*G874+SQRT(1-$N$1^2)*H874</f>
        <v>0.34927707283989418</v>
      </c>
      <c r="L874">
        <f>EXP((-1/2*$S$3^2*$S$1)+($S$3*SQRT($S$1)*J874))</f>
        <v>1.7623394713615859</v>
      </c>
      <c r="M874">
        <f>EXP((-1/2*$S$4^2*$S$1)+($S$4*SQRT($S$1)*K874))</f>
        <v>1.0093455831297395</v>
      </c>
      <c r="O874">
        <f t="shared" si="27"/>
        <v>0.3858425272456627</v>
      </c>
    </row>
    <row r="875" spans="1:15" x14ac:dyDescent="0.25">
      <c r="A875">
        <v>0.43565172276985992</v>
      </c>
      <c r="B875">
        <v>0.91222876674703213</v>
      </c>
      <c r="G875">
        <f>NORMSINV(A875)</f>
        <v>-0.16200305826325209</v>
      </c>
      <c r="H875">
        <f>NORMSINV(B875)</f>
        <v>1.3546080526134472</v>
      </c>
      <c r="J875">
        <f t="shared" si="26"/>
        <v>-0.16200305826325209</v>
      </c>
      <c r="K875">
        <f>$N$1*G875+SQRT(1-$N$1^2)*H875</f>
        <v>0.9864846071328065</v>
      </c>
      <c r="L875">
        <f>EXP((-1/2*$S$3^2*$S$1)+($S$3*SQRT($S$1)*J875))</f>
        <v>0.84160039288488753</v>
      </c>
      <c r="M875">
        <f>EXP((-1/2*$S$4^2*$S$1)+($S$4*SQRT($S$1)*K875))</f>
        <v>1.5476752898593586</v>
      </c>
      <c r="O875">
        <f t="shared" si="27"/>
        <v>0.19463784137212303</v>
      </c>
    </row>
    <row r="876" spans="1:15" x14ac:dyDescent="0.25">
      <c r="A876">
        <v>7.5136570329905089E-2</v>
      </c>
      <c r="B876">
        <v>0.33878597369304481</v>
      </c>
      <c r="G876">
        <f>NORMSINV(A876)</f>
        <v>-1.438567356674411</v>
      </c>
      <c r="H876">
        <f>NORMSINV(B876)</f>
        <v>-0.41577869873164158</v>
      </c>
      <c r="J876">
        <f t="shared" si="26"/>
        <v>-1.438567356674411</v>
      </c>
      <c r="K876">
        <f>$N$1*G876+SQRT(1-$N$1^2)*H876</f>
        <v>-1.1957633729899599</v>
      </c>
      <c r="L876">
        <f>EXP((-1/2*$S$3^2*$S$1)+($S$3*SQRT($S$1)*J876))</f>
        <v>0.47551974176682449</v>
      </c>
      <c r="M876">
        <f>EXP((-1/2*$S$4^2*$S$1)+($S$4*SQRT($S$1)*K876))</f>
        <v>0.35802858260023374</v>
      </c>
      <c r="O876">
        <f t="shared" si="27"/>
        <v>0</v>
      </c>
    </row>
    <row r="877" spans="1:15" x14ac:dyDescent="0.25">
      <c r="A877">
        <v>0.19858394116031372</v>
      </c>
      <c r="B877">
        <v>0.43003631702627643</v>
      </c>
      <c r="G877">
        <f>NORMSINV(A877)</f>
        <v>-0.84669009276353546</v>
      </c>
      <c r="H877">
        <f>NORMSINV(B877)</f>
        <v>-0.17628170525609937</v>
      </c>
      <c r="J877">
        <f t="shared" si="26"/>
        <v>-0.84669009276353546</v>
      </c>
      <c r="K877">
        <f>$N$1*G877+SQRT(1-$N$1^2)*H877</f>
        <v>-0.64903941986300084</v>
      </c>
      <c r="L877">
        <f>EXP((-1/2*$S$3^2*$S$1)+($S$3*SQRT($S$1)*J877))</f>
        <v>0.61961849520000412</v>
      </c>
      <c r="M877">
        <f>EXP((-1/2*$S$4^2*$S$1)+($S$4*SQRT($S$1)*K877))</f>
        <v>0.51665038100604088</v>
      </c>
      <c r="O877">
        <f t="shared" si="27"/>
        <v>0</v>
      </c>
    </row>
    <row r="878" spans="1:15" x14ac:dyDescent="0.25">
      <c r="A878">
        <v>0.72145756401257366</v>
      </c>
      <c r="B878">
        <v>0.65242469557786797</v>
      </c>
      <c r="G878">
        <f>NORMSINV(A878)</f>
        <v>0.58717694900563</v>
      </c>
      <c r="H878">
        <f>NORMSINV(B878)</f>
        <v>0.3918749551883603</v>
      </c>
      <c r="J878">
        <f t="shared" si="26"/>
        <v>0.58717694900563</v>
      </c>
      <c r="K878">
        <f>$N$1*G878+SQRT(1-$N$1^2)*H878</f>
        <v>0.66580613355406626</v>
      </c>
      <c r="L878">
        <f>EXP((-1/2*$S$3^2*$S$1)+($S$3*SQRT($S$1)*J878))</f>
        <v>1.1765583386391332</v>
      </c>
      <c r="M878">
        <f>EXP((-1/2*$S$4^2*$S$1)+($S$4*SQRT($S$1)*K878))</f>
        <v>1.2481173953860289</v>
      </c>
      <c r="O878">
        <f t="shared" si="27"/>
        <v>0.21233786701258106</v>
      </c>
    </row>
    <row r="879" spans="1:15" x14ac:dyDescent="0.25">
      <c r="A879">
        <v>0.91601306192205567</v>
      </c>
      <c r="B879">
        <v>0.17029328287606432</v>
      </c>
      <c r="G879">
        <f>NORMSINV(A879)</f>
        <v>1.3787434229099169</v>
      </c>
      <c r="H879">
        <f>NORMSINV(B879)</f>
        <v>-0.95300691764600687</v>
      </c>
      <c r="J879">
        <f t="shared" si="26"/>
        <v>1.3787434229099169</v>
      </c>
      <c r="K879">
        <f>$N$1*G879+SQRT(1-$N$1^2)*H879</f>
        <v>6.4840519629144611E-2</v>
      </c>
      <c r="L879">
        <f>EXP((-1/2*$S$3^2*$S$1)+($S$3*SQRT($S$1)*J879))</f>
        <v>1.6763064031033548</v>
      </c>
      <c r="M879">
        <f>EXP((-1/2*$S$4^2*$S$1)+($S$4*SQRT($S$1)*K879))</f>
        <v>0.83401519520104317</v>
      </c>
      <c r="O879">
        <f t="shared" si="27"/>
        <v>0.25516079915219891</v>
      </c>
    </row>
    <row r="880" spans="1:15" x14ac:dyDescent="0.25">
      <c r="A880">
        <v>0.21451460310678427</v>
      </c>
      <c r="B880">
        <v>0.54142887661366623</v>
      </c>
      <c r="G880">
        <f>NORMSINV(A880)</f>
        <v>-0.79085397930449874</v>
      </c>
      <c r="H880">
        <f>NORMSINV(B880)</f>
        <v>0.10403415131951745</v>
      </c>
      <c r="J880">
        <f t="shared" si="26"/>
        <v>-0.79085397930449874</v>
      </c>
      <c r="K880">
        <f>$N$1*G880+SQRT(1-$N$1^2)*H880</f>
        <v>-0.39128506652708522</v>
      </c>
      <c r="L880">
        <f>EXP((-1/2*$S$3^2*$S$1)+($S$3*SQRT($S$1)*J880))</f>
        <v>0.63528557828791765</v>
      </c>
      <c r="M880">
        <f>EXP((-1/2*$S$4^2*$S$1)+($S$4*SQRT($S$1)*K880))</f>
        <v>0.61417092984950461</v>
      </c>
      <c r="O880">
        <f t="shared" si="27"/>
        <v>0</v>
      </c>
    </row>
    <row r="881" spans="1:15" x14ac:dyDescent="0.25">
      <c r="A881">
        <v>0.65840632343516348</v>
      </c>
      <c r="B881">
        <v>0.71388897366252635</v>
      </c>
      <c r="G881">
        <f>NORMSINV(A881)</f>
        <v>0.40811758120428698</v>
      </c>
      <c r="H881">
        <f>NORMSINV(B881)</f>
        <v>0.56478199850046973</v>
      </c>
      <c r="J881">
        <f t="shared" si="26"/>
        <v>0.40811758120428698</v>
      </c>
      <c r="K881">
        <f>$N$1*G881+SQRT(1-$N$1^2)*H881</f>
        <v>0.69669614752294806</v>
      </c>
      <c r="L881">
        <f>EXP((-1/2*$S$3^2*$S$1)+($S$3*SQRT($S$1)*J881))</f>
        <v>1.0860157572851072</v>
      </c>
      <c r="M881">
        <f>EXP((-1/2*$S$4^2*$S$1)+($S$4*SQRT($S$1)*K881))</f>
        <v>1.2742502719492486</v>
      </c>
      <c r="O881">
        <f t="shared" si="27"/>
        <v>0.18013301461717779</v>
      </c>
    </row>
    <row r="882" spans="1:15" x14ac:dyDescent="0.25">
      <c r="A882">
        <v>0.85088656270027774</v>
      </c>
      <c r="B882">
        <v>0.65889461958677942</v>
      </c>
      <c r="G882">
        <f>NORMSINV(A882)</f>
        <v>1.0402433099913473</v>
      </c>
      <c r="H882">
        <f>NORMSINV(B882)</f>
        <v>0.40944821735260734</v>
      </c>
      <c r="J882">
        <f t="shared" si="26"/>
        <v>1.0402433099913473</v>
      </c>
      <c r="K882">
        <f>$N$1*G882+SQRT(1-$N$1^2)*H882</f>
        <v>0.95170455987689417</v>
      </c>
      <c r="L882">
        <f>EXP((-1/2*$S$3^2*$S$1)+($S$3*SQRT($S$1)*J882))</f>
        <v>1.4408179178662077</v>
      </c>
      <c r="M882">
        <f>EXP((-1/2*$S$4^2*$S$1)+($S$4*SQRT($S$1)*K882))</f>
        <v>1.5119841987104039</v>
      </c>
      <c r="O882">
        <f t="shared" si="27"/>
        <v>0.47640105828830581</v>
      </c>
    </row>
    <row r="883" spans="1:15" x14ac:dyDescent="0.25">
      <c r="A883">
        <v>0.57347331156346326</v>
      </c>
      <c r="B883">
        <v>0.97720267342143008</v>
      </c>
      <c r="G883">
        <f>NORMSINV(A883)</f>
        <v>0.18522396000482985</v>
      </c>
      <c r="H883">
        <f>NORMSINV(B883)</f>
        <v>1.9991266422211951</v>
      </c>
      <c r="J883">
        <f t="shared" si="26"/>
        <v>0.18522396000482985</v>
      </c>
      <c r="K883">
        <f>$N$1*G883+SQRT(1-$N$1^2)*H883</f>
        <v>1.7104356897798541</v>
      </c>
      <c r="L883">
        <f>EXP((-1/2*$S$3^2*$S$1)+($S$3*SQRT($S$1)*J883))</f>
        <v>0.98298115799870855</v>
      </c>
      <c r="M883">
        <f>EXP((-1/2*$S$4^2*$S$1)+($S$4*SQRT($S$1)*K883))</f>
        <v>2.5153077001366952</v>
      </c>
      <c r="O883">
        <f t="shared" si="27"/>
        <v>0.74914442906770184</v>
      </c>
    </row>
    <row r="884" spans="1:15" x14ac:dyDescent="0.25">
      <c r="A884">
        <v>0.38792077394940033</v>
      </c>
      <c r="B884">
        <v>0.44062623981444748</v>
      </c>
      <c r="G884">
        <f>NORMSINV(A884)</f>
        <v>-0.28474234292444228</v>
      </c>
      <c r="H884">
        <f>NORMSINV(B884)</f>
        <v>-0.14938166370481809</v>
      </c>
      <c r="J884">
        <f t="shared" si="26"/>
        <v>-0.28474234292444228</v>
      </c>
      <c r="K884">
        <f>$N$1*G884+SQRT(1-$N$1^2)*H884</f>
        <v>-0.29035073671851985</v>
      </c>
      <c r="L884">
        <f>EXP((-1/2*$S$3^2*$S$1)+($S$3*SQRT($S$1)*J884))</f>
        <v>0.79664935987230279</v>
      </c>
      <c r="M884">
        <f>EXP((-1/2*$S$4^2*$S$1)+($S$4*SQRT($S$1)*K884))</f>
        <v>0.65719585796608448</v>
      </c>
      <c r="O884">
        <f t="shared" si="27"/>
        <v>0</v>
      </c>
    </row>
    <row r="885" spans="1:15" x14ac:dyDescent="0.25">
      <c r="A885">
        <v>0.85100863673818172</v>
      </c>
      <c r="B885">
        <v>0.66011535996581927</v>
      </c>
      <c r="G885">
        <f>NORMSINV(A885)</f>
        <v>1.0407690952310489</v>
      </c>
      <c r="H885">
        <f>NORMSINV(B885)</f>
        <v>0.41277798808154059</v>
      </c>
      <c r="J885">
        <f t="shared" si="26"/>
        <v>1.0407690952310489</v>
      </c>
      <c r="K885">
        <f>$N$1*G885+SQRT(1-$N$1^2)*H885</f>
        <v>0.95468384760386182</v>
      </c>
      <c r="L885">
        <f>EXP((-1/2*$S$3^2*$S$1)+($S$3*SQRT($S$1)*J885))</f>
        <v>1.4411567491873922</v>
      </c>
      <c r="M885">
        <f>EXP((-1/2*$S$4^2*$S$1)+($S$4*SQRT($S$1)*K885))</f>
        <v>1.515009022030108</v>
      </c>
      <c r="O885">
        <f t="shared" si="27"/>
        <v>0.47808288560875001</v>
      </c>
    </row>
    <row r="886" spans="1:15" x14ac:dyDescent="0.25">
      <c r="A886">
        <v>0.68361461226233711</v>
      </c>
      <c r="B886">
        <v>7.8127384258552812E-2</v>
      </c>
      <c r="G886">
        <f>NORMSINV(A886)</f>
        <v>0.47783060606293798</v>
      </c>
      <c r="H886">
        <f>NORMSINV(B886)</f>
        <v>-1.4177808098641471</v>
      </c>
      <c r="J886">
        <f t="shared" si="26"/>
        <v>0.47783060606293798</v>
      </c>
      <c r="K886">
        <f>$N$1*G886+SQRT(1-$N$1^2)*H886</f>
        <v>-0.84752628425355503</v>
      </c>
      <c r="L886">
        <f>EXP((-1/2*$S$3^2*$S$1)+($S$3*SQRT($S$1)*J886))</f>
        <v>1.1204073711061724</v>
      </c>
      <c r="M886">
        <f>EXP((-1/2*$S$4^2*$S$1)+($S$4*SQRT($S$1)*K886))</f>
        <v>0.45224196784635701</v>
      </c>
      <c r="O886">
        <f t="shared" si="27"/>
        <v>0</v>
      </c>
    </row>
    <row r="887" spans="1:15" x14ac:dyDescent="0.25">
      <c r="A887">
        <v>0.19739371929074984</v>
      </c>
      <c r="B887">
        <v>0.37723929563280129</v>
      </c>
      <c r="G887">
        <f>NORMSINV(A887)</f>
        <v>-0.8509674425945154</v>
      </c>
      <c r="H887">
        <f>NORMSINV(B887)</f>
        <v>-0.31273948926772327</v>
      </c>
      <c r="J887">
        <f t="shared" si="26"/>
        <v>-0.8509674425945154</v>
      </c>
      <c r="K887">
        <f>$N$1*G887+SQRT(1-$N$1^2)*H887</f>
        <v>-0.76077205697088779</v>
      </c>
      <c r="L887">
        <f>EXP((-1/2*$S$3^2*$S$1)+($S$3*SQRT($S$1)*J887))</f>
        <v>0.61843436671237406</v>
      </c>
      <c r="M887">
        <f>EXP((-1/2*$S$4^2*$S$1)+($S$4*SQRT($S$1)*K887))</f>
        <v>0.47934177875224437</v>
      </c>
      <c r="O887">
        <f t="shared" si="27"/>
        <v>0</v>
      </c>
    </row>
    <row r="888" spans="1:15" x14ac:dyDescent="0.25">
      <c r="A888">
        <v>8.9297158726767786E-2</v>
      </c>
      <c r="B888">
        <v>0.97231971190527056</v>
      </c>
      <c r="G888">
        <f>NORMSINV(A888)</f>
        <v>-1.3450957440188585</v>
      </c>
      <c r="H888">
        <f>NORMSINV(B888)</f>
        <v>1.9160355078874738</v>
      </c>
      <c r="J888">
        <f t="shared" si="26"/>
        <v>-1.3450957440188585</v>
      </c>
      <c r="K888">
        <f>$N$1*G888+SQRT(1-$N$1^2)*H888</f>
        <v>0.72577095989866403</v>
      </c>
      <c r="L888">
        <f>EXP((-1/2*$S$3^2*$S$1)+($S$3*SQRT($S$1)*J888))</f>
        <v>0.49581862032027768</v>
      </c>
      <c r="M888">
        <f>EXP((-1/2*$S$4^2*$S$1)+($S$4*SQRT($S$1)*K888))</f>
        <v>1.2993471691128735</v>
      </c>
      <c r="O888">
        <f t="shared" si="27"/>
        <v>0</v>
      </c>
    </row>
    <row r="889" spans="1:15" x14ac:dyDescent="0.25">
      <c r="A889">
        <v>0.20902127140110477</v>
      </c>
      <c r="B889">
        <v>0.75444807275612658</v>
      </c>
      <c r="G889">
        <f>NORMSINV(A889)</f>
        <v>-0.80982190195757109</v>
      </c>
      <c r="H889">
        <f>NORMSINV(B889)</f>
        <v>0.68855419489957193</v>
      </c>
      <c r="J889">
        <f t="shared" si="26"/>
        <v>-0.80982190195757109</v>
      </c>
      <c r="K889">
        <f>$N$1*G889+SQRT(1-$N$1^2)*H889</f>
        <v>6.4950214745114976E-2</v>
      </c>
      <c r="L889">
        <f>EXP((-1/2*$S$3^2*$S$1)+($S$3*SQRT($S$1)*J889))</f>
        <v>0.6299194250707979</v>
      </c>
      <c r="M889">
        <f>EXP((-1/2*$S$4^2*$S$1)+($S$4*SQRT($S$1)*K889))</f>
        <v>0.83407656906846006</v>
      </c>
      <c r="O889">
        <f t="shared" si="27"/>
        <v>0</v>
      </c>
    </row>
    <row r="890" spans="1:15" x14ac:dyDescent="0.25">
      <c r="A890">
        <v>0.67796868800927768</v>
      </c>
      <c r="B890">
        <v>7.2664571062349317E-2</v>
      </c>
      <c r="G890">
        <f>NORMSINV(A890)</f>
        <v>0.46202607179190369</v>
      </c>
      <c r="H890">
        <f>NORMSINV(B890)</f>
        <v>-1.4562296627279276</v>
      </c>
      <c r="J890">
        <f t="shared" si="26"/>
        <v>0.46202607179190369</v>
      </c>
      <c r="K890">
        <f>$N$1*G890+SQRT(1-$N$1^2)*H890</f>
        <v>-0.88776808710720001</v>
      </c>
      <c r="L890">
        <f>EXP((-1/2*$S$3^2*$S$1)+($S$3*SQRT($S$1)*J890))</f>
        <v>1.112516248984968</v>
      </c>
      <c r="M890">
        <f>EXP((-1/2*$S$4^2*$S$1)+($S$4*SQRT($S$1)*K890))</f>
        <v>0.440196994580759</v>
      </c>
      <c r="O890">
        <f t="shared" si="27"/>
        <v>0</v>
      </c>
    </row>
    <row r="891" spans="1:15" x14ac:dyDescent="0.25">
      <c r="A891">
        <v>0.6437574388866848</v>
      </c>
      <c r="B891">
        <v>0.52397228919339578</v>
      </c>
      <c r="G891">
        <f>NORMSINV(A891)</f>
        <v>0.36852055369392633</v>
      </c>
      <c r="H891">
        <f>NORMSINV(B891)</f>
        <v>6.0125825224250272E-2</v>
      </c>
      <c r="J891">
        <f t="shared" si="26"/>
        <v>0.36852055369392633</v>
      </c>
      <c r="K891">
        <f>$N$1*G891+SQRT(1-$N$1^2)*H891</f>
        <v>0.26921299239575602</v>
      </c>
      <c r="L891">
        <f>EXP((-1/2*$S$3^2*$S$1)+($S$3*SQRT($S$1)*J891))</f>
        <v>1.0669535113036579</v>
      </c>
      <c r="M891">
        <f>EXP((-1/2*$S$4^2*$S$1)+($S$4*SQRT($S$1)*K891))</f>
        <v>0.95656509732833395</v>
      </c>
      <c r="O891">
        <f t="shared" si="27"/>
        <v>1.1759304315996033E-2</v>
      </c>
    </row>
    <row r="892" spans="1:15" x14ac:dyDescent="0.25">
      <c r="A892">
        <v>0.55778679769280071</v>
      </c>
      <c r="B892">
        <v>0.25241859187597276</v>
      </c>
      <c r="G892">
        <f>NORMSINV(A892)</f>
        <v>0.14536030390933116</v>
      </c>
      <c r="H892">
        <f>NORMSINV(B892)</f>
        <v>-0.66689816405139146</v>
      </c>
      <c r="J892">
        <f t="shared" si="26"/>
        <v>0.14536030390933116</v>
      </c>
      <c r="K892">
        <f>$N$1*G892+SQRT(1-$N$1^2)*H892</f>
        <v>-0.44630234889551446</v>
      </c>
      <c r="L892">
        <f>EXP((-1/2*$S$3^2*$S$1)+($S$3*SQRT($S$1)*J892))</f>
        <v>0.96561227609176314</v>
      </c>
      <c r="M892">
        <f>EXP((-1/2*$S$4^2*$S$1)+($S$4*SQRT($S$1)*K892))</f>
        <v>0.59191708253436237</v>
      </c>
      <c r="O892">
        <f t="shared" si="27"/>
        <v>0</v>
      </c>
    </row>
    <row r="893" spans="1:15" x14ac:dyDescent="0.25">
      <c r="A893">
        <v>9.3783379619739371E-2</v>
      </c>
      <c r="B893">
        <v>0.41904965361491747</v>
      </c>
      <c r="G893">
        <f>NORMSINV(A893)</f>
        <v>-1.3178114940810834</v>
      </c>
      <c r="H893">
        <f>NORMSINV(B893)</f>
        <v>-0.20432529132953295</v>
      </c>
      <c r="J893">
        <f t="shared" si="26"/>
        <v>-1.3178114940810834</v>
      </c>
      <c r="K893">
        <f>$N$1*G893+SQRT(1-$N$1^2)*H893</f>
        <v>-0.95414712951227643</v>
      </c>
      <c r="L893">
        <f>EXP((-1/2*$S$3^2*$S$1)+($S$3*SQRT($S$1)*J893))</f>
        <v>0.50190560417746366</v>
      </c>
      <c r="M893">
        <f>EXP((-1/2*$S$4^2*$S$1)+($S$4*SQRT($S$1)*K893))</f>
        <v>0.4210257207963834</v>
      </c>
      <c r="O893">
        <f t="shared" si="27"/>
        <v>0</v>
      </c>
    </row>
    <row r="894" spans="1:15" x14ac:dyDescent="0.25">
      <c r="A894">
        <v>1.425214392529069E-2</v>
      </c>
      <c r="B894">
        <v>0.56590472121341595</v>
      </c>
      <c r="G894">
        <f>NORMSINV(A894)</f>
        <v>-2.1902751510422318</v>
      </c>
      <c r="H894">
        <f>NORMSINV(B894)</f>
        <v>0.16595729516621613</v>
      </c>
      <c r="J894">
        <f t="shared" si="26"/>
        <v>-2.1902751510422318</v>
      </c>
      <c r="K894">
        <f>$N$1*G894+SQRT(1-$N$1^2)*H894</f>
        <v>-1.1813992544923662</v>
      </c>
      <c r="L894">
        <f>EXP((-1/2*$S$3^2*$S$1)+($S$3*SQRT($S$1)*J894))</f>
        <v>0.33975829017749726</v>
      </c>
      <c r="M894">
        <f>EXP((-1/2*$S$4^2*$S$1)+($S$4*SQRT($S$1)*K894))</f>
        <v>0.36149512878401335</v>
      </c>
      <c r="O894">
        <f t="shared" si="27"/>
        <v>0</v>
      </c>
    </row>
    <row r="895" spans="1:15" x14ac:dyDescent="0.25">
      <c r="A895">
        <v>7.904293954283273E-2</v>
      </c>
      <c r="B895">
        <v>0.57734916226691491</v>
      </c>
      <c r="G895">
        <f>NORMSINV(A895)</f>
        <v>-1.4115385431118017</v>
      </c>
      <c r="H895">
        <f>NORMSINV(B895)</f>
        <v>0.19511658970555029</v>
      </c>
      <c r="J895">
        <f t="shared" si="26"/>
        <v>-1.4115385431118017</v>
      </c>
      <c r="K895">
        <f>$N$1*G895+SQRT(1-$N$1^2)*H895</f>
        <v>-0.69082985410264075</v>
      </c>
      <c r="L895">
        <f>EXP((-1/2*$S$3^2*$S$1)+($S$3*SQRT($S$1)*J895))</f>
        <v>0.48130253916321608</v>
      </c>
      <c r="M895">
        <f>EXP((-1/2*$S$4^2*$S$1)+($S$4*SQRT($S$1)*K895))</f>
        <v>0.502367801929549</v>
      </c>
      <c r="O895">
        <f t="shared" si="27"/>
        <v>0</v>
      </c>
    </row>
    <row r="896" spans="1:15" x14ac:dyDescent="0.25">
      <c r="A896">
        <v>0.67131565294351025</v>
      </c>
      <c r="B896">
        <v>0.51069673757133704</v>
      </c>
      <c r="G896">
        <f>NORMSINV(A896)</f>
        <v>0.44354898769413081</v>
      </c>
      <c r="H896">
        <f>NORMSINV(B896)</f>
        <v>2.6815958369037954E-2</v>
      </c>
      <c r="J896">
        <f t="shared" si="26"/>
        <v>0.44354898769413081</v>
      </c>
      <c r="K896">
        <f>$N$1*G896+SQRT(1-$N$1^2)*H896</f>
        <v>0.28758215931170888</v>
      </c>
      <c r="L896">
        <f>EXP((-1/2*$S$3^2*$S$1)+($S$3*SQRT($S$1)*J896))</f>
        <v>1.1033611783383293</v>
      </c>
      <c r="M896">
        <f>EXP((-1/2*$S$4^2*$S$1)+($S$4*SQRT($S$1)*K896))</f>
        <v>0.96842520886411387</v>
      </c>
      <c r="O896">
        <f t="shared" si="27"/>
        <v>3.5893193601221451E-2</v>
      </c>
    </row>
    <row r="897" spans="1:15" x14ac:dyDescent="0.25">
      <c r="A897">
        <v>0.239143040253914</v>
      </c>
      <c r="B897">
        <v>0.33640552995391704</v>
      </c>
      <c r="G897">
        <f>NORMSINV(A897)</f>
        <v>-0.70906187497125628</v>
      </c>
      <c r="H897">
        <f>NORMSINV(B897)</f>
        <v>-0.42229314659541228</v>
      </c>
      <c r="J897">
        <f t="shared" si="26"/>
        <v>-0.70906187497125628</v>
      </c>
      <c r="K897">
        <f>$N$1*G897+SQRT(1-$N$1^2)*H897</f>
        <v>-0.76327164225908362</v>
      </c>
      <c r="L897">
        <f>EXP((-1/2*$S$3^2*$S$1)+($S$3*SQRT($S$1)*J897))</f>
        <v>0.6589536303990835</v>
      </c>
      <c r="M897">
        <f>EXP((-1/2*$S$4^2*$S$1)+($S$4*SQRT($S$1)*K897))</f>
        <v>0.47853870497672885</v>
      </c>
      <c r="O897">
        <f t="shared" si="27"/>
        <v>0</v>
      </c>
    </row>
    <row r="898" spans="1:15" x14ac:dyDescent="0.25">
      <c r="A898">
        <v>0.88796655171361427</v>
      </c>
      <c r="B898">
        <v>0.89559617908261357</v>
      </c>
      <c r="G898">
        <f>NORMSINV(A898)</f>
        <v>1.2157848366463706</v>
      </c>
      <c r="H898">
        <f>NORMSINV(B898)</f>
        <v>1.2568508694724789</v>
      </c>
      <c r="J898">
        <f t="shared" si="26"/>
        <v>1.2157848366463706</v>
      </c>
      <c r="K898">
        <f>$N$1*G898+SQRT(1-$N$1^2)*H898</f>
        <v>1.7349515975658054</v>
      </c>
      <c r="L898">
        <f>EXP((-1/2*$S$3^2*$S$1)+($S$3*SQRT($S$1)*J898))</f>
        <v>1.5584870456860387</v>
      </c>
      <c r="M898">
        <f>EXP((-1/2*$S$4^2*$S$1)+($S$4*SQRT($S$1)*K898))</f>
        <v>2.557015895996996</v>
      </c>
      <c r="O898">
        <f t="shared" si="27"/>
        <v>1.0577514708415174</v>
      </c>
    </row>
    <row r="899" spans="1:15" x14ac:dyDescent="0.25">
      <c r="A899">
        <v>0.2259895626697592</v>
      </c>
      <c r="B899">
        <v>0.86831263161107208</v>
      </c>
      <c r="G899">
        <f>NORMSINV(A899)</f>
        <v>-0.75211962115381725</v>
      </c>
      <c r="H899">
        <f>NORMSINV(B899)</f>
        <v>1.1184502648440962</v>
      </c>
      <c r="J899">
        <f t="shared" si="26"/>
        <v>-0.75211962115381725</v>
      </c>
      <c r="K899">
        <f>$N$1*G899+SQRT(1-$N$1^2)*H899</f>
        <v>0.44348843918298664</v>
      </c>
      <c r="L899">
        <f>EXP((-1/2*$S$3^2*$S$1)+($S$3*SQRT($S$1)*J899))</f>
        <v>0.64638620064042707</v>
      </c>
      <c r="M899">
        <f>EXP((-1/2*$S$4^2*$S$1)+($S$4*SQRT($S$1)*K899))</f>
        <v>1.075193977163414</v>
      </c>
      <c r="O899">
        <f t="shared" si="27"/>
        <v>0</v>
      </c>
    </row>
    <row r="900" spans="1:15" x14ac:dyDescent="0.25">
      <c r="A900">
        <v>0.83449812311166727</v>
      </c>
      <c r="B900">
        <v>0.22150334177678763</v>
      </c>
      <c r="G900">
        <f>NORMSINV(A900)</f>
        <v>0.97209406638711116</v>
      </c>
      <c r="H900">
        <f>NORMSINV(B900)</f>
        <v>-0.76712586744940359</v>
      </c>
      <c r="J900">
        <f t="shared" si="26"/>
        <v>0.97209406638711116</v>
      </c>
      <c r="K900">
        <f>$N$1*G900+SQRT(1-$N$1^2)*H900</f>
        <v>-3.0444254127256154E-2</v>
      </c>
      <c r="L900">
        <f>EXP((-1/2*$S$3^2*$S$1)+($S$3*SQRT($S$1)*J900))</f>
        <v>1.3975681389341836</v>
      </c>
      <c r="M900">
        <f>EXP((-1/2*$S$4^2*$S$1)+($S$4*SQRT($S$1)*K900))</f>
        <v>0.78237381643293358</v>
      </c>
      <c r="O900">
        <f t="shared" si="27"/>
        <v>8.9970977683558662E-2</v>
      </c>
    </row>
    <row r="901" spans="1:15" x14ac:dyDescent="0.25">
      <c r="A901">
        <v>0.2129886776329844</v>
      </c>
      <c r="B901">
        <v>0.18140202032532732</v>
      </c>
      <c r="G901">
        <f>NORMSINV(A901)</f>
        <v>-0.79609407923364728</v>
      </c>
      <c r="H901">
        <f>NORMSINV(B901)</f>
        <v>-0.9100350213591355</v>
      </c>
      <c r="J901">
        <f t="shared" si="26"/>
        <v>-0.79609407923364728</v>
      </c>
      <c r="K901">
        <f>$N$1*G901+SQRT(1-$N$1^2)*H901</f>
        <v>-1.2056844646274967</v>
      </c>
      <c r="L901">
        <f>EXP((-1/2*$S$3^2*$S$1)+($S$3*SQRT($S$1)*J901))</f>
        <v>0.6337985652020206</v>
      </c>
      <c r="M901">
        <f>EXP((-1/2*$S$4^2*$S$1)+($S$4*SQRT($S$1)*K901))</f>
        <v>0.3556537169552208</v>
      </c>
      <c r="O901">
        <f t="shared" si="27"/>
        <v>0</v>
      </c>
    </row>
    <row r="902" spans="1:15" x14ac:dyDescent="0.25">
      <c r="A902">
        <v>0.750022888882107</v>
      </c>
      <c r="B902">
        <v>0.24268318735312969</v>
      </c>
      <c r="G902">
        <f>NORMSINV(A902)</f>
        <v>0.67456178016968427</v>
      </c>
      <c r="H902">
        <f>NORMSINV(B902)</f>
        <v>-0.69769752756952186</v>
      </c>
      <c r="J902">
        <f t="shared" ref="J902:J965" si="28">G902</f>
        <v>0.67456178016968427</v>
      </c>
      <c r="K902">
        <f>$N$1*G902+SQRT(1-$N$1^2)*H902</f>
        <v>-0.15342095395380695</v>
      </c>
      <c r="L902">
        <f>EXP((-1/2*$S$3^2*$S$1)+($S$3*SQRT($S$1)*J902))</f>
        <v>1.223448118822255</v>
      </c>
      <c r="M902">
        <f>EXP((-1/2*$S$4^2*$S$1)+($S$4*SQRT($S$1)*K902))</f>
        <v>0.72042216057695496</v>
      </c>
      <c r="O902">
        <f t="shared" ref="O902:O965" si="29">MAX(1/2*L902+1/2*M902-1,0)</f>
        <v>0</v>
      </c>
    </row>
    <row r="903" spans="1:15" x14ac:dyDescent="0.25">
      <c r="A903">
        <v>0.76744895779290134</v>
      </c>
      <c r="B903">
        <v>0.73732718894009219</v>
      </c>
      <c r="G903">
        <f>NORMSINV(A903)</f>
        <v>0.73047140695368451</v>
      </c>
      <c r="H903">
        <f>NORMSINV(B903)</f>
        <v>0.63512694909879941</v>
      </c>
      <c r="J903">
        <f t="shared" si="28"/>
        <v>0.73047140695368451</v>
      </c>
      <c r="K903">
        <f>$N$1*G903+SQRT(1-$N$1^2)*H903</f>
        <v>0.9463844034512503</v>
      </c>
      <c r="L903">
        <f>EXP((-1/2*$S$3^2*$S$1)+($S$3*SQRT($S$1)*J903))</f>
        <v>1.2544243026042734</v>
      </c>
      <c r="M903">
        <f>EXP((-1/2*$S$4^2*$S$1)+($S$4*SQRT($S$1)*K903))</f>
        <v>1.5065977420291117</v>
      </c>
      <c r="O903">
        <f t="shared" si="29"/>
        <v>0.38051102231669254</v>
      </c>
    </row>
    <row r="904" spans="1:15" x14ac:dyDescent="0.25">
      <c r="A904">
        <v>0.39176610614337598</v>
      </c>
      <c r="B904">
        <v>0.21350749229407637</v>
      </c>
      <c r="G904">
        <f>NORMSINV(A904)</f>
        <v>-0.27471889643808739</v>
      </c>
      <c r="H904">
        <f>NORMSINV(B904)</f>
        <v>-0.79430999873437724</v>
      </c>
      <c r="J904">
        <f t="shared" si="28"/>
        <v>-0.27471889643808739</v>
      </c>
      <c r="K904">
        <f>$N$1*G904+SQRT(1-$N$1^2)*H904</f>
        <v>-0.80027933685035424</v>
      </c>
      <c r="L904">
        <f>EXP((-1/2*$S$3^2*$S$1)+($S$3*SQRT($S$1)*J904))</f>
        <v>0.80022845332219827</v>
      </c>
      <c r="M904">
        <f>EXP((-1/2*$S$4^2*$S$1)+($S$4*SQRT($S$1)*K904))</f>
        <v>0.466804985037025</v>
      </c>
      <c r="O904">
        <f t="shared" si="29"/>
        <v>0</v>
      </c>
    </row>
    <row r="905" spans="1:15" x14ac:dyDescent="0.25">
      <c r="A905">
        <v>0.30283516953032014</v>
      </c>
      <c r="B905">
        <v>0.41779839472640157</v>
      </c>
      <c r="G905">
        <f>NORMSINV(A905)</f>
        <v>-0.51626356614037849</v>
      </c>
      <c r="H905">
        <f>NORMSINV(B905)</f>
        <v>-0.20752894550166523</v>
      </c>
      <c r="J905">
        <f t="shared" si="28"/>
        <v>-0.51626356614037849</v>
      </c>
      <c r="K905">
        <f>$N$1*G905+SQRT(1-$N$1^2)*H905</f>
        <v>-0.4757812960855593</v>
      </c>
      <c r="L905">
        <f>EXP((-1/2*$S$3^2*$S$1)+($S$3*SQRT($S$1)*J905))</f>
        <v>0.71829129731819485</v>
      </c>
      <c r="M905">
        <f>EXP((-1/2*$S$4^2*$S$1)+($S$4*SQRT($S$1)*K905))</f>
        <v>0.58032685205654011</v>
      </c>
      <c r="O905">
        <f t="shared" si="29"/>
        <v>0</v>
      </c>
    </row>
    <row r="906" spans="1:15" x14ac:dyDescent="0.25">
      <c r="A906">
        <v>0.27564317758720663</v>
      </c>
      <c r="B906">
        <v>0.86678670613727227</v>
      </c>
      <c r="G906">
        <f>NORMSINV(A906)</f>
        <v>-0.5958336595520719</v>
      </c>
      <c r="H906">
        <f>NORMSINV(B906)</f>
        <v>1.1113294028498055</v>
      </c>
      <c r="J906">
        <f t="shared" si="28"/>
        <v>-0.5958336595520719</v>
      </c>
      <c r="K906">
        <f>$N$1*G906+SQRT(1-$N$1^2)*H906</f>
        <v>0.53156332654860128</v>
      </c>
      <c r="L906">
        <f>EXP((-1/2*$S$3^2*$S$1)+($S$3*SQRT($S$1)*J906))</f>
        <v>0.6931804575342857</v>
      </c>
      <c r="M906">
        <f>EXP((-1/2*$S$4^2*$S$1)+($S$4*SQRT($S$1)*K906))</f>
        <v>1.1406331691442793</v>
      </c>
      <c r="O906">
        <f t="shared" si="29"/>
        <v>0</v>
      </c>
    </row>
    <row r="907" spans="1:15" x14ac:dyDescent="0.25">
      <c r="A907">
        <v>0.56483657338175608</v>
      </c>
      <c r="B907">
        <v>0.95303201391644032</v>
      </c>
      <c r="G907">
        <f>NORMSINV(A907)</f>
        <v>0.16324332759358062</v>
      </c>
      <c r="H907">
        <f>NORMSINV(B907)</f>
        <v>1.6749911291370074</v>
      </c>
      <c r="J907">
        <f t="shared" si="28"/>
        <v>0.16324332759358062</v>
      </c>
      <c r="K907">
        <f>$N$1*G907+SQRT(1-$N$1^2)*H907</f>
        <v>1.4379388998657545</v>
      </c>
      <c r="L907">
        <f>EXP((-1/2*$S$3^2*$S$1)+($S$3*SQRT($S$1)*J907))</f>
        <v>0.9733657535260114</v>
      </c>
      <c r="M907">
        <f>EXP((-1/2*$S$4^2*$S$1)+($S$4*SQRT($S$1)*K907))</f>
        <v>2.0950946645109458</v>
      </c>
      <c r="O907">
        <f t="shared" si="29"/>
        <v>0.53423020901847851</v>
      </c>
    </row>
    <row r="908" spans="1:15" x14ac:dyDescent="0.25">
      <c r="A908">
        <v>0.59730826746421706</v>
      </c>
      <c r="B908">
        <v>3.8880581072420421E-2</v>
      </c>
      <c r="G908">
        <f>NORMSINV(A908)</f>
        <v>0.24638597102289267</v>
      </c>
      <c r="H908">
        <f>NORMSINV(B908)</f>
        <v>-1.7638266918582906</v>
      </c>
      <c r="J908">
        <f t="shared" si="28"/>
        <v>0.24638597102289267</v>
      </c>
      <c r="K908">
        <f>$N$1*G908+SQRT(1-$N$1^2)*H908</f>
        <v>-1.263229770872897</v>
      </c>
      <c r="L908">
        <f>EXP((-1/2*$S$3^2*$S$1)+($S$3*SQRT($S$1)*J908))</f>
        <v>1.010239221705753</v>
      </c>
      <c r="M908">
        <f>EXP((-1/2*$S$4^2*$S$1)+($S$4*SQRT($S$1)*K908))</f>
        <v>0.34218618424889818</v>
      </c>
      <c r="O908">
        <f t="shared" si="29"/>
        <v>0</v>
      </c>
    </row>
    <row r="909" spans="1:15" x14ac:dyDescent="0.25">
      <c r="A909">
        <v>0.73104037598803673</v>
      </c>
      <c r="B909">
        <v>0.315469832453383</v>
      </c>
      <c r="G909">
        <f>NORMSINV(A909)</f>
        <v>0.61596253327167083</v>
      </c>
      <c r="H909">
        <f>NORMSINV(B909)</f>
        <v>-0.48040468319585822</v>
      </c>
      <c r="J909">
        <f t="shared" si="28"/>
        <v>0.61596253327167083</v>
      </c>
      <c r="K909">
        <f>$N$1*G909+SQRT(1-$N$1^2)*H909</f>
        <v>-1.4746226593684131E-2</v>
      </c>
      <c r="L909">
        <f>EXP((-1/2*$S$3^2*$S$1)+($S$3*SQRT($S$1)*J909))</f>
        <v>1.1918024430339289</v>
      </c>
      <c r="M909">
        <f>EXP((-1/2*$S$4^2*$S$1)+($S$4*SQRT($S$1)*K909))</f>
        <v>0.79065618092285239</v>
      </c>
      <c r="O909">
        <f t="shared" si="29"/>
        <v>0</v>
      </c>
    </row>
    <row r="910" spans="1:15" x14ac:dyDescent="0.25">
      <c r="A910">
        <v>0.34315012054811245</v>
      </c>
      <c r="B910">
        <v>0.67949461348307749</v>
      </c>
      <c r="G910">
        <f>NORMSINV(A910)</f>
        <v>-0.4038809832083935</v>
      </c>
      <c r="H910">
        <f>NORMSINV(B910)</f>
        <v>0.46628603550231557</v>
      </c>
      <c r="J910">
        <f t="shared" si="28"/>
        <v>-0.4038809832083935</v>
      </c>
      <c r="K910">
        <f>$N$1*G910+SQRT(1-$N$1^2)*H910</f>
        <v>0.13070023847681639</v>
      </c>
      <c r="L910">
        <f>EXP((-1/2*$S$3^2*$S$1)+($S$3*SQRT($S$1)*J910))</f>
        <v>0.75531449510746829</v>
      </c>
      <c r="M910">
        <f>EXP((-1/2*$S$4^2*$S$1)+($S$4*SQRT($S$1)*K910))</f>
        <v>0.8716880894667568</v>
      </c>
      <c r="O910">
        <f t="shared" si="29"/>
        <v>0</v>
      </c>
    </row>
    <row r="911" spans="1:15" x14ac:dyDescent="0.25">
      <c r="A911">
        <v>0.84722434156315807</v>
      </c>
      <c r="B911">
        <v>0.11694692831202125</v>
      </c>
      <c r="G911">
        <f>NORMSINV(A911)</f>
        <v>1.0246013720300278</v>
      </c>
      <c r="H911">
        <f>NORMSINV(B911)</f>
        <v>-1.1903881800124345</v>
      </c>
      <c r="J911">
        <f t="shared" si="28"/>
        <v>1.0246013720300278</v>
      </c>
      <c r="K911">
        <f>$N$1*G911+SQRT(1-$N$1^2)*H911</f>
        <v>-0.33754972079193102</v>
      </c>
      <c r="L911">
        <f>EXP((-1/2*$S$3^2*$S$1)+($S$3*SQRT($S$1)*J911))</f>
        <v>1.4307741530275002</v>
      </c>
      <c r="M911">
        <f>EXP((-1/2*$S$4^2*$S$1)+($S$4*SQRT($S$1)*K911))</f>
        <v>0.63671366087365588</v>
      </c>
      <c r="O911">
        <f t="shared" si="29"/>
        <v>3.3743906950578051E-2</v>
      </c>
    </row>
    <row r="912" spans="1:15" x14ac:dyDescent="0.25">
      <c r="A912">
        <v>0.67268898586993009</v>
      </c>
      <c r="B912">
        <v>0.3834955900753807</v>
      </c>
      <c r="G912">
        <f>NORMSINV(A912)</f>
        <v>0.44735047476943574</v>
      </c>
      <c r="H912">
        <f>NORMSINV(B912)</f>
        <v>-0.29631284126978957</v>
      </c>
      <c r="J912">
        <f t="shared" si="28"/>
        <v>0.44735047476943574</v>
      </c>
      <c r="K912">
        <f>$N$1*G912+SQRT(1-$N$1^2)*H912</f>
        <v>3.1360011845829733E-2</v>
      </c>
      <c r="L912">
        <f>EXP((-1/2*$S$3^2*$S$1)+($S$3*SQRT($S$1)*J912))</f>
        <v>1.1052385723775853</v>
      </c>
      <c r="M912">
        <f>EXP((-1/2*$S$4^2*$S$1)+($S$4*SQRT($S$1)*K912))</f>
        <v>0.81549249123661449</v>
      </c>
      <c r="O912">
        <f t="shared" si="29"/>
        <v>0</v>
      </c>
    </row>
    <row r="913" spans="1:15" x14ac:dyDescent="0.25">
      <c r="A913">
        <v>0.60667744987334815</v>
      </c>
      <c r="B913">
        <v>0.84453871272927028</v>
      </c>
      <c r="G913">
        <f>NORMSINV(A913)</f>
        <v>0.27066967763649014</v>
      </c>
      <c r="H913">
        <f>NORMSINV(B913)</f>
        <v>1.0132880902427326</v>
      </c>
      <c r="J913">
        <f t="shared" si="28"/>
        <v>0.27066967763649014</v>
      </c>
      <c r="K913">
        <f>$N$1*G913+SQRT(1-$N$1^2)*H913</f>
        <v>0.97303227877608023</v>
      </c>
      <c r="L913">
        <f>EXP((-1/2*$S$3^2*$S$1)+($S$3*SQRT($S$1)*J913))</f>
        <v>1.0212702133279914</v>
      </c>
      <c r="M913">
        <f>EXP((-1/2*$S$4^2*$S$1)+($S$4*SQRT($S$1)*K913))</f>
        <v>1.533771746966079</v>
      </c>
      <c r="O913">
        <f t="shared" si="29"/>
        <v>0.27752098014703508</v>
      </c>
    </row>
    <row r="914" spans="1:15" x14ac:dyDescent="0.25">
      <c r="A914">
        <v>0.80336924344615013</v>
      </c>
      <c r="B914">
        <v>0.1868953520310068</v>
      </c>
      <c r="G914">
        <f>NORMSINV(A914)</f>
        <v>0.85371754017318124</v>
      </c>
      <c r="H914">
        <f>NORMSINV(B914)</f>
        <v>-0.88939523662287123</v>
      </c>
      <c r="J914">
        <f t="shared" si="28"/>
        <v>0.85371754017318124</v>
      </c>
      <c r="K914">
        <f>$N$1*G914+SQRT(1-$N$1^2)*H914</f>
        <v>-0.19928566519438839</v>
      </c>
      <c r="L914">
        <f>EXP((-1/2*$S$3^2*$S$1)+($S$3*SQRT($S$1)*J914))</f>
        <v>1.3255057578987262</v>
      </c>
      <c r="M914">
        <f>EXP((-1/2*$S$4^2*$S$1)+($S$4*SQRT($S$1)*K914))</f>
        <v>0.69859445196063141</v>
      </c>
      <c r="O914">
        <f t="shared" si="29"/>
        <v>1.205010492967884E-2</v>
      </c>
    </row>
    <row r="915" spans="1:15" x14ac:dyDescent="0.25">
      <c r="A915">
        <v>2.7191991943113499E-2</v>
      </c>
      <c r="B915">
        <v>0.96130252998443555</v>
      </c>
      <c r="G915">
        <f>NORMSINV(A915)</f>
        <v>-1.9237654983413977</v>
      </c>
      <c r="H915">
        <f>NORMSINV(B915)</f>
        <v>1.766005417227001</v>
      </c>
      <c r="J915">
        <f t="shared" si="28"/>
        <v>-1.9237654983413977</v>
      </c>
      <c r="K915">
        <f>$N$1*G915+SQRT(1-$N$1^2)*H915</f>
        <v>0.25854503477676238</v>
      </c>
      <c r="L915">
        <f>EXP((-1/2*$S$3^2*$S$1)+($S$3*SQRT($S$1)*J915))</f>
        <v>0.38276498841308404</v>
      </c>
      <c r="M915">
        <f>EXP((-1/2*$S$4^2*$S$1)+($S$4*SQRT($S$1)*K915))</f>
        <v>0.94974408195159421</v>
      </c>
      <c r="O915">
        <f t="shared" si="29"/>
        <v>0</v>
      </c>
    </row>
    <row r="916" spans="1:15" x14ac:dyDescent="0.25">
      <c r="A916">
        <v>0.9838557084871975</v>
      </c>
      <c r="B916">
        <v>0.79955442976165048</v>
      </c>
      <c r="G916">
        <f>NORMSINV(A916)</f>
        <v>2.1408196708655551</v>
      </c>
      <c r="H916">
        <f>NORMSINV(B916)</f>
        <v>0.84003075913634651</v>
      </c>
      <c r="J916">
        <f t="shared" si="28"/>
        <v>2.1408196708655551</v>
      </c>
      <c r="K916">
        <f>$N$1*G916+SQRT(1-$N$1^2)*H916</f>
        <v>1.9565164098284102</v>
      </c>
      <c r="L916">
        <f>EXP((-1/2*$S$3^2*$S$1)+($S$3*SQRT($S$1)*J916))</f>
        <v>2.3570330886722952</v>
      </c>
      <c r="M916">
        <f>EXP((-1/2*$S$4^2*$S$1)+($S$4*SQRT($S$1)*K916))</f>
        <v>2.9667619556644609</v>
      </c>
      <c r="O916">
        <f t="shared" si="29"/>
        <v>1.661897522168378</v>
      </c>
    </row>
    <row r="917" spans="1:15" x14ac:dyDescent="0.25">
      <c r="A917">
        <v>0.52000488296151615</v>
      </c>
      <c r="B917">
        <v>0.60274056215094451</v>
      </c>
      <c r="G917">
        <f>NORMSINV(A917)</f>
        <v>5.0165838641432328E-2</v>
      </c>
      <c r="H917">
        <f>NORMSINV(B917)</f>
        <v>0.2604471517138427</v>
      </c>
      <c r="J917">
        <f t="shared" si="28"/>
        <v>5.0165838641432328E-2</v>
      </c>
      <c r="K917">
        <f>$N$1*G917+SQRT(1-$N$1^2)*H917</f>
        <v>0.23845722455593357</v>
      </c>
      <c r="L917">
        <f>EXP((-1/2*$S$3^2*$S$1)+($S$3*SQRT($S$1)*J917))</f>
        <v>0.92536673022799243</v>
      </c>
      <c r="M917">
        <f>EXP((-1/2*$S$4^2*$S$1)+($S$4*SQRT($S$1)*K917))</f>
        <v>0.93703182658282314</v>
      </c>
      <c r="O917">
        <f t="shared" si="29"/>
        <v>0</v>
      </c>
    </row>
    <row r="918" spans="1:15" x14ac:dyDescent="0.25">
      <c r="A918">
        <v>0.32175664540543841</v>
      </c>
      <c r="B918">
        <v>0.33259071626941739</v>
      </c>
      <c r="G918">
        <f>NORMSINV(A918)</f>
        <v>-0.46279224450025458</v>
      </c>
      <c r="H918">
        <f>NORMSINV(B918)</f>
        <v>-0.43277060204597673</v>
      </c>
      <c r="J918">
        <f t="shared" si="28"/>
        <v>-0.46279224450025458</v>
      </c>
      <c r="K918">
        <f>$N$1*G918+SQRT(1-$N$1^2)*H918</f>
        <v>-0.62389182833693413</v>
      </c>
      <c r="L918">
        <f>EXP((-1/2*$S$3^2*$S$1)+($S$3*SQRT($S$1)*J918))</f>
        <v>0.73567488981884155</v>
      </c>
      <c r="M918">
        <f>EXP((-1/2*$S$4^2*$S$1)+($S$4*SQRT($S$1)*K918))</f>
        <v>0.52543995298768942</v>
      </c>
      <c r="O918">
        <f t="shared" si="29"/>
        <v>0</v>
      </c>
    </row>
    <row r="919" spans="1:15" x14ac:dyDescent="0.25">
      <c r="A919">
        <v>0.30045472579119237</v>
      </c>
      <c r="B919">
        <v>0.94494460890530108</v>
      </c>
      <c r="G919">
        <f>NORMSINV(A919)</f>
        <v>-0.52309312209691816</v>
      </c>
      <c r="H919">
        <f>NORMSINV(B919)</f>
        <v>1.5976954036817097</v>
      </c>
      <c r="J919">
        <f t="shared" si="28"/>
        <v>-0.52309312209691816</v>
      </c>
      <c r="K919">
        <f>$N$1*G919+SQRT(1-$N$1^2)*H919</f>
        <v>0.96430044968721695</v>
      </c>
      <c r="L919">
        <f>EXP((-1/2*$S$3^2*$S$1)+($S$3*SQRT($S$1)*J919))</f>
        <v>0.71610078846590641</v>
      </c>
      <c r="M919">
        <f>EXP((-1/2*$S$4^2*$S$1)+($S$4*SQRT($S$1)*K919))</f>
        <v>1.5248139564857968</v>
      </c>
      <c r="O919">
        <f t="shared" si="29"/>
        <v>0.12045737247585153</v>
      </c>
    </row>
    <row r="920" spans="1:15" x14ac:dyDescent="0.25">
      <c r="A920">
        <v>0.86831263161107208</v>
      </c>
      <c r="B920">
        <v>0.54164250617999821</v>
      </c>
      <c r="G920">
        <f>NORMSINV(A920)</f>
        <v>1.1184502648440962</v>
      </c>
      <c r="H920">
        <f>NORMSINV(B920)</f>
        <v>0.1045725620222577</v>
      </c>
      <c r="J920">
        <f t="shared" si="28"/>
        <v>1.1184502648440962</v>
      </c>
      <c r="K920">
        <f>$N$1*G920+SQRT(1-$N$1^2)*H920</f>
        <v>0.75472820852426392</v>
      </c>
      <c r="L920">
        <f>EXP((-1/2*$S$3^2*$S$1)+($S$3*SQRT($S$1)*J920))</f>
        <v>1.4921024480376124</v>
      </c>
      <c r="M920">
        <f>EXP((-1/2*$S$4^2*$S$1)+($S$4*SQRT($S$1)*K920))</f>
        <v>1.324833874231292</v>
      </c>
      <c r="O920">
        <f t="shared" si="29"/>
        <v>0.40846816113445206</v>
      </c>
    </row>
    <row r="921" spans="1:15" x14ac:dyDescent="0.25">
      <c r="A921">
        <v>0.18549150059511094</v>
      </c>
      <c r="B921">
        <v>0.43229468672750021</v>
      </c>
      <c r="G921">
        <f>NORMSINV(A921)</f>
        <v>-0.89463356847644693</v>
      </c>
      <c r="H921">
        <f>NORMSINV(B921)</f>
        <v>-0.17053504832620972</v>
      </c>
      <c r="J921">
        <f t="shared" si="28"/>
        <v>-0.89463356847644693</v>
      </c>
      <c r="K921">
        <f>$N$1*G921+SQRT(1-$N$1^2)*H921</f>
        <v>-0.67320817974683589</v>
      </c>
      <c r="L921">
        <f>EXP((-1/2*$S$3^2*$S$1)+($S$3*SQRT($S$1)*J921))</f>
        <v>0.60647468266186411</v>
      </c>
      <c r="M921">
        <f>EXP((-1/2*$S$4^2*$S$1)+($S$4*SQRT($S$1)*K921))</f>
        <v>0.50834151895461499</v>
      </c>
      <c r="O921">
        <f t="shared" si="29"/>
        <v>0</v>
      </c>
    </row>
    <row r="922" spans="1:15" x14ac:dyDescent="0.25">
      <c r="A922">
        <v>7.370220038453322E-2</v>
      </c>
      <c r="B922">
        <v>0.27204199346903896</v>
      </c>
      <c r="G922">
        <f>NORMSINV(A922)</f>
        <v>-1.4487607775411206</v>
      </c>
      <c r="H922">
        <f>NORMSINV(B922)</f>
        <v>-0.60664883060519237</v>
      </c>
      <c r="J922">
        <f t="shared" si="28"/>
        <v>-1.4487607775411206</v>
      </c>
      <c r="K922">
        <f>$N$1*G922+SQRT(1-$N$1^2)*H922</f>
        <v>-1.3545755310088263</v>
      </c>
      <c r="L922">
        <f>EXP((-1/2*$S$3^2*$S$1)+($S$3*SQRT($S$1)*J922))</f>
        <v>0.47335695359275382</v>
      </c>
      <c r="M922">
        <f>EXP((-1/2*$S$4^2*$S$1)+($S$4*SQRT($S$1)*K922))</f>
        <v>0.32184767949736071</v>
      </c>
      <c r="O922">
        <f t="shared" si="29"/>
        <v>0</v>
      </c>
    </row>
    <row r="923" spans="1:15" x14ac:dyDescent="0.25">
      <c r="A923">
        <v>0.68419446394238104</v>
      </c>
      <c r="B923">
        <v>5.4963835566270942E-2</v>
      </c>
      <c r="G923">
        <f>NORMSINV(A923)</f>
        <v>0.47946048618234588</v>
      </c>
      <c r="H923">
        <f>NORMSINV(B923)</f>
        <v>-1.598518321976242</v>
      </c>
      <c r="J923">
        <f t="shared" si="28"/>
        <v>0.47946048618234588</v>
      </c>
      <c r="K923">
        <f>$N$1*G923+SQRT(1-$N$1^2)*H923</f>
        <v>-0.99113836587158621</v>
      </c>
      <c r="L923">
        <f>EXP((-1/2*$S$3^2*$S$1)+($S$3*SQRT($S$1)*J923))</f>
        <v>1.1212243388446499</v>
      </c>
      <c r="M923">
        <f>EXP((-1/2*$S$4^2*$S$1)+($S$4*SQRT($S$1)*K923))</f>
        <v>0.41070674771701782</v>
      </c>
      <c r="O923">
        <f t="shared" si="29"/>
        <v>0</v>
      </c>
    </row>
    <row r="924" spans="1:15" x14ac:dyDescent="0.25">
      <c r="A924">
        <v>0.14410840174565875</v>
      </c>
      <c r="B924">
        <v>0.78756065553758359</v>
      </c>
      <c r="G924">
        <f>NORMSINV(A924)</f>
        <v>-1.0620415928701297</v>
      </c>
      <c r="H924">
        <f>NORMSINV(B924)</f>
        <v>0.79798587173944913</v>
      </c>
      <c r="J924">
        <f t="shared" si="28"/>
        <v>-1.0620415928701297</v>
      </c>
      <c r="K924">
        <f>$N$1*G924+SQRT(1-$N$1^2)*H924</f>
        <v>1.1637416694815217E-3</v>
      </c>
      <c r="L924">
        <f>EXP((-1/2*$S$3^2*$S$1)+($S$3*SQRT($S$1)*J924))</f>
        <v>0.5627276929631041</v>
      </c>
      <c r="M924">
        <f>EXP((-1/2*$S$4^2*$S$1)+($S$4*SQRT($S$1)*K924))</f>
        <v>0.79913983312800252</v>
      </c>
      <c r="O924">
        <f t="shared" si="29"/>
        <v>0</v>
      </c>
    </row>
    <row r="925" spans="1:15" x14ac:dyDescent="0.25">
      <c r="A925">
        <v>4.0131839960936305E-2</v>
      </c>
      <c r="B925">
        <v>0.88244270149845883</v>
      </c>
      <c r="G925">
        <f>NORMSINV(A925)</f>
        <v>-1.749158184534503</v>
      </c>
      <c r="H925">
        <f>NORMSINV(B925)</f>
        <v>1.1872865868840932</v>
      </c>
      <c r="J925">
        <f t="shared" si="28"/>
        <v>-1.749158184534503</v>
      </c>
      <c r="K925">
        <f>$N$1*G925+SQRT(1-$N$1^2)*H925</f>
        <v>-9.9665641213427136E-2</v>
      </c>
      <c r="L925">
        <f>EXP((-1/2*$S$3^2*$S$1)+($S$3*SQRT($S$1)*J925))</f>
        <v>0.41385180805123012</v>
      </c>
      <c r="M925">
        <f>EXP((-1/2*$S$4^2*$S$1)+($S$4*SQRT($S$1)*K925))</f>
        <v>0.74687477536241265</v>
      </c>
      <c r="O925">
        <f t="shared" si="29"/>
        <v>0</v>
      </c>
    </row>
    <row r="926" spans="1:15" x14ac:dyDescent="0.25">
      <c r="A926">
        <v>0.5748466444898831</v>
      </c>
      <c r="B926">
        <v>0.61015655995361184</v>
      </c>
      <c r="G926">
        <f>NORMSINV(A926)</f>
        <v>0.18872709937513796</v>
      </c>
      <c r="H926">
        <f>NORMSINV(B926)</f>
        <v>0.2797271066557564</v>
      </c>
      <c r="J926">
        <f t="shared" si="28"/>
        <v>0.18872709937513796</v>
      </c>
      <c r="K926">
        <f>$N$1*G926+SQRT(1-$N$1^2)*H926</f>
        <v>0.3370179449496879</v>
      </c>
      <c r="L926">
        <f>EXP((-1/2*$S$3^2*$S$1)+($S$3*SQRT($S$1)*J926))</f>
        <v>0.98452235390003506</v>
      </c>
      <c r="M926">
        <f>EXP((-1/2*$S$4^2*$S$1)+($S$4*SQRT($S$1)*K926))</f>
        <v>1.001079092164878</v>
      </c>
      <c r="O926">
        <f t="shared" si="29"/>
        <v>0</v>
      </c>
    </row>
    <row r="927" spans="1:15" x14ac:dyDescent="0.25">
      <c r="A927">
        <v>0.65153965880306408</v>
      </c>
      <c r="B927">
        <v>0.21948912015137181</v>
      </c>
      <c r="G927">
        <f>NORMSINV(A927)</f>
        <v>0.3894805682774638</v>
      </c>
      <c r="H927">
        <f>NORMSINV(B927)</f>
        <v>-0.7739197654099248</v>
      </c>
      <c r="J927">
        <f t="shared" si="28"/>
        <v>0.3894805682774638</v>
      </c>
      <c r="K927">
        <f>$N$1*G927+SQRT(1-$N$1^2)*H927</f>
        <v>-0.38544747136146162</v>
      </c>
      <c r="L927">
        <f>EXP((-1/2*$S$3^2*$S$1)+($S$3*SQRT($S$1)*J927))</f>
        <v>1.0770017308938418</v>
      </c>
      <c r="M927">
        <f>EXP((-1/2*$S$4^2*$S$1)+($S$4*SQRT($S$1)*K927))</f>
        <v>0.61658072490075322</v>
      </c>
      <c r="O927">
        <f t="shared" si="29"/>
        <v>0</v>
      </c>
    </row>
    <row r="928" spans="1:15" x14ac:dyDescent="0.25">
      <c r="A928">
        <v>0.8316293832209235</v>
      </c>
      <c r="B928">
        <v>2.5055696279793694E-2</v>
      </c>
      <c r="G928">
        <f>NORMSINV(A928)</f>
        <v>0.96062404633183662</v>
      </c>
      <c r="H928">
        <f>NORMSINV(B928)</f>
        <v>-1.9590119052837685</v>
      </c>
      <c r="J928">
        <f t="shared" si="28"/>
        <v>0.96062404633183662</v>
      </c>
      <c r="K928">
        <f>$N$1*G928+SQRT(1-$N$1^2)*H928</f>
        <v>-0.99083509642791279</v>
      </c>
      <c r="L928">
        <f>EXP((-1/2*$S$3^2*$S$1)+($S$3*SQRT($S$1)*J928))</f>
        <v>1.3904176000098092</v>
      </c>
      <c r="M928">
        <f>EXP((-1/2*$S$4^2*$S$1)+($S$4*SQRT($S$1)*K928))</f>
        <v>0.41079031012121042</v>
      </c>
      <c r="O928">
        <f t="shared" si="29"/>
        <v>0</v>
      </c>
    </row>
    <row r="929" spans="1:15" x14ac:dyDescent="0.25">
      <c r="A929">
        <v>0.20310068056276132</v>
      </c>
      <c r="B929">
        <v>0.17371135593737602</v>
      </c>
      <c r="G929">
        <f>NORMSINV(A929)</f>
        <v>-0.8305969450580214</v>
      </c>
      <c r="H929">
        <f>NORMSINV(B929)</f>
        <v>-0.93960012552375116</v>
      </c>
      <c r="J929">
        <f t="shared" si="28"/>
        <v>-0.8305969450580214</v>
      </c>
      <c r="K929">
        <f>$N$1*G929+SQRT(1-$N$1^2)*H929</f>
        <v>-1.2500382674538137</v>
      </c>
      <c r="L929">
        <f>EXP((-1/2*$S$3^2*$S$1)+($S$3*SQRT($S$1)*J929))</f>
        <v>0.62409402166954853</v>
      </c>
      <c r="M929">
        <f>EXP((-1/2*$S$4^2*$S$1)+($S$4*SQRT($S$1)*K929))</f>
        <v>0.34522767152015055</v>
      </c>
      <c r="O929">
        <f t="shared" si="29"/>
        <v>0</v>
      </c>
    </row>
    <row r="930" spans="1:15" x14ac:dyDescent="0.25">
      <c r="A930">
        <v>0.42719809564500871</v>
      </c>
      <c r="B930">
        <v>0.1326944792016358</v>
      </c>
      <c r="G930">
        <f>NORMSINV(A930)</f>
        <v>-0.18351214368455157</v>
      </c>
      <c r="H930">
        <f>NORMSINV(B930)</f>
        <v>-1.1137441605561791</v>
      </c>
      <c r="J930">
        <f t="shared" si="28"/>
        <v>-0.18351214368455157</v>
      </c>
      <c r="K930">
        <f>$N$1*G930+SQRT(1-$N$1^2)*H930</f>
        <v>-1.0011026146556743</v>
      </c>
      <c r="L930">
        <f>EXP((-1/2*$S$3^2*$S$1)+($S$3*SQRT($S$1)*J930))</f>
        <v>0.83354371921859793</v>
      </c>
      <c r="M930">
        <f>EXP((-1/2*$S$4^2*$S$1)+($S$4*SQRT($S$1)*K930))</f>
        <v>0.40797064746779294</v>
      </c>
      <c r="O930">
        <f t="shared" si="29"/>
        <v>0</v>
      </c>
    </row>
    <row r="931" spans="1:15" x14ac:dyDescent="0.25">
      <c r="A931">
        <v>1.8066957609790338E-2</v>
      </c>
      <c r="B931">
        <v>0.23776970732749411</v>
      </c>
      <c r="G931">
        <f>NORMSINV(A931)</f>
        <v>-2.0954172747213784</v>
      </c>
      <c r="H931">
        <f>NORMSINV(B931)</f>
        <v>-0.7134951477013256</v>
      </c>
      <c r="J931">
        <f t="shared" si="28"/>
        <v>-2.0954172747213784</v>
      </c>
      <c r="K931">
        <f>$N$1*G931+SQRT(1-$N$1^2)*H931</f>
        <v>-1.8280464829938876</v>
      </c>
      <c r="L931">
        <f>EXP((-1/2*$S$3^2*$S$1)+($S$3*SQRT($S$1)*J931))</f>
        <v>0.35448150958820895</v>
      </c>
      <c r="M931">
        <f>EXP((-1/2*$S$4^2*$S$1)+($S$4*SQRT($S$1)*K931))</f>
        <v>0.23426768590134647</v>
      </c>
      <c r="O931">
        <f t="shared" si="29"/>
        <v>0</v>
      </c>
    </row>
    <row r="932" spans="1:15" x14ac:dyDescent="0.25">
      <c r="A932">
        <v>0.11938840907010102</v>
      </c>
      <c r="B932">
        <v>0.88619647816400648</v>
      </c>
      <c r="G932">
        <f>NORMSINV(A932)</f>
        <v>-1.1780496373112275</v>
      </c>
      <c r="H932">
        <f>NORMSINV(B932)</f>
        <v>1.2065459739683677</v>
      </c>
      <c r="J932">
        <f t="shared" si="28"/>
        <v>-1.1780496373112275</v>
      </c>
      <c r="K932">
        <f>$N$1*G932+SQRT(1-$N$1^2)*H932</f>
        <v>0.25840699678795775</v>
      </c>
      <c r="L932">
        <f>EXP((-1/2*$S$3^2*$S$1)+($S$3*SQRT($S$1)*J932))</f>
        <v>0.53427755241221619</v>
      </c>
      <c r="M932">
        <f>EXP((-1/2*$S$4^2*$S$1)+($S$4*SQRT($S$1)*K932))</f>
        <v>0.94965614095790918</v>
      </c>
      <c r="O932">
        <f t="shared" si="29"/>
        <v>0</v>
      </c>
    </row>
    <row r="933" spans="1:15" x14ac:dyDescent="0.25">
      <c r="A933">
        <v>0.70284127323221535</v>
      </c>
      <c r="B933">
        <v>0.82100894192327645</v>
      </c>
      <c r="G933">
        <f>NORMSINV(A933)</f>
        <v>0.53258996014458326</v>
      </c>
      <c r="H933">
        <f>NORMSINV(B933)</f>
        <v>0.91921693267610038</v>
      </c>
      <c r="J933">
        <f t="shared" si="28"/>
        <v>0.53258996014458326</v>
      </c>
      <c r="K933">
        <f>$N$1*G933+SQRT(1-$N$1^2)*H933</f>
        <v>1.0549275222276302</v>
      </c>
      <c r="L933">
        <f>EXP((-1/2*$S$3^2*$S$1)+($S$3*SQRT($S$1)*J933))</f>
        <v>1.1481838934527606</v>
      </c>
      <c r="M933">
        <f>EXP((-1/2*$S$4^2*$S$1)+($S$4*SQRT($S$1)*K933))</f>
        <v>1.620390055578226</v>
      </c>
      <c r="O933">
        <f t="shared" si="29"/>
        <v>0.38428697451549332</v>
      </c>
    </row>
    <row r="934" spans="1:15" x14ac:dyDescent="0.25">
      <c r="A934">
        <v>0.26261177404095581</v>
      </c>
      <c r="B934">
        <v>0.56346324045533613</v>
      </c>
      <c r="G934">
        <f>NORMSINV(A934)</f>
        <v>-0.63531414799260955</v>
      </c>
      <c r="H934">
        <f>NORMSINV(B934)</f>
        <v>0.15975570376828299</v>
      </c>
      <c r="J934">
        <f t="shared" si="28"/>
        <v>-0.63531414799260955</v>
      </c>
      <c r="K934">
        <f>$N$1*G934+SQRT(1-$N$1^2)*H934</f>
        <v>-0.25338392578093932</v>
      </c>
      <c r="L934">
        <f>EXP((-1/2*$S$3^2*$S$1)+($S$3*SQRT($S$1)*J934))</f>
        <v>0.68104893054327031</v>
      </c>
      <c r="M934">
        <f>EXP((-1/2*$S$4^2*$S$1)+($S$4*SQRT($S$1)*K934))</f>
        <v>0.67369681090034395</v>
      </c>
      <c r="O934">
        <f t="shared" si="29"/>
        <v>0</v>
      </c>
    </row>
    <row r="935" spans="1:15" x14ac:dyDescent="0.25">
      <c r="A935">
        <v>0.23630481887264626</v>
      </c>
      <c r="B935">
        <v>0.63444929349650558</v>
      </c>
      <c r="G935">
        <f>NORMSINV(A935)</f>
        <v>-0.7182394818542075</v>
      </c>
      <c r="H935">
        <f>NORMSINV(B935)</f>
        <v>0.34366077549228929</v>
      </c>
      <c r="J935">
        <f t="shared" si="28"/>
        <v>-0.7182394818542075</v>
      </c>
      <c r="K935">
        <f>$N$1*G935+SQRT(1-$N$1^2)*H935</f>
        <v>-0.15601506871869308</v>
      </c>
      <c r="L935">
        <f>EXP((-1/2*$S$3^2*$S$1)+($S$3*SQRT($S$1)*J935))</f>
        <v>0.65625459636895223</v>
      </c>
      <c r="M935">
        <f>EXP((-1/2*$S$4^2*$S$1)+($S$4*SQRT($S$1)*K935))</f>
        <v>0.71916958285161026</v>
      </c>
      <c r="O935">
        <f t="shared" si="29"/>
        <v>0</v>
      </c>
    </row>
    <row r="936" spans="1:15" x14ac:dyDescent="0.25">
      <c r="A936">
        <v>0.10559404278695028</v>
      </c>
      <c r="B936">
        <v>0.20960112308114873</v>
      </c>
      <c r="G936">
        <f>NORMSINV(A936)</f>
        <v>-1.2503051836335368</v>
      </c>
      <c r="H936">
        <f>NORMSINV(B936)</f>
        <v>-0.80780604240711229</v>
      </c>
      <c r="J936">
        <f t="shared" si="28"/>
        <v>-1.2503051836335368</v>
      </c>
      <c r="K936">
        <f>$N$1*G936+SQRT(1-$N$1^2)*H936</f>
        <v>-1.3964279441058118</v>
      </c>
      <c r="L936">
        <f>EXP((-1/2*$S$3^2*$S$1)+($S$3*SQRT($S$1)*J936))</f>
        <v>0.51728904645797724</v>
      </c>
      <c r="M936">
        <f>EXP((-1/2*$S$4^2*$S$1)+($S$4*SQRT($S$1)*K936))</f>
        <v>0.31293732672083119</v>
      </c>
      <c r="O936">
        <f t="shared" si="29"/>
        <v>0</v>
      </c>
    </row>
    <row r="937" spans="1:15" x14ac:dyDescent="0.25">
      <c r="A937">
        <v>0.37815485091708123</v>
      </c>
      <c r="B937">
        <v>0.57032990508743553</v>
      </c>
      <c r="G937">
        <f>NORMSINV(A937)</f>
        <v>-0.3103304181724979</v>
      </c>
      <c r="H937">
        <f>NORMSINV(B937)</f>
        <v>0.17721413937562291</v>
      </c>
      <c r="J937">
        <f t="shared" si="28"/>
        <v>-0.3103304181724979</v>
      </c>
      <c r="K937">
        <f>$N$1*G937+SQRT(1-$N$1^2)*H937</f>
        <v>-4.4426939403000382E-2</v>
      </c>
      <c r="L937">
        <f>EXP((-1/2*$S$3^2*$S$1)+($S$3*SQRT($S$1)*J937))</f>
        <v>0.7875849964520949</v>
      </c>
      <c r="M937">
        <f>EXP((-1/2*$S$4^2*$S$1)+($S$4*SQRT($S$1)*K937))</f>
        <v>0.77506956143898875</v>
      </c>
      <c r="O937">
        <f t="shared" si="29"/>
        <v>0</v>
      </c>
    </row>
    <row r="938" spans="1:15" x14ac:dyDescent="0.25">
      <c r="A938">
        <v>0.6649372844630268</v>
      </c>
      <c r="B938">
        <v>0.37760551774651324</v>
      </c>
      <c r="G938">
        <f>NORMSINV(A938)</f>
        <v>0.42597586714620272</v>
      </c>
      <c r="H938">
        <f>NORMSINV(B938)</f>
        <v>-0.31177564379913714</v>
      </c>
      <c r="J938">
        <f t="shared" si="28"/>
        <v>0.42597586714620272</v>
      </c>
      <c r="K938">
        <f>$N$1*G938+SQRT(1-$N$1^2)*H938</f>
        <v>6.1650052484119033E-3</v>
      </c>
      <c r="L938">
        <f>EXP((-1/2*$S$3^2*$S$1)+($S$3*SQRT($S$1)*J938))</f>
        <v>1.0947239150930683</v>
      </c>
      <c r="M938">
        <f>EXP((-1/2*$S$4^2*$S$1)+($S$4*SQRT($S$1)*K938))</f>
        <v>0.80182540945973146</v>
      </c>
      <c r="O938">
        <f t="shared" si="29"/>
        <v>0</v>
      </c>
    </row>
    <row r="939" spans="1:15" x14ac:dyDescent="0.25">
      <c r="A939">
        <v>0.75460066530350656</v>
      </c>
      <c r="B939">
        <v>0.34366893520920438</v>
      </c>
      <c r="G939">
        <f>NORMSINV(A939)</f>
        <v>0.68903908885834553</v>
      </c>
      <c r="H939">
        <f>NORMSINV(B939)</f>
        <v>-0.40247039702081494</v>
      </c>
      <c r="J939">
        <f t="shared" si="28"/>
        <v>0.68903908885834553</v>
      </c>
      <c r="K939">
        <f>$N$1*G939+SQRT(1-$N$1^2)*H939</f>
        <v>9.1447135698355331E-2</v>
      </c>
      <c r="L939">
        <f>EXP((-1/2*$S$3^2*$S$1)+($S$3*SQRT($S$1)*J939))</f>
        <v>1.2313949695853588</v>
      </c>
      <c r="M939">
        <f>EXP((-1/2*$S$4^2*$S$1)+($S$4*SQRT($S$1)*K939))</f>
        <v>0.84903455177816645</v>
      </c>
      <c r="O939">
        <f t="shared" si="29"/>
        <v>4.0214760681762662E-2</v>
      </c>
    </row>
    <row r="940" spans="1:15" x14ac:dyDescent="0.25">
      <c r="A940">
        <v>0.34601886043885616</v>
      </c>
      <c r="B940">
        <v>0.61320841090121159</v>
      </c>
      <c r="G940">
        <f>NORMSINV(A940)</f>
        <v>-0.39609123939650975</v>
      </c>
      <c r="H940">
        <f>NORMSINV(B940)</f>
        <v>0.28769113280915071</v>
      </c>
      <c r="J940">
        <f t="shared" si="28"/>
        <v>-0.39609123939650975</v>
      </c>
      <c r="K940">
        <f>$N$1*G940+SQRT(1-$N$1^2)*H940</f>
        <v>-7.5018373905852698E-3</v>
      </c>
      <c r="L940">
        <f>EXP((-1/2*$S$3^2*$S$1)+($S$3*SQRT($S$1)*J940))</f>
        <v>0.75795035719126924</v>
      </c>
      <c r="M940">
        <f>EXP((-1/2*$S$4^2*$S$1)+($S$4*SQRT($S$1)*K940))</f>
        <v>0.79450787154529412</v>
      </c>
      <c r="O940">
        <f t="shared" si="29"/>
        <v>0</v>
      </c>
    </row>
    <row r="941" spans="1:15" x14ac:dyDescent="0.25">
      <c r="A941">
        <v>0.35917233802301096</v>
      </c>
      <c r="B941">
        <v>0.80681783501693782</v>
      </c>
      <c r="G941">
        <f>NORMSINV(A941)</f>
        <v>-0.36067197657165084</v>
      </c>
      <c r="H941">
        <f>NORMSINV(B941)</f>
        <v>0.866229479797191</v>
      </c>
      <c r="J941">
        <f t="shared" si="28"/>
        <v>-0.36067197657165084</v>
      </c>
      <c r="K941">
        <f>$N$1*G941+SQRT(1-$N$1^2)*H941</f>
        <v>0.47658039789476236</v>
      </c>
      <c r="L941">
        <f>EXP((-1/2*$S$3^2*$S$1)+($S$3*SQRT($S$1)*J941))</f>
        <v>0.77005186332225428</v>
      </c>
      <c r="M941">
        <f>EXP((-1/2*$S$4^2*$S$1)+($S$4*SQRT($S$1)*K941))</f>
        <v>1.0993288419740466</v>
      </c>
      <c r="O941">
        <f t="shared" si="29"/>
        <v>0</v>
      </c>
    </row>
    <row r="942" spans="1:15" x14ac:dyDescent="0.25">
      <c r="A942">
        <v>0.35151219214453566</v>
      </c>
      <c r="B942">
        <v>0.20337534714804528</v>
      </c>
      <c r="G942">
        <f>NORMSINV(A942)</f>
        <v>-0.38124105977021067</v>
      </c>
      <c r="H942">
        <f>NORMSINV(B942)</f>
        <v>-0.82962525322610137</v>
      </c>
      <c r="J942">
        <f t="shared" si="28"/>
        <v>-0.38124105977021067</v>
      </c>
      <c r="K942">
        <f>$N$1*G942+SQRT(1-$N$1^2)*H942</f>
        <v>-0.89244483844300748</v>
      </c>
      <c r="L942">
        <f>EXP((-1/2*$S$3^2*$S$1)+($S$3*SQRT($S$1)*J942))</f>
        <v>0.76300081076852622</v>
      </c>
      <c r="M942">
        <f>EXP((-1/2*$S$4^2*$S$1)+($S$4*SQRT($S$1)*K942))</f>
        <v>0.43881814611672587</v>
      </c>
      <c r="O942">
        <f t="shared" si="29"/>
        <v>0</v>
      </c>
    </row>
    <row r="943" spans="1:15" x14ac:dyDescent="0.25">
      <c r="A943">
        <v>0.5969420453505051</v>
      </c>
      <c r="B943">
        <v>0.62971892452772604</v>
      </c>
      <c r="G943">
        <f>NORMSINV(A943)</f>
        <v>0.24543980773754917</v>
      </c>
      <c r="H943">
        <f>NORMSINV(B943)</f>
        <v>0.33110900365547941</v>
      </c>
      <c r="J943">
        <f t="shared" si="28"/>
        <v>0.24543980773754917</v>
      </c>
      <c r="K943">
        <f>$N$1*G943+SQRT(1-$N$1^2)*H943</f>
        <v>0.41215108756691304</v>
      </c>
      <c r="L943">
        <f>EXP((-1/2*$S$3^2*$S$1)+($S$3*SQRT($S$1)*J943))</f>
        <v>1.0098118424529439</v>
      </c>
      <c r="M943">
        <f>EXP((-1/2*$S$4^2*$S$1)+($S$4*SQRT($S$1)*K943))</f>
        <v>1.0528274500660606</v>
      </c>
      <c r="O943">
        <f t="shared" si="29"/>
        <v>3.1319646259502232E-2</v>
      </c>
    </row>
    <row r="944" spans="1:15" x14ac:dyDescent="0.25">
      <c r="A944">
        <v>0.7397686696981719</v>
      </c>
      <c r="B944">
        <v>0.35737174596392712</v>
      </c>
      <c r="G944">
        <f>NORMSINV(A944)</f>
        <v>0.64263239038134112</v>
      </c>
      <c r="H944">
        <f>NORMSINV(B944)</f>
        <v>-0.36549291854117871</v>
      </c>
      <c r="J944">
        <f t="shared" si="28"/>
        <v>0.64263239038134112</v>
      </c>
      <c r="K944">
        <f>$N$1*G944+SQRT(1-$N$1^2)*H944</f>
        <v>9.318509939586167E-2</v>
      </c>
      <c r="L944">
        <f>EXP((-1/2*$S$3^2*$S$1)+($S$3*SQRT($S$1)*J944))</f>
        <v>1.2061023257008854</v>
      </c>
      <c r="M944">
        <f>EXP((-1/2*$S$4^2*$S$1)+($S$4*SQRT($S$1)*K944))</f>
        <v>0.85002498570882978</v>
      </c>
      <c r="O944">
        <f t="shared" si="29"/>
        <v>2.8063655704857471E-2</v>
      </c>
    </row>
    <row r="945" spans="1:15" x14ac:dyDescent="0.25">
      <c r="A945">
        <v>0.5348673970763268</v>
      </c>
      <c r="B945">
        <v>8.9510788293099761E-2</v>
      </c>
      <c r="G945">
        <f>NORMSINV(A945)</f>
        <v>8.7511171599659876E-2</v>
      </c>
      <c r="H945">
        <f>NORMSINV(B945)</f>
        <v>-1.3437736999538916</v>
      </c>
      <c r="J945">
        <f t="shared" si="28"/>
        <v>8.7511171599659876E-2</v>
      </c>
      <c r="K945">
        <f>$N$1*G945+SQRT(1-$N$1^2)*H945</f>
        <v>-1.0225122570033174</v>
      </c>
      <c r="L945">
        <f>EXP((-1/2*$S$3^2*$S$1)+($S$3*SQRT($S$1)*J945))</f>
        <v>0.94095137517004657</v>
      </c>
      <c r="M945">
        <f>EXP((-1/2*$S$4^2*$S$1)+($S$4*SQRT($S$1)*K945))</f>
        <v>0.40215323783778495</v>
      </c>
      <c r="O945">
        <f t="shared" si="29"/>
        <v>0</v>
      </c>
    </row>
    <row r="946" spans="1:15" x14ac:dyDescent="0.25">
      <c r="A946">
        <v>0.39619129001739556</v>
      </c>
      <c r="B946">
        <v>0.8426770836512345</v>
      </c>
      <c r="G946">
        <f>NORMSINV(A946)</f>
        <v>-0.26321797121823509</v>
      </c>
      <c r="H946">
        <f>NORMSINV(B946)</f>
        <v>1.0055214363546079</v>
      </c>
      <c r="J946">
        <f t="shared" si="28"/>
        <v>-0.26321797121823509</v>
      </c>
      <c r="K946">
        <f>$N$1*G946+SQRT(1-$N$1^2)*H946</f>
        <v>0.64648636635274526</v>
      </c>
      <c r="L946">
        <f>EXP((-1/2*$S$3^2*$S$1)+($S$3*SQRT($S$1)*J946))</f>
        <v>0.8043549273321704</v>
      </c>
      <c r="M946">
        <f>EXP((-1/2*$S$4^2*$S$1)+($S$4*SQRT($S$1)*K946))</f>
        <v>1.2320460448844701</v>
      </c>
      <c r="O946">
        <f t="shared" si="29"/>
        <v>1.8200486108320257E-2</v>
      </c>
    </row>
    <row r="947" spans="1:15" x14ac:dyDescent="0.25">
      <c r="A947">
        <v>0.81963560899685661</v>
      </c>
      <c r="B947">
        <v>0.1500595110934782</v>
      </c>
      <c r="G947">
        <f>NORMSINV(A947)</f>
        <v>0.91397728413368939</v>
      </c>
      <c r="H947">
        <f>NORMSINV(B947)</f>
        <v>-1.0361781847562277</v>
      </c>
      <c r="J947">
        <f t="shared" si="28"/>
        <v>0.91397728413368939</v>
      </c>
      <c r="K947">
        <f>$N$1*G947+SQRT(1-$N$1^2)*H947</f>
        <v>-0.28055617732476856</v>
      </c>
      <c r="L947">
        <f>EXP((-1/2*$S$3^2*$S$1)+($S$3*SQRT($S$1)*J947))</f>
        <v>1.3617124572893589</v>
      </c>
      <c r="M947">
        <f>EXP((-1/2*$S$4^2*$S$1)+($S$4*SQRT($S$1)*K947))</f>
        <v>0.66152810788127048</v>
      </c>
      <c r="O947">
        <f t="shared" si="29"/>
        <v>1.1620282585314667E-2</v>
      </c>
    </row>
    <row r="948" spans="1:15" x14ac:dyDescent="0.25">
      <c r="A948">
        <v>0.78441724906155585</v>
      </c>
      <c r="B948">
        <v>0.78081606494338818</v>
      </c>
      <c r="G948">
        <f>NORMSINV(A948)</f>
        <v>0.7871987961095519</v>
      </c>
      <c r="H948">
        <f>NORMSINV(B948)</f>
        <v>0.77495225947867907</v>
      </c>
      <c r="J948">
        <f t="shared" si="28"/>
        <v>0.7871987961095519</v>
      </c>
      <c r="K948">
        <f>$N$1*G948+SQRT(1-$N$1^2)*H948</f>
        <v>1.0922810852486744</v>
      </c>
      <c r="L948">
        <f>EXP((-1/2*$S$3^2*$S$1)+($S$3*SQRT($S$1)*J948))</f>
        <v>1.2866552271864726</v>
      </c>
      <c r="M948">
        <f>EXP((-1/2*$S$4^2*$S$1)+($S$4*SQRT($S$1)*K948))</f>
        <v>1.6615060118719398</v>
      </c>
      <c r="O948">
        <f t="shared" si="29"/>
        <v>0.47408061952920622</v>
      </c>
    </row>
    <row r="949" spans="1:15" x14ac:dyDescent="0.25">
      <c r="A949">
        <v>0.91302224799340803</v>
      </c>
      <c r="B949">
        <v>0.96942045350505079</v>
      </c>
      <c r="G949">
        <f>NORMSINV(A949)</f>
        <v>1.3596032661943076</v>
      </c>
      <c r="H949">
        <f>NORMSINV(B949)</f>
        <v>1.8723435236953434</v>
      </c>
      <c r="J949">
        <f t="shared" si="28"/>
        <v>1.3596032661943076</v>
      </c>
      <c r="K949">
        <f>$N$1*G949+SQRT(1-$N$1^2)*H949</f>
        <v>2.3136367786728593</v>
      </c>
      <c r="L949">
        <f>EXP((-1/2*$S$3^2*$S$1)+($S$3*SQRT($S$1)*J949))</f>
        <v>1.662018894878472</v>
      </c>
      <c r="M949">
        <f>EXP((-1/2*$S$4^2*$S$1)+($S$4*SQRT($S$1)*K949))</f>
        <v>3.7698481936273804</v>
      </c>
      <c r="O949">
        <f t="shared" si="29"/>
        <v>1.715933544252926</v>
      </c>
    </row>
    <row r="950" spans="1:15" x14ac:dyDescent="0.25">
      <c r="A950">
        <v>0.77434614093447673</v>
      </c>
      <c r="B950">
        <v>0.44187749870296333</v>
      </c>
      <c r="G950">
        <f>NORMSINV(A950)</f>
        <v>0.75323665196747647</v>
      </c>
      <c r="H950">
        <f>NORMSINV(B950)</f>
        <v>-0.14621077797223817</v>
      </c>
      <c r="J950">
        <f t="shared" si="28"/>
        <v>0.75323665196747647</v>
      </c>
      <c r="K950">
        <f>$N$1*G950+SQRT(1-$N$1^2)*H950</f>
        <v>0.33497336880269529</v>
      </c>
      <c r="L950">
        <f>EXP((-1/2*$S$3^2*$S$1)+($S$3*SQRT($S$1)*J950))</f>
        <v>1.2672607374780618</v>
      </c>
      <c r="M950">
        <f>EXP((-1/2*$S$4^2*$S$1)+($S$4*SQRT($S$1)*K950))</f>
        <v>0.99970700991845973</v>
      </c>
      <c r="O950">
        <f t="shared" si="29"/>
        <v>0.13348387369826087</v>
      </c>
    </row>
    <row r="951" spans="1:15" x14ac:dyDescent="0.25">
      <c r="A951">
        <v>1.1597033600878933E-3</v>
      </c>
      <c r="B951">
        <v>0.56730857264931178</v>
      </c>
      <c r="G951">
        <f>NORMSINV(A951)</f>
        <v>-3.0459574293090697</v>
      </c>
      <c r="H951">
        <f>NORMSINV(B951)</f>
        <v>0.16952608719607742</v>
      </c>
      <c r="J951">
        <f t="shared" si="28"/>
        <v>-3.0459574293090697</v>
      </c>
      <c r="K951">
        <f>$N$1*G951+SQRT(1-$N$1^2)*H951</f>
        <v>-1.6919535878285799</v>
      </c>
      <c r="L951">
        <f>EXP((-1/2*$S$3^2*$S$1)+($S$3*SQRT($S$1)*J951))</f>
        <v>0.23172740567000588</v>
      </c>
      <c r="M951">
        <f>EXP((-1/2*$S$4^2*$S$1)+($S$4*SQRT($S$1)*K951))</f>
        <v>0.25666155434228966</v>
      </c>
      <c r="O951">
        <f t="shared" si="29"/>
        <v>0</v>
      </c>
    </row>
    <row r="952" spans="1:15" x14ac:dyDescent="0.25">
      <c r="A952">
        <v>0.73140659810174868</v>
      </c>
      <c r="B952">
        <v>8.9510788293099761E-2</v>
      </c>
      <c r="G952">
        <f>NORMSINV(A952)</f>
        <v>0.61707265566731995</v>
      </c>
      <c r="H952">
        <f>NORMSINV(B952)</f>
        <v>-1.3437736999538916</v>
      </c>
      <c r="J952">
        <f t="shared" si="28"/>
        <v>0.61707265566731995</v>
      </c>
      <c r="K952">
        <f>$N$1*G952+SQRT(1-$N$1^2)*H952</f>
        <v>-0.70477536656272122</v>
      </c>
      <c r="L952">
        <f>EXP((-1/2*$S$3^2*$S$1)+($S$3*SQRT($S$1)*J952))</f>
        <v>1.1923942743520894</v>
      </c>
      <c r="M952">
        <f>EXP((-1/2*$S$4^2*$S$1)+($S$4*SQRT($S$1)*K952))</f>
        <v>0.4976900981415745</v>
      </c>
      <c r="O952">
        <f t="shared" si="29"/>
        <v>0</v>
      </c>
    </row>
    <row r="953" spans="1:15" x14ac:dyDescent="0.25">
      <c r="A953">
        <v>0.27887813959166236</v>
      </c>
      <c r="B953">
        <v>0.74678792687765128</v>
      </c>
      <c r="G953">
        <f>NORMSINV(A953)</f>
        <v>-0.58617744189635967</v>
      </c>
      <c r="H953">
        <f>NORMSINV(B953)</f>
        <v>0.66441592014594653</v>
      </c>
      <c r="J953">
        <f t="shared" si="28"/>
        <v>-0.58617744189635967</v>
      </c>
      <c r="K953">
        <f>$N$1*G953+SQRT(1-$N$1^2)*H953</f>
        <v>0.17982627097894144</v>
      </c>
      <c r="L953">
        <f>EXP((-1/2*$S$3^2*$S$1)+($S$3*SQRT($S$1)*J953))</f>
        <v>0.6961803550541108</v>
      </c>
      <c r="M953">
        <f>EXP((-1/2*$S$4^2*$S$1)+($S$4*SQRT($S$1)*K953))</f>
        <v>0.9008929235839731</v>
      </c>
      <c r="O953">
        <f t="shared" si="29"/>
        <v>0</v>
      </c>
    </row>
    <row r="954" spans="1:15" x14ac:dyDescent="0.25">
      <c r="A954">
        <v>1.1230811487166967E-2</v>
      </c>
      <c r="B954">
        <v>0.84487441633350624</v>
      </c>
      <c r="G954">
        <f>NORMSINV(A954)</f>
        <v>-2.2824697240488705</v>
      </c>
      <c r="H954">
        <f>NORMSINV(B954)</f>
        <v>1.0146951487982268</v>
      </c>
      <c r="J954">
        <f t="shared" si="28"/>
        <v>-2.2824697240488705</v>
      </c>
      <c r="K954">
        <f>$N$1*G954+SQRT(1-$N$1^2)*H954</f>
        <v>-0.55772571539074078</v>
      </c>
      <c r="L954">
        <f>EXP((-1/2*$S$3^2*$S$1)+($S$3*SQRT($S$1)*J954))</f>
        <v>0.32603469010499808</v>
      </c>
      <c r="M954">
        <f>EXP((-1/2*$S$4^2*$S$1)+($S$4*SQRT($S$1)*K954))</f>
        <v>0.54928723162021376</v>
      </c>
      <c r="O954">
        <f t="shared" si="29"/>
        <v>0</v>
      </c>
    </row>
    <row r="955" spans="1:15" x14ac:dyDescent="0.25">
      <c r="A955">
        <v>0.42149113437299723</v>
      </c>
      <c r="B955">
        <v>0.61613818781090735</v>
      </c>
      <c r="G955">
        <f>NORMSINV(A955)</f>
        <v>-0.19808026041253363</v>
      </c>
      <c r="H955">
        <f>NORMSINV(B955)</f>
        <v>0.29535379697539604</v>
      </c>
      <c r="J955">
        <f t="shared" si="28"/>
        <v>-0.19808026041253363</v>
      </c>
      <c r="K955">
        <f>$N$1*G955+SQRT(1-$N$1^2)*H955</f>
        <v>0.11743488133279668</v>
      </c>
      <c r="L955">
        <f>EXP((-1/2*$S$3^2*$S$1)+($S$3*SQRT($S$1)*J955))</f>
        <v>0.82813078393578166</v>
      </c>
      <c r="M955">
        <f>EXP((-1/2*$S$4^2*$S$1)+($S$4*SQRT($S$1)*K955))</f>
        <v>0.86396563374861668</v>
      </c>
      <c r="O955">
        <f t="shared" si="29"/>
        <v>0</v>
      </c>
    </row>
    <row r="956" spans="1:15" x14ac:dyDescent="0.25">
      <c r="A956">
        <v>0.67296365245521406</v>
      </c>
      <c r="B956">
        <v>0.78099917600024416</v>
      </c>
      <c r="G956">
        <f>NORMSINV(A956)</f>
        <v>0.44811154681564841</v>
      </c>
      <c r="H956">
        <f>NORMSINV(B956)</f>
        <v>0.77557215262621149</v>
      </c>
      <c r="J956">
        <f t="shared" si="28"/>
        <v>0.44811154681564841</v>
      </c>
      <c r="K956">
        <f>$N$1*G956+SQRT(1-$N$1^2)*H956</f>
        <v>0.88932465019035833</v>
      </c>
      <c r="L956">
        <f>EXP((-1/2*$S$3^2*$S$1)+($S$3*SQRT($S$1)*J956))</f>
        <v>1.1056148173562461</v>
      </c>
      <c r="M956">
        <f>EXP((-1/2*$S$4^2*$S$1)+($S$4*SQRT($S$1)*K956))</f>
        <v>1.4500196550790732</v>
      </c>
      <c r="O956">
        <f t="shared" si="29"/>
        <v>0.27781723621765964</v>
      </c>
    </row>
    <row r="957" spans="1:15" x14ac:dyDescent="0.25">
      <c r="A957">
        <v>5.9358500930814538E-2</v>
      </c>
      <c r="B957">
        <v>0.32435071871089816</v>
      </c>
      <c r="G957">
        <f>NORMSINV(A957)</f>
        <v>-1.5601814758795753</v>
      </c>
      <c r="H957">
        <f>NORMSINV(B957)</f>
        <v>-0.45556691716684689</v>
      </c>
      <c r="J957">
        <f t="shared" si="28"/>
        <v>-1.5601814758795753</v>
      </c>
      <c r="K957">
        <f>$N$1*G957+SQRT(1-$N$1^2)*H957</f>
        <v>-1.3005624192612228</v>
      </c>
      <c r="L957">
        <f>EXP((-1/2*$S$3^2*$S$1)+($S$3*SQRT($S$1)*J957))</f>
        <v>0.4503481325338563</v>
      </c>
      <c r="M957">
        <f>EXP((-1/2*$S$4^2*$S$1)+($S$4*SQRT($S$1)*K957))</f>
        <v>0.33372305936320984</v>
      </c>
      <c r="O957">
        <f t="shared" si="29"/>
        <v>0</v>
      </c>
    </row>
    <row r="958" spans="1:15" x14ac:dyDescent="0.25">
      <c r="A958">
        <v>0.21558275093844417</v>
      </c>
      <c r="B958">
        <v>0.6582232123783075</v>
      </c>
      <c r="G958">
        <f>NORMSINV(A958)</f>
        <v>-0.7871987961095519</v>
      </c>
      <c r="H958">
        <f>NORMSINV(B958)</f>
        <v>0.4076187790140261</v>
      </c>
      <c r="J958">
        <f t="shared" si="28"/>
        <v>-0.7871987961095519</v>
      </c>
      <c r="K958">
        <f>$N$1*G958+SQRT(1-$N$1^2)*H958</f>
        <v>-0.14622425445451021</v>
      </c>
      <c r="L958">
        <f>EXP((-1/2*$S$3^2*$S$1)+($S$3*SQRT($S$1)*J958))</f>
        <v>0.63632489557307381</v>
      </c>
      <c r="M958">
        <f>EXP((-1/2*$S$4^2*$S$1)+($S$4*SQRT($S$1)*K958))</f>
        <v>0.72390854627427115</v>
      </c>
      <c r="O958">
        <f t="shared" si="29"/>
        <v>0</v>
      </c>
    </row>
    <row r="959" spans="1:15" x14ac:dyDescent="0.25">
      <c r="A959">
        <v>8.7069307535019985E-2</v>
      </c>
      <c r="B959">
        <v>3.1861323892941072E-2</v>
      </c>
      <c r="G959">
        <f>NORMSINV(A959)</f>
        <v>-1.3590251633726846</v>
      </c>
      <c r="H959">
        <f>NORMSINV(B959)</f>
        <v>-1.8541154290818771</v>
      </c>
      <c r="J959">
        <f t="shared" si="28"/>
        <v>-1.3590251633726846</v>
      </c>
      <c r="K959">
        <f>$N$1*G959+SQRT(1-$N$1^2)*H959</f>
        <v>-2.2987074412891126</v>
      </c>
      <c r="L959">
        <f>EXP((-1/2*$S$3^2*$S$1)+($S$3*SQRT($S$1)*J959))</f>
        <v>0.49273955541828857</v>
      </c>
      <c r="M959">
        <f>EXP((-1/2*$S$4^2*$S$1)+($S$4*SQRT($S$1)*K959))</f>
        <v>0.17084136728527174</v>
      </c>
      <c r="O959">
        <f t="shared" si="29"/>
        <v>0</v>
      </c>
    </row>
    <row r="960" spans="1:15" x14ac:dyDescent="0.25">
      <c r="A960">
        <v>9.2135380108035528E-2</v>
      </c>
      <c r="B960">
        <v>0.48390148625141149</v>
      </c>
      <c r="G960">
        <f>NORMSINV(A960)</f>
        <v>-1.3277195874952694</v>
      </c>
      <c r="H960">
        <f>NORMSINV(B960)</f>
        <v>-4.0363947545559442E-2</v>
      </c>
      <c r="J960">
        <f t="shared" si="28"/>
        <v>-1.3277195874952694</v>
      </c>
      <c r="K960">
        <f>$N$1*G960+SQRT(1-$N$1^2)*H960</f>
        <v>-0.82892291053360923</v>
      </c>
      <c r="L960">
        <f>EXP((-1/2*$S$3^2*$S$1)+($S$3*SQRT($S$1)*J960))</f>
        <v>0.49968656329387756</v>
      </c>
      <c r="M960">
        <f>EXP((-1/2*$S$4^2*$S$1)+($S$4*SQRT($S$1)*K960))</f>
        <v>0.45792109433669786</v>
      </c>
      <c r="O960">
        <f t="shared" si="29"/>
        <v>0</v>
      </c>
    </row>
    <row r="961" spans="1:15" x14ac:dyDescent="0.25">
      <c r="A961">
        <v>0.79796746726889856</v>
      </c>
      <c r="B961">
        <v>0.81252479628894925</v>
      </c>
      <c r="G961">
        <f>NORMSINV(A961)</f>
        <v>0.83438322782941332</v>
      </c>
      <c r="H961">
        <f>NORMSINV(B961)</f>
        <v>0.88723868784777515</v>
      </c>
      <c r="J961">
        <f t="shared" si="28"/>
        <v>0.83438322782941332</v>
      </c>
      <c r="K961">
        <f>$N$1*G961+SQRT(1-$N$1^2)*H961</f>
        <v>1.2104208869758681</v>
      </c>
      <c r="L961">
        <f>EXP((-1/2*$S$3^2*$S$1)+($S$3*SQRT($S$1)*J961))</f>
        <v>1.3140940900785032</v>
      </c>
      <c r="M961">
        <f>EXP((-1/2*$S$4^2*$S$1)+($S$4*SQRT($S$1)*K961))</f>
        <v>1.7985396236315951</v>
      </c>
      <c r="O961">
        <f t="shared" si="29"/>
        <v>0.55631685685504917</v>
      </c>
    </row>
    <row r="962" spans="1:15" x14ac:dyDescent="0.25">
      <c r="A962">
        <v>0.27878658406323437</v>
      </c>
      <c r="B962">
        <v>6.1159092989898377E-2</v>
      </c>
      <c r="G962">
        <f>NORMSINV(A962)</f>
        <v>-0.58644997663149001</v>
      </c>
      <c r="H962">
        <f>NORMSINV(B962)</f>
        <v>-1.5451160891071467</v>
      </c>
      <c r="J962">
        <f t="shared" si="28"/>
        <v>-0.58644997663149001</v>
      </c>
      <c r="K962">
        <f>$N$1*G962+SQRT(1-$N$1^2)*H962</f>
        <v>-1.5879628572646116</v>
      </c>
      <c r="L962">
        <f>EXP((-1/2*$S$3^2*$S$1)+($S$3*SQRT($S$1)*J962))</f>
        <v>0.69609550890069338</v>
      </c>
      <c r="M962">
        <f>EXP((-1/2*$S$4^2*$S$1)+($S$4*SQRT($S$1)*K962))</f>
        <v>0.27520531266245063</v>
      </c>
      <c r="O962">
        <f t="shared" si="29"/>
        <v>0</v>
      </c>
    </row>
    <row r="963" spans="1:15" x14ac:dyDescent="0.25">
      <c r="A963">
        <v>0.25788140507217627</v>
      </c>
      <c r="B963">
        <v>0.24613177892391735</v>
      </c>
      <c r="G963">
        <f>NORMSINV(A963)</f>
        <v>-0.6498907243549521</v>
      </c>
      <c r="H963">
        <f>NORMSINV(B963)</f>
        <v>-0.68671307195328013</v>
      </c>
      <c r="J963">
        <f t="shared" si="28"/>
        <v>-0.6498907243549521</v>
      </c>
      <c r="K963">
        <f>$N$1*G963+SQRT(1-$N$1^2)*H963</f>
        <v>-0.93930489217559532</v>
      </c>
      <c r="L963">
        <f>EXP((-1/2*$S$3^2*$S$1)+($S$3*SQRT($S$1)*J963))</f>
        <v>0.6766237187063201</v>
      </c>
      <c r="M963">
        <f>EXP((-1/2*$S$4^2*$S$1)+($S$4*SQRT($S$1)*K963))</f>
        <v>0.42523859093171001</v>
      </c>
      <c r="O963">
        <f t="shared" si="29"/>
        <v>0</v>
      </c>
    </row>
    <row r="964" spans="1:15" x14ac:dyDescent="0.25">
      <c r="A964">
        <v>0.90691854609820854</v>
      </c>
      <c r="B964">
        <v>0.49559007538071842</v>
      </c>
      <c r="G964">
        <f>NORMSINV(A964)</f>
        <v>1.322015745572084</v>
      </c>
      <c r="H964">
        <f>NORMSINV(B964)</f>
        <v>-1.1054266868258453E-2</v>
      </c>
      <c r="J964">
        <f t="shared" si="28"/>
        <v>1.322015745572084</v>
      </c>
      <c r="K964">
        <f>$N$1*G964+SQRT(1-$N$1^2)*H964</f>
        <v>0.78436603384864367</v>
      </c>
      <c r="L964">
        <f>EXP((-1/2*$S$3^2*$S$1)+($S$3*SQRT($S$1)*J964))</f>
        <v>1.6343144419937101</v>
      </c>
      <c r="M964">
        <f>EXP((-1/2*$S$4^2*$S$1)+($S$4*SQRT($S$1)*K964))</f>
        <v>1.3514373520530958</v>
      </c>
      <c r="O964">
        <f t="shared" si="29"/>
        <v>0.49287589702340284</v>
      </c>
    </row>
    <row r="965" spans="1:15" x14ac:dyDescent="0.25">
      <c r="A965">
        <v>0.1477095858638264</v>
      </c>
      <c r="B965">
        <v>4.2481765190588092E-2</v>
      </c>
      <c r="G965">
        <f>NORMSINV(A965)</f>
        <v>-1.0463073095090767</v>
      </c>
      <c r="H965">
        <f>NORMSINV(B965)</f>
        <v>-1.7225853818264629</v>
      </c>
      <c r="J965">
        <f t="shared" si="28"/>
        <v>-1.0463073095090767</v>
      </c>
      <c r="K965">
        <f>$N$1*G965+SQRT(1-$N$1^2)*H965</f>
        <v>-2.0058526911666164</v>
      </c>
      <c r="L965">
        <f>EXP((-1/2*$S$3^2*$S$1)+($S$3*SQRT($S$1)*J965))</f>
        <v>0.56670133850341398</v>
      </c>
      <c r="M965">
        <f>EXP((-1/2*$S$4^2*$S$1)+($S$4*SQRT($S$1)*K965))</f>
        <v>0.20792727681981624</v>
      </c>
      <c r="O965">
        <f t="shared" si="29"/>
        <v>0</v>
      </c>
    </row>
    <row r="966" spans="1:15" x14ac:dyDescent="0.25">
      <c r="A966">
        <v>0.52146977141636397</v>
      </c>
      <c r="B966">
        <v>0.89053010650959807</v>
      </c>
      <c r="G966">
        <f>NORMSINV(A966)</f>
        <v>5.3842740155304034E-2</v>
      </c>
      <c r="H966">
        <f>NORMSINV(B966)</f>
        <v>1.2293521912775214</v>
      </c>
      <c r="J966">
        <f t="shared" ref="J966:J1004" si="30">G966</f>
        <v>5.3842740155304034E-2</v>
      </c>
      <c r="K966">
        <f>$N$1*G966+SQRT(1-$N$1^2)*H966</f>
        <v>1.0157873971151996</v>
      </c>
      <c r="L966">
        <f>EXP((-1/2*$S$3^2*$S$1)+($S$3*SQRT($S$1)*J966))</f>
        <v>0.92688961833023731</v>
      </c>
      <c r="M966">
        <f>EXP((-1/2*$S$4^2*$S$1)+($S$4*SQRT($S$1)*K966))</f>
        <v>1.5783987774742392</v>
      </c>
      <c r="O966">
        <f t="shared" ref="O966:O1004" si="31">MAX(1/2*L966+1/2*M966-1,0)</f>
        <v>0.25264419790223824</v>
      </c>
    </row>
    <row r="967" spans="1:15" x14ac:dyDescent="0.25">
      <c r="A967">
        <v>0.63252662739951782</v>
      </c>
      <c r="B967">
        <v>0.25678273873104035</v>
      </c>
      <c r="G967">
        <f>NORMSINV(A967)</f>
        <v>0.33855266685232083</v>
      </c>
      <c r="H967">
        <f>NORMSINV(B967)</f>
        <v>-0.65329598944481604</v>
      </c>
      <c r="J967">
        <f t="shared" si="30"/>
        <v>0.33855266685232083</v>
      </c>
      <c r="K967">
        <f>$N$1*G967+SQRT(1-$N$1^2)*H967</f>
        <v>-0.31950519144446032</v>
      </c>
      <c r="L967">
        <f>EXP((-1/2*$S$3^2*$S$1)+($S$3*SQRT($S$1)*J967))</f>
        <v>1.0527495445269959</v>
      </c>
      <c r="M967">
        <f>EXP((-1/2*$S$4^2*$S$1)+($S$4*SQRT($S$1)*K967))</f>
        <v>0.64446768457007164</v>
      </c>
      <c r="O967">
        <f t="shared" si="31"/>
        <v>0</v>
      </c>
    </row>
    <row r="968" spans="1:15" x14ac:dyDescent="0.25">
      <c r="A968">
        <v>0.53938413647877437</v>
      </c>
      <c r="B968">
        <v>0.79766228217413859</v>
      </c>
      <c r="G968">
        <f>NORMSINV(A968)</f>
        <v>9.8882294376057278E-2</v>
      </c>
      <c r="H968">
        <f>NORMSINV(B968)</f>
        <v>0.83330021399999155</v>
      </c>
      <c r="J968">
        <f t="shared" si="30"/>
        <v>9.8882294376057278E-2</v>
      </c>
      <c r="K968">
        <f>$N$1*G968+SQRT(1-$N$1^2)*H968</f>
        <v>0.72596954782562761</v>
      </c>
      <c r="L968">
        <f>EXP((-1/2*$S$3^2*$S$1)+($S$3*SQRT($S$1)*J968))</f>
        <v>0.94574860205788358</v>
      </c>
      <c r="M968">
        <f>EXP((-1/2*$S$4^2*$S$1)+($S$4*SQRT($S$1)*K968))</f>
        <v>1.2995202755555397</v>
      </c>
      <c r="O968">
        <f t="shared" si="31"/>
        <v>0.12263443880671154</v>
      </c>
    </row>
    <row r="969" spans="1:15" x14ac:dyDescent="0.25">
      <c r="A969">
        <v>0.78780480361339156</v>
      </c>
      <c r="B969">
        <v>0.64421521652882474</v>
      </c>
      <c r="G969">
        <f>NORMSINV(A969)</f>
        <v>0.79882758558482425</v>
      </c>
      <c r="H969">
        <f>NORMSINV(B969)</f>
        <v>0.36974893477346182</v>
      </c>
      <c r="J969">
        <f t="shared" si="30"/>
        <v>0.79882758558482425</v>
      </c>
      <c r="K969">
        <f>$N$1*G969+SQRT(1-$N$1^2)*H969</f>
        <v>0.77509569916966403</v>
      </c>
      <c r="L969">
        <f>EXP((-1/2*$S$3^2*$S$1)+($S$3*SQRT($S$1)*J969))</f>
        <v>1.2933639750481252</v>
      </c>
      <c r="M969">
        <f>EXP((-1/2*$S$4^2*$S$1)+($S$4*SQRT($S$1)*K969))</f>
        <v>1.343059206361755</v>
      </c>
      <c r="O969">
        <f t="shared" si="31"/>
        <v>0.31821159070494009</v>
      </c>
    </row>
    <row r="970" spans="1:15" x14ac:dyDescent="0.25">
      <c r="A970">
        <v>0.56877346110415972</v>
      </c>
      <c r="B970">
        <v>3.2441175572985016E-2</v>
      </c>
      <c r="G970">
        <f>NORMSINV(A970)</f>
        <v>0.17325234822672997</v>
      </c>
      <c r="H970">
        <f>NORMSINV(B970)</f>
        <v>-1.8460678716525256</v>
      </c>
      <c r="J970">
        <f t="shared" si="30"/>
        <v>0.17325234822672997</v>
      </c>
      <c r="K970">
        <f>$N$1*G970+SQRT(1-$N$1^2)*H970</f>
        <v>-1.3729028883859826</v>
      </c>
      <c r="L970">
        <f>EXP((-1/2*$S$3^2*$S$1)+($S$3*SQRT($S$1)*J970))</f>
        <v>0.97773247000484986</v>
      </c>
      <c r="M970">
        <f>EXP((-1/2*$S$4^2*$S$1)+($S$4*SQRT($S$1)*K970))</f>
        <v>0.31791499111371024</v>
      </c>
      <c r="O970">
        <f t="shared" si="31"/>
        <v>0</v>
      </c>
    </row>
    <row r="971" spans="1:15" x14ac:dyDescent="0.25">
      <c r="A971">
        <v>0.84792626728110598</v>
      </c>
      <c r="B971">
        <v>0.57762382885219887</v>
      </c>
      <c r="G971">
        <f>NORMSINV(A971)</f>
        <v>1.0275799376056556</v>
      </c>
      <c r="H971">
        <f>NORMSINV(B971)</f>
        <v>0.19581835588044513</v>
      </c>
      <c r="J971">
        <f t="shared" si="30"/>
        <v>1.0275799376056556</v>
      </c>
      <c r="K971">
        <f>$N$1*G971+SQRT(1-$N$1^2)*H971</f>
        <v>0.77320264726774934</v>
      </c>
      <c r="L971">
        <f>EXP((-1/2*$S$3^2*$S$1)+($S$3*SQRT($S$1)*J971))</f>
        <v>1.4326812928468426</v>
      </c>
      <c r="M971">
        <f>EXP((-1/2*$S$4^2*$S$1)+($S$4*SQRT($S$1)*K971))</f>
        <v>1.3413547408792985</v>
      </c>
      <c r="O971">
        <f t="shared" si="31"/>
        <v>0.38701801686307058</v>
      </c>
    </row>
    <row r="972" spans="1:15" x14ac:dyDescent="0.25">
      <c r="A972">
        <v>4.2207098605304118E-2</v>
      </c>
      <c r="B972">
        <v>0.83150730918301952</v>
      </c>
      <c r="G972">
        <f>NORMSINV(A972)</f>
        <v>-1.7256288969921953</v>
      </c>
      <c r="H972">
        <f>NORMSINV(B972)</f>
        <v>0.96013876320659086</v>
      </c>
      <c r="J972">
        <f t="shared" si="30"/>
        <v>-1.7256288969921953</v>
      </c>
      <c r="K972">
        <f>$N$1*G972+SQRT(1-$N$1^2)*H972</f>
        <v>-0.26726632763004432</v>
      </c>
      <c r="L972">
        <f>EXP((-1/2*$S$3^2*$S$1)+($S$3*SQRT($S$1)*J972))</f>
        <v>0.41822960478393006</v>
      </c>
      <c r="M972">
        <f>EXP((-1/2*$S$4^2*$S$1)+($S$4*SQRT($S$1)*K972))</f>
        <v>0.66745206567894555</v>
      </c>
      <c r="O972">
        <f t="shared" si="31"/>
        <v>0</v>
      </c>
    </row>
    <row r="973" spans="1:15" x14ac:dyDescent="0.25">
      <c r="A973">
        <v>0.17017120883816034</v>
      </c>
      <c r="B973">
        <v>0.84469130527665026</v>
      </c>
      <c r="G973">
        <f>NORMSINV(A973)</f>
        <v>-0.95348889978173157</v>
      </c>
      <c r="H973">
        <f>NORMSINV(B973)</f>
        <v>1.0139274134640082</v>
      </c>
      <c r="J973">
        <f t="shared" si="30"/>
        <v>-0.95348889978173157</v>
      </c>
      <c r="K973">
        <f>$N$1*G973+SQRT(1-$N$1^2)*H973</f>
        <v>0.23904859090216768</v>
      </c>
      <c r="L973">
        <f>EXP((-1/2*$S$3^2*$S$1)+($S$3*SQRT($S$1)*J973))</f>
        <v>0.59071996926307713</v>
      </c>
      <c r="M973">
        <f>EXP((-1/2*$S$4^2*$S$1)+($S$4*SQRT($S$1)*K973))</f>
        <v>0.93740362141601419</v>
      </c>
      <c r="O973">
        <f t="shared" si="31"/>
        <v>0</v>
      </c>
    </row>
    <row r="974" spans="1:15" x14ac:dyDescent="0.25">
      <c r="A974">
        <v>0.73506881923886835</v>
      </c>
      <c r="B974">
        <v>0.65215002899258401</v>
      </c>
      <c r="G974">
        <f>NORMSINV(A974)</f>
        <v>0.62821613545455934</v>
      </c>
      <c r="H974">
        <f>NORMSINV(B974)</f>
        <v>0.39113162978198757</v>
      </c>
      <c r="J974">
        <f t="shared" si="30"/>
        <v>0.62821613545455934</v>
      </c>
      <c r="K974">
        <f>$N$1*G974+SQRT(1-$N$1^2)*H974</f>
        <v>0.68983498509832564</v>
      </c>
      <c r="L974">
        <f>EXP((-1/2*$S$3^2*$S$1)+($S$3*SQRT($S$1)*J974))</f>
        <v>1.1983514213322595</v>
      </c>
      <c r="M974">
        <f>EXP((-1/2*$S$4^2*$S$1)+($S$4*SQRT($S$1)*K974))</f>
        <v>1.2683988740407643</v>
      </c>
      <c r="O974">
        <f t="shared" si="31"/>
        <v>0.23337514768651202</v>
      </c>
    </row>
    <row r="975" spans="1:15" x14ac:dyDescent="0.25">
      <c r="A975">
        <v>0.44956816309091463</v>
      </c>
      <c r="B975">
        <v>0.67464217047639397</v>
      </c>
      <c r="G975">
        <f>NORMSINV(A975)</f>
        <v>-0.12675245670129753</v>
      </c>
      <c r="H975">
        <f>NORMSINV(B975)</f>
        <v>0.45276820735459666</v>
      </c>
      <c r="J975">
        <f t="shared" si="30"/>
        <v>-0.12675245670129753</v>
      </c>
      <c r="K975">
        <f>$N$1*G975+SQRT(1-$N$1^2)*H975</f>
        <v>0.28616309186289884</v>
      </c>
      <c r="L975">
        <f>EXP((-1/2*$S$3^2*$S$1)+($S$3*SQRT($S$1)*J975))</f>
        <v>0.85497297229163416</v>
      </c>
      <c r="M975">
        <f>EXP((-1/2*$S$4^2*$S$1)+($S$4*SQRT($S$1)*K975))</f>
        <v>0.96750376541601824</v>
      </c>
      <c r="O975">
        <f t="shared" si="31"/>
        <v>0</v>
      </c>
    </row>
    <row r="976" spans="1:15" x14ac:dyDescent="0.25">
      <c r="A976">
        <v>0.81246375926999725</v>
      </c>
      <c r="B976">
        <v>0.81490524002807707</v>
      </c>
      <c r="G976">
        <f>NORMSINV(A976)</f>
        <v>0.8870119227351827</v>
      </c>
      <c r="H976">
        <f>NORMSINV(B976)</f>
        <v>0.89611842044563661</v>
      </c>
      <c r="J976">
        <f t="shared" si="30"/>
        <v>0.8870119227351827</v>
      </c>
      <c r="K976">
        <f>$N$1*G976+SQRT(1-$N$1^2)*H976</f>
        <v>1.249101889997619</v>
      </c>
      <c r="L976">
        <f>EXP((-1/2*$S$3^2*$S$1)+($S$3*SQRT($S$1)*J976))</f>
        <v>1.3453898081066962</v>
      </c>
      <c r="M976">
        <f>EXP((-1/2*$S$4^2*$S$1)+($S$4*SQRT($S$1)*K976))</f>
        <v>1.8458188885521616</v>
      </c>
      <c r="O976">
        <f t="shared" si="31"/>
        <v>0.59560434832942888</v>
      </c>
    </row>
    <row r="977" spans="1:15" x14ac:dyDescent="0.25">
      <c r="A977">
        <v>0.50276192510757778</v>
      </c>
      <c r="B977">
        <v>0.64342173528244884</v>
      </c>
      <c r="G977">
        <f>NORMSINV(A977)</f>
        <v>6.9231748717029145E-3</v>
      </c>
      <c r="H977">
        <f>NORMSINV(B977)</f>
        <v>0.36762009428763709</v>
      </c>
      <c r="J977">
        <f t="shared" si="30"/>
        <v>6.9231748717029145E-3</v>
      </c>
      <c r="K977">
        <f>$N$1*G977+SQRT(1-$N$1^2)*H977</f>
        <v>0.29824998035313144</v>
      </c>
      <c r="L977">
        <f>EXP((-1/2*$S$3^2*$S$1)+($S$3*SQRT($S$1)*J977))</f>
        <v>0.90764326088019831</v>
      </c>
      <c r="M977">
        <f>EXP((-1/2*$S$4^2*$S$1)+($S$4*SQRT($S$1)*K977))</f>
        <v>0.9753803018139523</v>
      </c>
      <c r="O977">
        <f t="shared" si="31"/>
        <v>0</v>
      </c>
    </row>
    <row r="978" spans="1:15" x14ac:dyDescent="0.25">
      <c r="A978">
        <v>0.69997253334147158</v>
      </c>
      <c r="B978">
        <v>0.29239783928952912</v>
      </c>
      <c r="G978">
        <f>NORMSINV(A978)</f>
        <v>0.524321517387078</v>
      </c>
      <c r="H978">
        <f>NORMSINV(B978)</f>
        <v>-0.54639320696859428</v>
      </c>
      <c r="J978">
        <f t="shared" si="30"/>
        <v>0.524321517387078</v>
      </c>
      <c r="K978">
        <f>$N$1*G978+SQRT(1-$N$1^2)*H978</f>
        <v>-0.12252165514262864</v>
      </c>
      <c r="L978">
        <f>EXP((-1/2*$S$3^2*$S$1)+($S$3*SQRT($S$1)*J978))</f>
        <v>1.1439460251008668</v>
      </c>
      <c r="M978">
        <f>EXP((-1/2*$S$4^2*$S$1)+($S$4*SQRT($S$1)*K978))</f>
        <v>0.73551082226797937</v>
      </c>
      <c r="O978">
        <f t="shared" si="31"/>
        <v>0</v>
      </c>
    </row>
    <row r="979" spans="1:15" x14ac:dyDescent="0.25">
      <c r="A979">
        <v>0.98907437360759298</v>
      </c>
      <c r="B979">
        <v>0.79473250526444283</v>
      </c>
      <c r="G979">
        <f>NORMSINV(A979)</f>
        <v>2.292943590427972</v>
      </c>
      <c r="H979">
        <f>NORMSINV(B979)</f>
        <v>0.8229525286341115</v>
      </c>
      <c r="J979">
        <f t="shared" si="30"/>
        <v>2.292943590427972</v>
      </c>
      <c r="K979">
        <f>$N$1*G979+SQRT(1-$N$1^2)*H979</f>
        <v>2.0341281771640727</v>
      </c>
      <c r="L979">
        <f>EXP((-1/2*$S$3^2*$S$1)+($S$3*SQRT($S$1)*J979))</f>
        <v>2.522966892641596</v>
      </c>
      <c r="M979">
        <f>EXP((-1/2*$S$4^2*$S$1)+($S$4*SQRT($S$1)*K979))</f>
        <v>3.1253137049247206</v>
      </c>
      <c r="O979">
        <f t="shared" si="31"/>
        <v>1.8241402987831581</v>
      </c>
    </row>
    <row r="980" spans="1:15" x14ac:dyDescent="0.25">
      <c r="A980">
        <v>0.92464980010376296</v>
      </c>
      <c r="B980">
        <v>0.88073366496780292</v>
      </c>
      <c r="G980">
        <f>NORMSINV(A980)</f>
        <v>1.4370619213053319</v>
      </c>
      <c r="H980">
        <f>NORMSINV(B980)</f>
        <v>1.1786623080464931</v>
      </c>
      <c r="J980">
        <f t="shared" si="30"/>
        <v>1.4370619213053319</v>
      </c>
      <c r="K980">
        <f>$N$1*G980+SQRT(1-$N$1^2)*H980</f>
        <v>1.8051669992203936</v>
      </c>
      <c r="L980">
        <f>EXP((-1/2*$S$3^2*$S$1)+($S$3*SQRT($S$1)*J980))</f>
        <v>1.720600966251248</v>
      </c>
      <c r="M980">
        <f>EXP((-1/2*$S$4^2*$S$1)+($S$4*SQRT($S$1)*K980))</f>
        <v>2.6803378132487055</v>
      </c>
      <c r="O980">
        <f t="shared" si="31"/>
        <v>1.2004693897499767</v>
      </c>
    </row>
    <row r="981" spans="1:15" x14ac:dyDescent="0.25">
      <c r="A981">
        <v>0.87490462965788751</v>
      </c>
      <c r="B981">
        <v>0.52113406781212801</v>
      </c>
      <c r="G981">
        <f>NORMSINV(A981)</f>
        <v>1.1498862115357467</v>
      </c>
      <c r="H981">
        <f>NORMSINV(B981)</f>
        <v>5.3000054394133238E-2</v>
      </c>
      <c r="J981">
        <f t="shared" si="30"/>
        <v>1.1498862115357467</v>
      </c>
      <c r="K981">
        <f>$N$1*G981+SQRT(1-$N$1^2)*H981</f>
        <v>0.73233177043675457</v>
      </c>
      <c r="L981">
        <f>EXP((-1/2*$S$3^2*$S$1)+($S$3*SQRT($S$1)*J981))</f>
        <v>1.5132274395583281</v>
      </c>
      <c r="M981">
        <f>EXP((-1/2*$S$4^2*$S$1)+($S$4*SQRT($S$1)*K981))</f>
        <v>1.305078361676798</v>
      </c>
      <c r="O981">
        <f t="shared" si="31"/>
        <v>0.40915290061756293</v>
      </c>
    </row>
    <row r="982" spans="1:15" x14ac:dyDescent="0.25">
      <c r="A982">
        <v>0.75649281289101844</v>
      </c>
      <c r="B982">
        <v>0.37302774132511368</v>
      </c>
      <c r="G982">
        <f>NORMSINV(A982)</f>
        <v>0.6950653086758859</v>
      </c>
      <c r="H982">
        <f>NORMSINV(B982)</f>
        <v>-0.32384487155076036</v>
      </c>
      <c r="J982">
        <f t="shared" si="30"/>
        <v>0.6950653086758859</v>
      </c>
      <c r="K982">
        <f>$N$1*G982+SQRT(1-$N$1^2)*H982</f>
        <v>0.1579632879649232</v>
      </c>
      <c r="L982">
        <f>EXP((-1/2*$S$3^2*$S$1)+($S$3*SQRT($S$1)*J982))</f>
        <v>1.2347180640507851</v>
      </c>
      <c r="M982">
        <f>EXP((-1/2*$S$4^2*$S$1)+($S$4*SQRT($S$1)*K982))</f>
        <v>0.88777672355092085</v>
      </c>
      <c r="O982">
        <f t="shared" si="31"/>
        <v>6.1247393800853089E-2</v>
      </c>
    </row>
    <row r="983" spans="1:15" x14ac:dyDescent="0.25">
      <c r="A983">
        <v>0.40421765800958281</v>
      </c>
      <c r="B983">
        <v>0.59321878719443344</v>
      </c>
      <c r="G983">
        <f>NORMSINV(A983)</f>
        <v>-0.24244506871639884</v>
      </c>
      <c r="H983">
        <f>NORMSINV(B983)</f>
        <v>0.23583278656542236</v>
      </c>
      <c r="J983">
        <f t="shared" si="30"/>
        <v>-0.24244506871639884</v>
      </c>
      <c r="K983">
        <f>$N$1*G983+SQRT(1-$N$1^2)*H983</f>
        <v>4.3199188022498586E-2</v>
      </c>
      <c r="L983">
        <f>EXP((-1/2*$S$3^2*$S$1)+($S$3*SQRT($S$1)*J983))</f>
        <v>0.81186214054204664</v>
      </c>
      <c r="M983">
        <f>EXP((-1/2*$S$4^2*$S$1)+($S$4*SQRT($S$1)*K983))</f>
        <v>0.82199488735944215</v>
      </c>
      <c r="O983">
        <f t="shared" si="31"/>
        <v>0</v>
      </c>
    </row>
    <row r="984" spans="1:15" x14ac:dyDescent="0.25">
      <c r="A984">
        <v>0.61433759575182345</v>
      </c>
      <c r="B984">
        <v>0.81936094241157265</v>
      </c>
      <c r="G984">
        <f>NORMSINV(A984)</f>
        <v>0.29064242640193588</v>
      </c>
      <c r="H984">
        <f>NORMSINV(B984)</f>
        <v>0.91293236336383954</v>
      </c>
      <c r="J984">
        <f t="shared" si="30"/>
        <v>0.29064242640193588</v>
      </c>
      <c r="K984">
        <f>$N$1*G984+SQRT(1-$N$1^2)*H984</f>
        <v>0.90473134653223319</v>
      </c>
      <c r="L984">
        <f>EXP((-1/2*$S$3^2*$S$1)+($S$3*SQRT($S$1)*J984))</f>
        <v>1.0304331465929208</v>
      </c>
      <c r="M984">
        <f>EXP((-1/2*$S$4^2*$S$1)+($S$4*SQRT($S$1)*K984))</f>
        <v>1.465083500343533</v>
      </c>
      <c r="O984">
        <f t="shared" si="31"/>
        <v>0.24775832346822702</v>
      </c>
    </row>
    <row r="985" spans="1:15" x14ac:dyDescent="0.25">
      <c r="A985">
        <v>0.93185216834009832</v>
      </c>
      <c r="B985">
        <v>0.33771782586138493</v>
      </c>
      <c r="G985">
        <f>NORMSINV(A985)</f>
        <v>1.489728402721249</v>
      </c>
      <c r="H985">
        <f>NORMSINV(B985)</f>
        <v>-0.41869964971118134</v>
      </c>
      <c r="J985">
        <f t="shared" si="30"/>
        <v>1.489728402721249</v>
      </c>
      <c r="K985">
        <f>$N$1*G985+SQRT(1-$N$1^2)*H985</f>
        <v>0.55887732186380423</v>
      </c>
      <c r="L985">
        <f>EXP((-1/2*$S$3^2*$S$1)+($S$3*SQRT($S$1)*J985))</f>
        <v>1.7616075895407073</v>
      </c>
      <c r="M985">
        <f>EXP((-1/2*$S$4^2*$S$1)+($S$4*SQRT($S$1)*K985))</f>
        <v>1.1617253895723205</v>
      </c>
      <c r="O985">
        <f t="shared" si="31"/>
        <v>0.4616664895565139</v>
      </c>
    </row>
    <row r="986" spans="1:15" x14ac:dyDescent="0.25">
      <c r="A986">
        <v>0.41270180364391001</v>
      </c>
      <c r="B986">
        <v>0.12137211218604084</v>
      </c>
      <c r="G986">
        <f>NORMSINV(A986)</f>
        <v>-0.22060037725810838</v>
      </c>
      <c r="H986">
        <f>NORMSINV(B986)</f>
        <v>-1.1681550594419652</v>
      </c>
      <c r="J986">
        <f t="shared" si="30"/>
        <v>-0.22060037725810838</v>
      </c>
      <c r="K986">
        <f>$N$1*G986+SQRT(1-$N$1^2)*H986</f>
        <v>-1.0668842739084372</v>
      </c>
      <c r="L986">
        <f>EXP((-1/2*$S$3^2*$S$1)+($S$3*SQRT($S$1)*J986))</f>
        <v>0.81983228684348308</v>
      </c>
      <c r="M986">
        <f>EXP((-1/2*$S$4^2*$S$1)+($S$4*SQRT($S$1)*K986))</f>
        <v>0.39035928194649616</v>
      </c>
      <c r="O986">
        <f t="shared" si="31"/>
        <v>0</v>
      </c>
    </row>
    <row r="987" spans="1:15" x14ac:dyDescent="0.25">
      <c r="A987">
        <v>0.33936582537308879</v>
      </c>
      <c r="B987">
        <v>0.46650593585009309</v>
      </c>
      <c r="G987">
        <f>NORMSINV(A987)</f>
        <v>-0.41419452553032371</v>
      </c>
      <c r="H987">
        <f>NORMSINV(B987)</f>
        <v>-8.4056045276081515E-2</v>
      </c>
      <c r="J987">
        <f t="shared" si="30"/>
        <v>-0.41419452553032371</v>
      </c>
      <c r="K987">
        <f>$N$1*G987+SQRT(1-$N$1^2)*H987</f>
        <v>-0.31576155153905944</v>
      </c>
      <c r="L987">
        <f>EXP((-1/2*$S$3^2*$S$1)+($S$3*SQRT($S$1)*J987))</f>
        <v>0.75183873738262941</v>
      </c>
      <c r="M987">
        <f>EXP((-1/2*$S$4^2*$S$1)+($S$4*SQRT($S$1)*K987))</f>
        <v>0.6460881766341352</v>
      </c>
      <c r="O987">
        <f t="shared" si="31"/>
        <v>0</v>
      </c>
    </row>
    <row r="988" spans="1:15" x14ac:dyDescent="0.25">
      <c r="A988">
        <v>0.94335764641254916</v>
      </c>
      <c r="B988">
        <v>0.70564897610400712</v>
      </c>
      <c r="G988">
        <f>NORMSINV(A988)</f>
        <v>1.5836002932012354</v>
      </c>
      <c r="H988">
        <f>NORMSINV(B988)</f>
        <v>0.54071788686881983</v>
      </c>
      <c r="J988">
        <f t="shared" si="30"/>
        <v>1.5836002932012354</v>
      </c>
      <c r="K988">
        <f>$N$1*G988+SQRT(1-$N$1^2)*H988</f>
        <v>1.382734485415797</v>
      </c>
      <c r="L988">
        <f>EXP((-1/2*$S$3^2*$S$1)+($S$3*SQRT($S$1)*J988))</f>
        <v>1.8371355291678344</v>
      </c>
      <c r="M988">
        <f>EXP((-1/2*$S$4^2*$S$1)+($S$4*SQRT($S$1)*K988))</f>
        <v>2.0189276240564111</v>
      </c>
      <c r="O988">
        <f t="shared" si="31"/>
        <v>0.92803157661212277</v>
      </c>
    </row>
    <row r="989" spans="1:15" x14ac:dyDescent="0.25">
      <c r="A989">
        <v>4.2725913266396069E-3</v>
      </c>
      <c r="B989">
        <v>0.57612842188787494</v>
      </c>
      <c r="G989">
        <f>NORMSINV(A989)</f>
        <v>-2.6297334993714849</v>
      </c>
      <c r="H989">
        <f>NORMSINV(B989)</f>
        <v>0.19199878618185801</v>
      </c>
      <c r="J989">
        <f t="shared" si="30"/>
        <v>-2.6297334993714849</v>
      </c>
      <c r="K989">
        <f>$N$1*G989+SQRT(1-$N$1^2)*H989</f>
        <v>-1.4242410706774045</v>
      </c>
      <c r="L989">
        <f>EXP((-1/2*$S$3^2*$S$1)+($S$3*SQRT($S$1)*J989))</f>
        <v>0.27913700133819591</v>
      </c>
      <c r="M989">
        <f>EXP((-1/2*$S$4^2*$S$1)+($S$4*SQRT($S$1)*K989))</f>
        <v>0.3071527939282514</v>
      </c>
      <c r="O989">
        <f t="shared" si="31"/>
        <v>0</v>
      </c>
    </row>
    <row r="990" spans="1:15" x14ac:dyDescent="0.25">
      <c r="A990">
        <v>0.62816248054445023</v>
      </c>
      <c r="B990">
        <v>0.46620075075533313</v>
      </c>
      <c r="G990">
        <f>NORMSINV(A990)</f>
        <v>0.32699054178504533</v>
      </c>
      <c r="H990">
        <f>NORMSINV(B990)</f>
        <v>-8.4823762960300989E-2</v>
      </c>
      <c r="J990">
        <f t="shared" si="30"/>
        <v>0.32699054178504533</v>
      </c>
      <c r="K990">
        <f>$N$1*G990+SQRT(1-$N$1^2)*H990</f>
        <v>0.12833531470278639</v>
      </c>
      <c r="L990">
        <f>EXP((-1/2*$S$3^2*$S$1)+($S$3*SQRT($S$1)*J990))</f>
        <v>1.0473201000679064</v>
      </c>
      <c r="M990">
        <f>EXP((-1/2*$S$4^2*$S$1)+($S$4*SQRT($S$1)*K990))</f>
        <v>0.8703063057496816</v>
      </c>
      <c r="O990">
        <f t="shared" si="31"/>
        <v>0</v>
      </c>
    </row>
    <row r="991" spans="1:15" x14ac:dyDescent="0.25">
      <c r="A991">
        <v>0.56077761162144846</v>
      </c>
      <c r="B991">
        <v>0.99618518631550035</v>
      </c>
      <c r="G991">
        <f>NORMSINV(A991)</f>
        <v>0.15294103316328472</v>
      </c>
      <c r="H991">
        <f>NORMSINV(B991)</f>
        <v>2.6680351581154937</v>
      </c>
      <c r="J991">
        <f t="shared" si="30"/>
        <v>0.15294103316328472</v>
      </c>
      <c r="K991">
        <f>$N$1*G991+SQRT(1-$N$1^2)*H991</f>
        <v>2.2261927463903657</v>
      </c>
      <c r="L991">
        <f>EXP((-1/2*$S$3^2*$S$1)+($S$3*SQRT($S$1)*J991))</f>
        <v>0.9688914552423149</v>
      </c>
      <c r="M991">
        <f>EXP((-1/2*$S$4^2*$S$1)+($S$4*SQRT($S$1)*K991))</f>
        <v>3.555072630559883</v>
      </c>
      <c r="O991">
        <f t="shared" si="31"/>
        <v>1.2619820429010988</v>
      </c>
    </row>
    <row r="992" spans="1:15" x14ac:dyDescent="0.25">
      <c r="A992">
        <v>0.17777031769768364</v>
      </c>
      <c r="B992">
        <v>0.19211401715140233</v>
      </c>
      <c r="G992">
        <f>NORMSINV(A992)</f>
        <v>-0.92389567445796372</v>
      </c>
      <c r="H992">
        <f>NORMSINV(B992)</f>
        <v>-0.87013243467362245</v>
      </c>
      <c r="J992">
        <f t="shared" si="30"/>
        <v>-0.92389567445796372</v>
      </c>
      <c r="K992">
        <f>$N$1*G992+SQRT(1-$N$1^2)*H992</f>
        <v>-1.2504433524136762</v>
      </c>
      <c r="L992">
        <f>EXP((-1/2*$S$3^2*$S$1)+($S$3*SQRT($S$1)*J992))</f>
        <v>0.59858981019215918</v>
      </c>
      <c r="M992">
        <f>EXP((-1/2*$S$4^2*$S$1)+($S$4*SQRT($S$1)*K992))</f>
        <v>0.34513387235593079</v>
      </c>
      <c r="O992">
        <f t="shared" si="31"/>
        <v>0</v>
      </c>
    </row>
    <row r="993" spans="1:15" x14ac:dyDescent="0.25">
      <c r="A993">
        <v>9.9154637287514877E-2</v>
      </c>
      <c r="B993">
        <v>0.58796960356456196</v>
      </c>
      <c r="G993">
        <f>NORMSINV(A993)</f>
        <v>-1.2863834409684352</v>
      </c>
      <c r="H993">
        <f>NORMSINV(B993)</f>
        <v>0.22232512718209083</v>
      </c>
      <c r="J993">
        <f t="shared" si="30"/>
        <v>-1.2863834409684352</v>
      </c>
      <c r="K993">
        <f>$N$1*G993+SQRT(1-$N$1^2)*H993</f>
        <v>-0.59396996283538839</v>
      </c>
      <c r="L993">
        <f>EXP((-1/2*$S$3^2*$S$1)+($S$3*SQRT($S$1)*J993))</f>
        <v>0.50900972128252808</v>
      </c>
      <c r="M993">
        <f>EXP((-1/2*$S$4^2*$S$1)+($S$4*SQRT($S$1)*K993))</f>
        <v>0.53609324738094488</v>
      </c>
      <c r="O993">
        <f t="shared" si="31"/>
        <v>0</v>
      </c>
    </row>
    <row r="994" spans="1:15" x14ac:dyDescent="0.25">
      <c r="A994">
        <v>0.4664143803216651</v>
      </c>
      <c r="B994">
        <v>0.92535172582171088</v>
      </c>
      <c r="G994">
        <f>NORMSINV(A994)</f>
        <v>-8.4286355358912421E-2</v>
      </c>
      <c r="H994">
        <f>NORMSINV(B994)</f>
        <v>1.4420206494993328</v>
      </c>
      <c r="J994">
        <f t="shared" si="30"/>
        <v>-8.4286355358912421E-2</v>
      </c>
      <c r="K994">
        <f>$N$1*G994+SQRT(1-$N$1^2)*H994</f>
        <v>1.1030447063841189</v>
      </c>
      <c r="L994">
        <f>EXP((-1/2*$S$3^2*$S$1)+($S$3*SQRT($S$1)*J994))</f>
        <v>0.87136528521969459</v>
      </c>
      <c r="M994">
        <f>EXP((-1/2*$S$4^2*$S$1)+($S$4*SQRT($S$1)*K994))</f>
        <v>1.6735462595926418</v>
      </c>
      <c r="O994">
        <f t="shared" si="31"/>
        <v>0.27245577240616825</v>
      </c>
    </row>
    <row r="995" spans="1:15" x14ac:dyDescent="0.25">
      <c r="A995">
        <v>0.12433240760521257</v>
      </c>
      <c r="B995">
        <v>0.41022980437635426</v>
      </c>
      <c r="G995">
        <f>NORMSINV(A995)</f>
        <v>-1.1535984961423691</v>
      </c>
      <c r="H995">
        <f>NORMSINV(B995)</f>
        <v>-0.22695387492733454</v>
      </c>
      <c r="J995">
        <f t="shared" si="30"/>
        <v>-1.1535984961423691</v>
      </c>
      <c r="K995">
        <f>$N$1*G995+SQRT(1-$N$1^2)*H995</f>
        <v>-0.87372219762728909</v>
      </c>
      <c r="L995">
        <f>EXP((-1/2*$S$3^2*$S$1)+($S$3*SQRT($S$1)*J995))</f>
        <v>0.54015187378142315</v>
      </c>
      <c r="M995">
        <f>EXP((-1/2*$S$4^2*$S$1)+($S$4*SQRT($S$1)*K995))</f>
        <v>0.44436425079700986</v>
      </c>
      <c r="O995">
        <f t="shared" si="31"/>
        <v>0</v>
      </c>
    </row>
    <row r="996" spans="1:15" x14ac:dyDescent="0.25">
      <c r="A996">
        <v>0.91015350810266427</v>
      </c>
      <c r="B996">
        <v>0.7491988891262551</v>
      </c>
      <c r="G996">
        <f>NORMSINV(A996)</f>
        <v>1.3417009348752722</v>
      </c>
      <c r="H996">
        <f>NORMSINV(B996)</f>
        <v>0.67197090059212816</v>
      </c>
      <c r="J996">
        <f t="shared" si="30"/>
        <v>1.3417009348752722</v>
      </c>
      <c r="K996">
        <f>$N$1*G996+SQRT(1-$N$1^2)*H996</f>
        <v>1.3425972813988658</v>
      </c>
      <c r="L996">
        <f>EXP((-1/2*$S$3^2*$S$1)+($S$3*SQRT($S$1)*J996))</f>
        <v>1.648765620532376</v>
      </c>
      <c r="M996">
        <f>EXP((-1/2*$S$4^2*$S$1)+($S$4*SQRT($S$1)*K996))</f>
        <v>1.9652935751706033</v>
      </c>
      <c r="O996">
        <f t="shared" si="31"/>
        <v>0.80702959785148964</v>
      </c>
    </row>
    <row r="997" spans="1:15" x14ac:dyDescent="0.25">
      <c r="A997">
        <v>0.6582232123783075</v>
      </c>
      <c r="B997">
        <v>0.99749748222296819</v>
      </c>
      <c r="G997">
        <f>NORMSINV(A997)</f>
        <v>0.4076187790140261</v>
      </c>
      <c r="H997">
        <f>NORMSINV(B997)</f>
        <v>2.8067094975121072</v>
      </c>
      <c r="J997">
        <f t="shared" si="30"/>
        <v>0.4076187790140261</v>
      </c>
      <c r="K997">
        <f>$N$1*G997+SQRT(1-$N$1^2)*H997</f>
        <v>2.4899388654181012</v>
      </c>
      <c r="L997">
        <f>EXP((-1/2*$S$3^2*$S$1)+($S$3*SQRT($S$1)*J997))</f>
        <v>1.0857735255512173</v>
      </c>
      <c r="M997">
        <f>EXP((-1/2*$S$4^2*$S$1)+($S$4*SQRT($S$1)*K997))</f>
        <v>4.2431323949005</v>
      </c>
      <c r="O997">
        <f t="shared" si="31"/>
        <v>1.6644529602258586</v>
      </c>
    </row>
    <row r="998" spans="1:15" x14ac:dyDescent="0.25">
      <c r="A998">
        <v>0.4447462385937071</v>
      </c>
      <c r="B998">
        <v>1.9043549913022248E-2</v>
      </c>
      <c r="G998">
        <f>NORMSINV(A998)</f>
        <v>-0.13894643476644147</v>
      </c>
      <c r="H998">
        <f>NORMSINV(B998)</f>
        <v>-2.0739161398507129</v>
      </c>
      <c r="J998">
        <f t="shared" si="30"/>
        <v>-0.13894643476644147</v>
      </c>
      <c r="K998">
        <f>$N$1*G998+SQRT(1-$N$1^2)*H998</f>
        <v>-1.7425007727404354</v>
      </c>
      <c r="L998">
        <f>EXP((-1/2*$S$3^2*$S$1)+($S$3*SQRT($S$1)*J998))</f>
        <v>0.85032322704110863</v>
      </c>
      <c r="M998">
        <f>EXP((-1/2*$S$4^2*$S$1)+($S$4*SQRT($S$1)*K998))</f>
        <v>0.24810454887489694</v>
      </c>
      <c r="O998">
        <f t="shared" si="31"/>
        <v>0</v>
      </c>
    </row>
    <row r="999" spans="1:15" x14ac:dyDescent="0.25">
      <c r="A999">
        <v>0.45142979216895046</v>
      </c>
      <c r="B999">
        <v>0.46882534257026887</v>
      </c>
      <c r="G999">
        <f>NORMSINV(A999)</f>
        <v>-0.12204979243583088</v>
      </c>
      <c r="H999">
        <f>NORMSINV(B999)</f>
        <v>-7.8222976838056443E-2</v>
      </c>
      <c r="J999">
        <f t="shared" si="30"/>
        <v>-0.12204979243583088</v>
      </c>
      <c r="K999">
        <f>$N$1*G999+SQRT(1-$N$1^2)*H999</f>
        <v>-0.13580825693194368</v>
      </c>
      <c r="L999">
        <f>EXP((-1/2*$S$3^2*$S$1)+($S$3*SQRT($S$1)*J999))</f>
        <v>0.85677295411545562</v>
      </c>
      <c r="M999">
        <f>EXP((-1/2*$S$4^2*$S$1)+($S$4*SQRT($S$1)*K999))</f>
        <v>0.72898439858411135</v>
      </c>
      <c r="O999">
        <f t="shared" si="31"/>
        <v>0</v>
      </c>
    </row>
    <row r="1000" spans="1:15" x14ac:dyDescent="0.25">
      <c r="A1000">
        <v>0.45698416089358196</v>
      </c>
      <c r="B1000">
        <v>0.63414410840174562</v>
      </c>
      <c r="G1000">
        <f>NORMSINV(A1000)</f>
        <v>-0.10803450444680433</v>
      </c>
      <c r="H1000">
        <f>NORMSINV(B1000)</f>
        <v>0.34284936909067315</v>
      </c>
      <c r="J1000">
        <f t="shared" si="30"/>
        <v>-0.10803450444680433</v>
      </c>
      <c r="K1000">
        <f>$N$1*G1000+SQRT(1-$N$1^2)*H1000</f>
        <v>0.20945879260445593</v>
      </c>
      <c r="L1000">
        <f>EXP((-1/2*$S$3^2*$S$1)+($S$3*SQRT($S$1)*J1000))</f>
        <v>0.86215992371768091</v>
      </c>
      <c r="M1000">
        <f>EXP((-1/2*$S$4^2*$S$1)+($S$4*SQRT($S$1)*K1000))</f>
        <v>0.91898013717935068</v>
      </c>
      <c r="O1000">
        <f t="shared" si="31"/>
        <v>0</v>
      </c>
    </row>
    <row r="1001" spans="1:15" x14ac:dyDescent="0.25">
      <c r="A1001">
        <v>0.49000518814661093</v>
      </c>
      <c r="B1001">
        <v>0.92004150517288741</v>
      </c>
      <c r="G1001">
        <f>NORMSINV(A1001)</f>
        <v>-2.5055899418781717E-2</v>
      </c>
      <c r="H1001">
        <f>NORMSINV(B1001)</f>
        <v>1.4053507986899871</v>
      </c>
      <c r="J1001">
        <f t="shared" si="30"/>
        <v>-2.5055899418781717E-2</v>
      </c>
      <c r="K1001">
        <f>$N$1*G1001+SQRT(1-$N$1^2)*H1001</f>
        <v>1.1092470993007206</v>
      </c>
      <c r="L1001">
        <f>EXP((-1/2*$S$3^2*$S$1)+($S$3*SQRT($S$1)*J1001))</f>
        <v>0.89475500208562153</v>
      </c>
      <c r="M1001">
        <f>EXP((-1/2*$S$4^2*$S$1)+($S$4*SQRT($S$1)*K1001))</f>
        <v>1.6805238753376706</v>
      </c>
      <c r="O1001">
        <f t="shared" si="31"/>
        <v>0.2876394387116461</v>
      </c>
    </row>
    <row r="1002" spans="1:15" x14ac:dyDescent="0.25">
      <c r="A1002">
        <v>0.36240730002746668</v>
      </c>
      <c r="B1002">
        <v>0.23978392895290995</v>
      </c>
      <c r="G1002">
        <f>NORMSINV(A1002)</f>
        <v>-0.35203155200226649</v>
      </c>
      <c r="H1002">
        <f>NORMSINV(B1002)</f>
        <v>-0.70699777916130735</v>
      </c>
      <c r="J1002">
        <f t="shared" si="30"/>
        <v>-0.35203155200226649</v>
      </c>
      <c r="K1002">
        <f>$N$1*G1002+SQRT(1-$N$1^2)*H1002</f>
        <v>-0.77681715453040578</v>
      </c>
      <c r="L1002">
        <f>EXP((-1/2*$S$3^2*$S$1)+($S$3*SQRT($S$1)*J1002))</f>
        <v>0.77303318892199979</v>
      </c>
      <c r="M1002">
        <f>EXP((-1/2*$S$4^2*$S$1)+($S$4*SQRT($S$1)*K1002))</f>
        <v>0.47421010828081051</v>
      </c>
      <c r="O1002">
        <f t="shared" si="31"/>
        <v>0</v>
      </c>
    </row>
    <row r="1003" spans="1:15" x14ac:dyDescent="0.25">
      <c r="A1003">
        <v>0.96905423139133884</v>
      </c>
      <c r="B1003">
        <v>0.67949461348307749</v>
      </c>
      <c r="G1003">
        <f>NORMSINV(A1003)</f>
        <v>1.8670719764357957</v>
      </c>
      <c r="H1003">
        <f>NORMSINV(B1003)</f>
        <v>0.46628603550231557</v>
      </c>
      <c r="J1003">
        <f t="shared" si="30"/>
        <v>1.8670719764357957</v>
      </c>
      <c r="K1003">
        <f>$N$1*G1003+SQRT(1-$N$1^2)*H1003</f>
        <v>1.4932720142633298</v>
      </c>
      <c r="L1003">
        <f>EXP((-1/2*$S$3^2*$S$1)+($S$3*SQRT($S$1)*J1003))</f>
        <v>2.0854402241372361</v>
      </c>
      <c r="M1003">
        <f>EXP((-1/2*$S$4^2*$S$1)+($S$4*SQRT($S$1)*K1003))</f>
        <v>2.1743229306765586</v>
      </c>
      <c r="O1003">
        <f t="shared" si="31"/>
        <v>1.1298815774068975</v>
      </c>
    </row>
    <row r="1004" spans="1:15" x14ac:dyDescent="0.25">
      <c r="A1004">
        <v>0.56315805536057617</v>
      </c>
      <c r="B1004">
        <v>0.86983855708487201</v>
      </c>
      <c r="G1004">
        <f>NORMSINV(A1004)</f>
        <v>0.15898094156382134</v>
      </c>
      <c r="H1004">
        <f>NORMSINV(B1004)</f>
        <v>1.1256282960829533</v>
      </c>
      <c r="J1004">
        <f t="shared" si="30"/>
        <v>0.15898094156382134</v>
      </c>
      <c r="K1004">
        <f>$N$1*G1004+SQRT(1-$N$1^2)*H1004</f>
        <v>0.99589120180465551</v>
      </c>
      <c r="L1004">
        <f>EXP((-1/2*$S$3^2*$S$1)+($S$3*SQRT($S$1)*J1004))</f>
        <v>0.97151209394590909</v>
      </c>
      <c r="M1004">
        <f>EXP((-1/2*$S$4^2*$S$1)+($S$4*SQRT($S$1)*K1004))</f>
        <v>1.5574722081389643</v>
      </c>
      <c r="O1004">
        <f t="shared" si="31"/>
        <v>0.26449215104243673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NOWICKA</dc:creator>
  <cp:lastModifiedBy>Konrad Adam LISIECKI</cp:lastModifiedBy>
  <dcterms:created xsi:type="dcterms:W3CDTF">2013-03-05T09:20:53Z</dcterms:created>
  <dcterms:modified xsi:type="dcterms:W3CDTF">2013-03-12T10:07:47Z</dcterms:modified>
</cp:coreProperties>
</file>