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0FA150A3-4413-4AA3-A980-D56D7F2049D2}" xr6:coauthVersionLast="47" xr6:coauthVersionMax="47" xr10:uidLastSave="{00000000-0000-0000-0000-000000000000}"/>
  <bookViews>
    <workbookView xWindow="-120" yWindow="-120" windowWidth="20730" windowHeight="11760" activeTab="2" xr2:uid="{CABC69D2-EF31-4495-AAE5-4A67F343E2F6}"/>
  </bookViews>
  <sheets>
    <sheet name="chains" sheetId="2" r:id="rId1"/>
    <sheet name="analysis" sheetId="1" r:id="rId2"/>
    <sheet name="dashboard" sheetId="3" r:id="rId3"/>
  </sheets>
  <definedNames>
    <definedName name="ExternalData_1" localSheetId="0" hidden="1">'chains'!$A$1:$G$101</definedName>
    <definedName name="Slicer_SEGMENT">#N/A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DBFAD4-E3F6-4B00-A379-102256E3D9C8}" keepAlive="1" name="Query - chains" description="Connection to the 'chains' query in the workbook." type="5" refreshedVersion="8" background="1" saveData="1">
    <dbPr connection="Provider=Microsoft.Mashup.OleDb.1;Data Source=$Workbook$;Location=chains;Extended Properties=&quot;&quot;" command="SELECT * FROM [chains]"/>
  </connection>
</connections>
</file>

<file path=xl/sharedStrings.xml><?xml version="1.0" encoding="utf-8"?>
<sst xmlns="http://schemas.openxmlformats.org/spreadsheetml/2006/main" count="381" uniqueCount="141">
  <si>
    <t>CHAIN</t>
  </si>
  <si>
    <t>MENU CATEGORY</t>
  </si>
  <si>
    <t>SEGMENT</t>
  </si>
  <si>
    <t>2020 U.S. Sales ($000,000)</t>
  </si>
  <si>
    <t>YOY SALES CHANGE</t>
  </si>
  <si>
    <t>2020 U.S. UNITS</t>
  </si>
  <si>
    <t>YOY UNIT CHANGE</t>
  </si>
  <si>
    <t>McDonald's</t>
  </si>
  <si>
    <t>Burger</t>
  </si>
  <si>
    <t>Quick Service</t>
  </si>
  <si>
    <t>Starbucks</t>
  </si>
  <si>
    <t>Coffee Café</t>
  </si>
  <si>
    <t>Chick-fil-A</t>
  </si>
  <si>
    <t>Chicken</t>
  </si>
  <si>
    <t>Taco Bell</t>
  </si>
  <si>
    <t>Mexican</t>
  </si>
  <si>
    <t>Wendy's</t>
  </si>
  <si>
    <t>Burger King</t>
  </si>
  <si>
    <t>Dunkin'</t>
  </si>
  <si>
    <t>Coffee Cafe</t>
  </si>
  <si>
    <t>Subway</t>
  </si>
  <si>
    <t>Sandwich</t>
  </si>
  <si>
    <t>Domino's</t>
  </si>
  <si>
    <t>Pizza</t>
  </si>
  <si>
    <t>Chipotle Mexican Grill</t>
  </si>
  <si>
    <t>Fast Casual</t>
  </si>
  <si>
    <t>Sonic Drive-In</t>
  </si>
  <si>
    <t>Pizza Hut</t>
  </si>
  <si>
    <t>Panera Bread</t>
  </si>
  <si>
    <t>KFC</t>
  </si>
  <si>
    <t>Popeyes Louisiana Kitchen</t>
  </si>
  <si>
    <t>Arby's</t>
  </si>
  <si>
    <t>Dairy Queen</t>
  </si>
  <si>
    <t>Frozen Desserts</t>
  </si>
  <si>
    <t>Little Caesars</t>
  </si>
  <si>
    <t>Panda Express</t>
  </si>
  <si>
    <t>Asian/Noodle</t>
  </si>
  <si>
    <t>Jack in the Box</t>
  </si>
  <si>
    <t>Olive Garden</t>
  </si>
  <si>
    <t>Italian/Pizza</t>
  </si>
  <si>
    <t>Casual Dining</t>
  </si>
  <si>
    <t>Papa John's</t>
  </si>
  <si>
    <t>Buffalo Wild Wings</t>
  </si>
  <si>
    <t>Sports Bar</t>
  </si>
  <si>
    <t>Applebee's</t>
  </si>
  <si>
    <t>Varied Menu</t>
  </si>
  <si>
    <t>Chili's Grill &amp; Bar</t>
  </si>
  <si>
    <t>Whataburger</t>
  </si>
  <si>
    <t>Texas Roadhouse</t>
  </si>
  <si>
    <t>Steak</t>
  </si>
  <si>
    <t>IHOP</t>
  </si>
  <si>
    <t>Family Style</t>
  </si>
  <si>
    <t>Midscale</t>
  </si>
  <si>
    <t>Outback Steakhouse</t>
  </si>
  <si>
    <t>Zaxby's</t>
  </si>
  <si>
    <t>Culver's</t>
  </si>
  <si>
    <t>Jimmy John's Gourmet Sandwiches</t>
  </si>
  <si>
    <t>Wingstop</t>
  </si>
  <si>
    <t>Hardee's</t>
  </si>
  <si>
    <t>Cracker Barrel</t>
  </si>
  <si>
    <t>Red Lobster</t>
  </si>
  <si>
    <t>Seafood</t>
  </si>
  <si>
    <t>Denny's</t>
  </si>
  <si>
    <t>Raising Cane's Chicken Fingers</t>
  </si>
  <si>
    <t>Five Guys</t>
  </si>
  <si>
    <t xml:space="preserve">	Fast Casual</t>
  </si>
  <si>
    <t>Jersey Mike's Subs</t>
  </si>
  <si>
    <t>LongHorn Steakhouse</t>
  </si>
  <si>
    <t>The Cheesecake Factory</t>
  </si>
  <si>
    <t>Bojangles</t>
  </si>
  <si>
    <t>Carl's Jr.</t>
  </si>
  <si>
    <t>In-N-Out Burger</t>
  </si>
  <si>
    <t>Red Robin</t>
  </si>
  <si>
    <t>El Pollo Loco</t>
  </si>
  <si>
    <t>Del Taco</t>
  </si>
  <si>
    <t>Firehouse Subs</t>
  </si>
  <si>
    <t>Qdoba Mexican Eats</t>
  </si>
  <si>
    <t>Papa Murphy's Pizza</t>
  </si>
  <si>
    <t>BJ's Restaurant &amp; Brewhouse</t>
  </si>
  <si>
    <t>Steak 'n Shake</t>
  </si>
  <si>
    <t>Marco's Pizza</t>
  </si>
  <si>
    <t>Church's Chicken</t>
  </si>
  <si>
    <t>Waffle House</t>
  </si>
  <si>
    <t>Krispy Kreme</t>
  </si>
  <si>
    <t>Other Beverage/snack</t>
  </si>
  <si>
    <t>Tropical Smoothie Cafe</t>
  </si>
  <si>
    <t>TGI Fridays</t>
  </si>
  <si>
    <t>Golden Corral</t>
  </si>
  <si>
    <t>All Other</t>
  </si>
  <si>
    <t>Freddy's Frozen Custard &amp; Steakburgers</t>
  </si>
  <si>
    <t>McAlister's Deli</t>
  </si>
  <si>
    <t>Baskin-Robbins</t>
  </si>
  <si>
    <t>Hooters</t>
  </si>
  <si>
    <t>P.F. Chang's</t>
  </si>
  <si>
    <t>Asian</t>
  </si>
  <si>
    <t>Dutch Bros Coffee</t>
  </si>
  <si>
    <t>White Castle</t>
  </si>
  <si>
    <t>Moe's Southwest Grill</t>
  </si>
  <si>
    <t>Checkers Drive-In Restaurants</t>
  </si>
  <si>
    <t>Captain D's Seafood Kitchen</t>
  </si>
  <si>
    <t xml:space="preserve">	All Other</t>
  </si>
  <si>
    <t>Shake Shack</t>
  </si>
  <si>
    <t>Carrabba's Italian Grill</t>
  </si>
  <si>
    <t xml:space="preserve">	Italian/Pizza</t>
  </si>
  <si>
    <t>Tim Hortons</t>
  </si>
  <si>
    <t>Cheddar's Scratch Kitchen</t>
  </si>
  <si>
    <t>Smoothie King</t>
  </si>
  <si>
    <t>Noodles &amp; Company</t>
  </si>
  <si>
    <t>The Habit Burger Grill</t>
  </si>
  <si>
    <t>MOD Pizza</t>
  </si>
  <si>
    <t>Jack's</t>
  </si>
  <si>
    <t>Portillo's</t>
  </si>
  <si>
    <t>Hungry Howie's Pizza</t>
  </si>
  <si>
    <t>Bob Evans</t>
  </si>
  <si>
    <t>Round Table Pizza</t>
  </si>
  <si>
    <t>Charleys Philly Steaks</t>
  </si>
  <si>
    <t>Ruth's Chris Steak House</t>
  </si>
  <si>
    <t>Fine Dining</t>
  </si>
  <si>
    <t>Yard House</t>
  </si>
  <si>
    <t>Einstein Bros. Bagels</t>
  </si>
  <si>
    <t>First Watch</t>
  </si>
  <si>
    <t>California Pizza Kitchen</t>
  </si>
  <si>
    <t>Jamba</t>
  </si>
  <si>
    <t>Jason's Deli</t>
  </si>
  <si>
    <t>Bonefish Grill</t>
  </si>
  <si>
    <t>Taco John's</t>
  </si>
  <si>
    <t xml:space="preserve">	Quick Service</t>
  </si>
  <si>
    <t>Boston Market</t>
  </si>
  <si>
    <t>Pollo Tropical</t>
  </si>
  <si>
    <t>Auntie Anne's</t>
  </si>
  <si>
    <t>Cold Stone Creamery</t>
  </si>
  <si>
    <t>Jet's Pizza</t>
  </si>
  <si>
    <t>Maggiano's Little Italy</t>
  </si>
  <si>
    <t>The Capital Grille</t>
  </si>
  <si>
    <t>TOTAL SALES(2020)</t>
  </si>
  <si>
    <t>Row Labels</t>
  </si>
  <si>
    <t>Sum of TOTAL SALES(2020)</t>
  </si>
  <si>
    <t>Sum of YOY SALES CHANGE</t>
  </si>
  <si>
    <t>`</t>
  </si>
  <si>
    <t>Sum of 2020 U.S. UNITS</t>
  </si>
  <si>
    <t>Sum of YOY UNIT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</si>
</sst>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10" fontId="0" fillId="0" borderId="0" xfId="2" applyNumberFormat="1" applyFon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9" fontId="0" fillId="0" borderId="0" xfId="0" applyNumberFormat="1"/>
    <xf numFmtId="165" fontId="0" fillId="0" borderId="0" xfId="0" applyNumberFormat="1"/>
  </cellXfs>
  <cellStyles count="3">
    <cellStyle name="Currency" xfId="1" builtinId="4"/>
    <cellStyle name="Normal" xfId="0" builtinId="0"/>
    <cellStyle name="Percent" xfId="2" builtinId="5"/>
  </cellStyles>
  <dxfs count="96">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3" formatCode="0%"/>
    </dxf>
    <dxf>
      <font>
        <b/>
        <color theme="1"/>
      </font>
      <border>
        <bottom style="thin">
          <color theme="4"/>
        </bottom>
        <vertical/>
        <horizontal/>
      </border>
    </dxf>
    <dxf>
      <font>
        <color theme="1"/>
      </font>
      <fill>
        <patternFill>
          <bgColor theme="0"/>
        </patternFill>
      </fill>
      <border diagonalUp="0" diagonalDown="0">
        <left/>
        <right/>
        <top/>
        <bottom/>
        <vertical/>
        <horizontal/>
      </border>
    </dxf>
    <dxf>
      <numFmt numFmtId="13" formatCode="0%"/>
    </dxf>
    <dxf>
      <numFmt numFmtId="165" formatCode="_(* #,##0_);_(* \(#,##0\);_(* &quot;-&quot;??_);_(@_)"/>
    </dxf>
    <dxf>
      <numFmt numFmtId="13" formatCode="0%"/>
    </dxf>
    <dxf>
      <numFmt numFmtId="164" formatCode="_(&quot;$&quot;* #,##0_);_(&quot;$&quot;* \(#,##0\);_(&quot;$&quot;* &quot;-&quot;??_);_(@_)"/>
    </dxf>
    <dxf>
      <numFmt numFmtId="13" formatCode="0%"/>
    </dxf>
    <dxf>
      <numFmt numFmtId="165" formatCode="_(* #,##0_);_(* \(#,##0\);_(* &quot;-&quot;??_);_(@_)"/>
    </dxf>
    <dxf>
      <numFmt numFmtId="13" formatCode="0%"/>
    </dxf>
    <dxf>
      <numFmt numFmtId="164" formatCode="_(&quot;$&quot;* #,##0_);_(&quot;$&quot;* \(#,##0\);_(&quot;$&quot;* &quot;-&quot;??_);_(@_)"/>
    </dxf>
    <dxf>
      <numFmt numFmtId="164" formatCode="_(&quot;$&quot;* #,##0_);_(&quot;$&quot;* \(#,##0\);_(&quot;$&quot;* &quot;-&quot;??_);_(@_)"/>
    </dxf>
    <dxf>
      <numFmt numFmtId="14" formatCode="0.00%"/>
    </dxf>
    <dxf>
      <numFmt numFmtId="14" formatCode="0.00%"/>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8FF46098-1525-4E0F-B147-6DD5C210F498}"/>
    <tableStyle name="SlicerStyleLight1 2" pivot="0" table="0" count="10" xr9:uid="{097246B6-E693-4092-9F21-71D0B7DCCAD9}">
      <tableStyleElement type="wholeTable" dxfId="81"/>
      <tableStyleElement type="headerRow" dxfId="8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70C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[restaurantchainsDemo2023.xlsx]analysis!chainSales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Chains sales 2020</a:t>
            </a:r>
          </a:p>
        </c:rich>
      </c:tx>
      <c:layout>
        <c:manualLayout>
          <c:xMode val="edge"/>
          <c:yMode val="edge"/>
          <c:x val="3.1715223097112895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c:f>
              <c:strCache>
                <c:ptCount val="1"/>
                <c:pt idx="0">
                  <c:v>Sum of TOTAL SALES(2020)</c:v>
                </c:pt>
              </c:strCache>
            </c:strRef>
          </c:tx>
          <c:spPr>
            <a:solidFill>
              <a:schemeClr val="accent1"/>
            </a:solidFill>
            <a:ln>
              <a:noFill/>
            </a:ln>
            <a:effectLst/>
          </c:spPr>
          <c:invertIfNegative val="0"/>
          <c:cat>
            <c:strRef>
              <c:f>analysis!$A$2:$A$11</c:f>
              <c:strCache>
                <c:ptCount val="10"/>
                <c:pt idx="0">
                  <c:v>McDonald's</c:v>
                </c:pt>
                <c:pt idx="1">
                  <c:v>Starbucks</c:v>
                </c:pt>
                <c:pt idx="2">
                  <c:v>Chick-fil-A</c:v>
                </c:pt>
                <c:pt idx="3">
                  <c:v>Taco Bell</c:v>
                </c:pt>
                <c:pt idx="4">
                  <c:v>Wendy's</c:v>
                </c:pt>
                <c:pt idx="5">
                  <c:v>Burger King</c:v>
                </c:pt>
                <c:pt idx="6">
                  <c:v>Dunkin'</c:v>
                </c:pt>
                <c:pt idx="7">
                  <c:v>Subway</c:v>
                </c:pt>
                <c:pt idx="8">
                  <c:v>Domino's</c:v>
                </c:pt>
                <c:pt idx="9">
                  <c:v>Chipotle Mexican Grill</c:v>
                </c:pt>
              </c:strCache>
            </c:strRef>
          </c:cat>
          <c:val>
            <c:numRef>
              <c:f>analysis!$B$2:$B$11</c:f>
              <c:numCache>
                <c:formatCode>_("$"* #,##0_);_("$"* \(#,##0\);_("$"* "-"??_);_(@_)</c:formatCode>
                <c:ptCount val="10"/>
                <c:pt idx="0">
                  <c:v>40517000000</c:v>
                </c:pt>
                <c:pt idx="1">
                  <c:v>18485000000</c:v>
                </c:pt>
                <c:pt idx="2">
                  <c:v>13745000000</c:v>
                </c:pt>
                <c:pt idx="3">
                  <c:v>11294000000</c:v>
                </c:pt>
                <c:pt idx="4">
                  <c:v>10231000000</c:v>
                </c:pt>
                <c:pt idx="5">
                  <c:v>9657000000</c:v>
                </c:pt>
                <c:pt idx="6">
                  <c:v>8762000000</c:v>
                </c:pt>
                <c:pt idx="7">
                  <c:v>8318000000</c:v>
                </c:pt>
                <c:pt idx="8">
                  <c:v>8287000000</c:v>
                </c:pt>
                <c:pt idx="9">
                  <c:v>5921000000</c:v>
                </c:pt>
              </c:numCache>
            </c:numRef>
          </c:val>
          <c:extLst>
            <c:ext xmlns:c16="http://schemas.microsoft.com/office/drawing/2014/chart" uri="{C3380CC4-5D6E-409C-BE32-E72D297353CC}">
              <c16:uniqueId val="{00000000-8C7F-4B4E-9CFE-2E82021CA4BA}"/>
            </c:ext>
          </c:extLst>
        </c:ser>
        <c:dLbls>
          <c:showLegendKey val="0"/>
          <c:showVal val="0"/>
          <c:showCatName val="0"/>
          <c:showSerName val="0"/>
          <c:showPercent val="0"/>
          <c:showBubbleSize val="0"/>
        </c:dLbls>
        <c:gapWidth val="20"/>
        <c:axId val="1818448655"/>
        <c:axId val="1818449487"/>
      </c:barChart>
      <c:barChart>
        <c:barDir val="bar"/>
        <c:grouping val="clustered"/>
        <c:varyColors val="0"/>
        <c:ser>
          <c:idx val="1"/>
          <c:order val="1"/>
          <c:tx>
            <c:strRef>
              <c:f>analysis!$C$1</c:f>
              <c:strCache>
                <c:ptCount val="1"/>
                <c:pt idx="0">
                  <c:v>Sum of YOY SALES CHANGE</c:v>
                </c:pt>
              </c:strCache>
            </c:strRef>
          </c:tx>
          <c:spPr>
            <a:solidFill>
              <a:srgbClr val="70AD47"/>
            </a:solidFill>
            <a:ln>
              <a:noFill/>
            </a:ln>
            <a:effectLst/>
          </c:spPr>
          <c:invertIfNegative val="1"/>
          <c:cat>
            <c:strRef>
              <c:f>analysis!$A$2:$A$11</c:f>
              <c:strCache>
                <c:ptCount val="10"/>
                <c:pt idx="0">
                  <c:v>McDonald's</c:v>
                </c:pt>
                <c:pt idx="1">
                  <c:v>Starbucks</c:v>
                </c:pt>
                <c:pt idx="2">
                  <c:v>Chick-fil-A</c:v>
                </c:pt>
                <c:pt idx="3">
                  <c:v>Taco Bell</c:v>
                </c:pt>
                <c:pt idx="4">
                  <c:v>Wendy's</c:v>
                </c:pt>
                <c:pt idx="5">
                  <c:v>Burger King</c:v>
                </c:pt>
                <c:pt idx="6">
                  <c:v>Dunkin'</c:v>
                </c:pt>
                <c:pt idx="7">
                  <c:v>Subway</c:v>
                </c:pt>
                <c:pt idx="8">
                  <c:v>Domino's</c:v>
                </c:pt>
                <c:pt idx="9">
                  <c:v>Chipotle Mexican Grill</c:v>
                </c:pt>
              </c:strCache>
            </c:strRef>
          </c:cat>
          <c:val>
            <c:numRef>
              <c:f>analysis!$C$2:$C$11</c:f>
              <c:numCache>
                <c:formatCode>0%</c:formatCode>
                <c:ptCount val="10"/>
                <c:pt idx="0">
                  <c:v>3.0000000000000001E-3</c:v>
                </c:pt>
                <c:pt idx="1">
                  <c:v>-0.13500000000000001</c:v>
                </c:pt>
                <c:pt idx="2">
                  <c:v>0.13</c:v>
                </c:pt>
                <c:pt idx="3">
                  <c:v>0</c:v>
                </c:pt>
                <c:pt idx="4">
                  <c:v>4.8000000000000001E-2</c:v>
                </c:pt>
                <c:pt idx="5">
                  <c:v>-5.3999999999999999E-2</c:v>
                </c:pt>
                <c:pt idx="6">
                  <c:v>-5.0999999999999997E-2</c:v>
                </c:pt>
                <c:pt idx="7">
                  <c:v>-0.185</c:v>
                </c:pt>
                <c:pt idx="8">
                  <c:v>0.17599999999999999</c:v>
                </c:pt>
                <c:pt idx="9">
                  <c:v>6.5000000000000002E-2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1-8C7F-4B4E-9CFE-2E82021CA4BA}"/>
            </c:ext>
          </c:extLst>
        </c:ser>
        <c:dLbls>
          <c:showLegendKey val="0"/>
          <c:showVal val="0"/>
          <c:showCatName val="0"/>
          <c:showSerName val="0"/>
          <c:showPercent val="0"/>
          <c:showBubbleSize val="0"/>
        </c:dLbls>
        <c:gapWidth val="100"/>
        <c:axId val="2069105823"/>
        <c:axId val="2069099999"/>
      </c:barChart>
      <c:catAx>
        <c:axId val="18184486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49487"/>
        <c:crosses val="autoZero"/>
        <c:auto val="1"/>
        <c:lblAlgn val="ctr"/>
        <c:lblOffset val="100"/>
        <c:noMultiLvlLbl val="0"/>
      </c:catAx>
      <c:valAx>
        <c:axId val="1818449487"/>
        <c:scaling>
          <c:orientation val="minMax"/>
        </c:scaling>
        <c:delete val="0"/>
        <c:axPos val="t"/>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48655"/>
        <c:crosses val="autoZero"/>
        <c:crossBetween val="between"/>
      </c:valAx>
      <c:valAx>
        <c:axId val="2069099999"/>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05823"/>
        <c:crosses val="autoZero"/>
        <c:crossBetween val="between"/>
      </c:valAx>
      <c:catAx>
        <c:axId val="2069105823"/>
        <c:scaling>
          <c:orientation val="minMax"/>
        </c:scaling>
        <c:delete val="1"/>
        <c:axPos val="l"/>
        <c:numFmt formatCode="General" sourceLinked="1"/>
        <c:majorTickMark val="out"/>
        <c:minorTickMark val="none"/>
        <c:tickLblPos val="nextTo"/>
        <c:crossAx val="2069099999"/>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[restaurantchainsDemo2023.xlsx]analysis!chainUnitsSold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chains Units sold 2020</a:t>
            </a:r>
          </a:p>
        </c:rich>
      </c:tx>
      <c:layout>
        <c:manualLayout>
          <c:xMode val="edge"/>
          <c:yMode val="edge"/>
          <c:x val="1.504855643044622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analysis!$F$1</c:f>
              <c:strCache>
                <c:ptCount val="1"/>
                <c:pt idx="0">
                  <c:v>Sum of 2020 U.S. UNITS</c:v>
                </c:pt>
              </c:strCache>
            </c:strRef>
          </c:tx>
          <c:spPr>
            <a:solidFill>
              <a:schemeClr val="accent1"/>
            </a:solidFill>
            <a:ln>
              <a:noFill/>
            </a:ln>
            <a:effectLst/>
          </c:spPr>
          <c:invertIfNegative val="0"/>
          <c:cat>
            <c:strRef>
              <c:f>analysis!$E$2:$E$11</c:f>
              <c:strCache>
                <c:ptCount val="10"/>
                <c:pt idx="0">
                  <c:v>Dairy Queen</c:v>
                </c:pt>
                <c:pt idx="1">
                  <c:v>Wendy's</c:v>
                </c:pt>
                <c:pt idx="2">
                  <c:v>Domino's</c:v>
                </c:pt>
                <c:pt idx="3">
                  <c:v>Pizza Hut</c:v>
                </c:pt>
                <c:pt idx="4">
                  <c:v>Taco Bell</c:v>
                </c:pt>
                <c:pt idx="5">
                  <c:v>Burger King</c:v>
                </c:pt>
                <c:pt idx="6">
                  <c:v>Dunkin'</c:v>
                </c:pt>
                <c:pt idx="7">
                  <c:v>McDonald's</c:v>
                </c:pt>
                <c:pt idx="8">
                  <c:v>Starbucks</c:v>
                </c:pt>
                <c:pt idx="9">
                  <c:v>Subway</c:v>
                </c:pt>
              </c:strCache>
            </c:strRef>
          </c:cat>
          <c:val>
            <c:numRef>
              <c:f>analysis!$F$2:$F$11</c:f>
              <c:numCache>
                <c:formatCode>_(* #,##0_);_(* \(#,##0\);_(* "-"??_);_(@_)</c:formatCode>
                <c:ptCount val="10"/>
                <c:pt idx="0">
                  <c:v>4361</c:v>
                </c:pt>
                <c:pt idx="1">
                  <c:v>5881</c:v>
                </c:pt>
                <c:pt idx="2">
                  <c:v>6355</c:v>
                </c:pt>
                <c:pt idx="3">
                  <c:v>6561</c:v>
                </c:pt>
                <c:pt idx="4">
                  <c:v>6799</c:v>
                </c:pt>
                <c:pt idx="5">
                  <c:v>7081</c:v>
                </c:pt>
                <c:pt idx="6">
                  <c:v>9083</c:v>
                </c:pt>
                <c:pt idx="7">
                  <c:v>13682</c:v>
                </c:pt>
                <c:pt idx="8">
                  <c:v>15337</c:v>
                </c:pt>
                <c:pt idx="9">
                  <c:v>22005</c:v>
                </c:pt>
              </c:numCache>
            </c:numRef>
          </c:val>
          <c:extLst>
            <c:ext xmlns:c16="http://schemas.microsoft.com/office/drawing/2014/chart" uri="{C3380CC4-5D6E-409C-BE32-E72D297353CC}">
              <c16:uniqueId val="{00000000-0E1B-4055-B2F6-4F3AF048D590}"/>
            </c:ext>
          </c:extLst>
        </c:ser>
        <c:dLbls>
          <c:showLegendKey val="0"/>
          <c:showVal val="0"/>
          <c:showCatName val="0"/>
          <c:showSerName val="0"/>
          <c:showPercent val="0"/>
          <c:showBubbleSize val="0"/>
        </c:dLbls>
        <c:gapWidth val="20"/>
        <c:axId val="1818495663"/>
        <c:axId val="1818495247"/>
      </c:barChart>
      <c:barChart>
        <c:barDir val="bar"/>
        <c:grouping val="clustered"/>
        <c:varyColors val="0"/>
        <c:ser>
          <c:idx val="1"/>
          <c:order val="1"/>
          <c:tx>
            <c:strRef>
              <c:f>analysis!$G$1</c:f>
              <c:strCache>
                <c:ptCount val="1"/>
                <c:pt idx="0">
                  <c:v>Sum of YOY UNIT CHANGE</c:v>
                </c:pt>
              </c:strCache>
            </c:strRef>
          </c:tx>
          <c:spPr>
            <a:solidFill>
              <a:srgbClr val="70AD47"/>
            </a:solidFill>
            <a:ln>
              <a:noFill/>
            </a:ln>
            <a:effectLst/>
          </c:spPr>
          <c:invertIfNegative val="1"/>
          <c:cat>
            <c:strRef>
              <c:f>analysis!$E$2:$E$11</c:f>
              <c:strCache>
                <c:ptCount val="10"/>
                <c:pt idx="0">
                  <c:v>Dairy Queen</c:v>
                </c:pt>
                <c:pt idx="1">
                  <c:v>Wendy's</c:v>
                </c:pt>
                <c:pt idx="2">
                  <c:v>Domino's</c:v>
                </c:pt>
                <c:pt idx="3">
                  <c:v>Pizza Hut</c:v>
                </c:pt>
                <c:pt idx="4">
                  <c:v>Taco Bell</c:v>
                </c:pt>
                <c:pt idx="5">
                  <c:v>Burger King</c:v>
                </c:pt>
                <c:pt idx="6">
                  <c:v>Dunkin'</c:v>
                </c:pt>
                <c:pt idx="7">
                  <c:v>McDonald's</c:v>
                </c:pt>
                <c:pt idx="8">
                  <c:v>Starbucks</c:v>
                </c:pt>
                <c:pt idx="9">
                  <c:v>Subway</c:v>
                </c:pt>
              </c:strCache>
            </c:strRef>
          </c:cat>
          <c:val>
            <c:numRef>
              <c:f>analysis!$G$2:$G$11</c:f>
              <c:numCache>
                <c:formatCode>0%</c:formatCode>
                <c:ptCount val="10"/>
                <c:pt idx="0">
                  <c:v>-5.0000000000000001E-3</c:v>
                </c:pt>
                <c:pt idx="1">
                  <c:v>5.0000000000000001E-3</c:v>
                </c:pt>
                <c:pt idx="2">
                  <c:v>3.6999999999999998E-2</c:v>
                </c:pt>
                <c:pt idx="3">
                  <c:v>-0.10199999999999999</c:v>
                </c:pt>
                <c:pt idx="4">
                  <c:v>5.0000000000000001E-3</c:v>
                </c:pt>
                <c:pt idx="5">
                  <c:v>-3.5999999999999997E-2</c:v>
                </c:pt>
                <c:pt idx="6">
                  <c:v>-5.7000000000000002E-2</c:v>
                </c:pt>
                <c:pt idx="7">
                  <c:v>-1.2E-2</c:v>
                </c:pt>
                <c:pt idx="8">
                  <c:v>1.9E-2</c:v>
                </c:pt>
                <c:pt idx="9">
                  <c:v>-7.4999999999999997E-2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1-0E1B-4055-B2F6-4F3AF048D590}"/>
            </c:ext>
          </c:extLst>
        </c:ser>
        <c:dLbls>
          <c:showLegendKey val="0"/>
          <c:showVal val="0"/>
          <c:showCatName val="0"/>
          <c:showSerName val="0"/>
          <c:showPercent val="0"/>
          <c:showBubbleSize val="0"/>
        </c:dLbls>
        <c:gapWidth val="100"/>
        <c:axId val="2071105119"/>
        <c:axId val="2071095135"/>
      </c:barChart>
      <c:catAx>
        <c:axId val="18184956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95247"/>
        <c:crosses val="autoZero"/>
        <c:auto val="1"/>
        <c:lblAlgn val="ctr"/>
        <c:lblOffset val="100"/>
        <c:noMultiLvlLbl val="0"/>
      </c:catAx>
      <c:valAx>
        <c:axId val="1818495247"/>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95663"/>
        <c:crosses val="autoZero"/>
        <c:crossBetween val="between"/>
      </c:valAx>
      <c:valAx>
        <c:axId val="2071095135"/>
        <c:scaling>
          <c:orientation val="minMax"/>
        </c:scaling>
        <c:delete val="0"/>
        <c:axPos val="t"/>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05119"/>
        <c:crosses val="max"/>
        <c:crossBetween val="between"/>
      </c:valAx>
      <c:catAx>
        <c:axId val="2071105119"/>
        <c:scaling>
          <c:orientation val="minMax"/>
        </c:scaling>
        <c:delete val="1"/>
        <c:axPos val="l"/>
        <c:numFmt formatCode="General" sourceLinked="1"/>
        <c:majorTickMark val="out"/>
        <c:minorTickMark val="none"/>
        <c:tickLblPos val="nextTo"/>
        <c:crossAx val="2071095135"/>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[restaurantchainsDemo2023.xlsx]analysis!categorySales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according to category 2020</a:t>
            </a:r>
            <a:endParaRPr lang="en-US" b="1"/>
          </a:p>
        </c:rich>
      </c:tx>
      <c:layout>
        <c:manualLayout>
          <c:xMode val="edge"/>
          <c:yMode val="edge"/>
          <c:x val="1.4717222847144129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analysis!$B$13</c:f>
              <c:strCache>
                <c:ptCount val="1"/>
                <c:pt idx="0">
                  <c:v>Sum of TOTAL SALES(2020)</c:v>
                </c:pt>
              </c:strCache>
            </c:strRef>
          </c:tx>
          <c:spPr>
            <a:solidFill>
              <a:schemeClr val="accent1"/>
            </a:solidFill>
            <a:ln>
              <a:noFill/>
            </a:ln>
            <a:effectLst/>
          </c:spPr>
          <c:invertIfNegative val="0"/>
          <c:cat>
            <c:strRef>
              <c:f>analysis!$A$14:$A$33</c:f>
              <c:strCache>
                <c:ptCount val="20"/>
                <c:pt idx="0">
                  <c:v>Burger</c:v>
                </c:pt>
                <c:pt idx="1">
                  <c:v>Chicken</c:v>
                </c:pt>
                <c:pt idx="2">
                  <c:v>Sandwich</c:v>
                </c:pt>
                <c:pt idx="3">
                  <c:v>Pizza</c:v>
                </c:pt>
                <c:pt idx="4">
                  <c:v>Mexican</c:v>
                </c:pt>
                <c:pt idx="5">
                  <c:v>Coffee Café</c:v>
                </c:pt>
                <c:pt idx="6">
                  <c:v>Varied Menu</c:v>
                </c:pt>
                <c:pt idx="7">
                  <c:v>Coffee Cafe</c:v>
                </c:pt>
                <c:pt idx="8">
                  <c:v>Family Style</c:v>
                </c:pt>
                <c:pt idx="9">
                  <c:v>Steak</c:v>
                </c:pt>
                <c:pt idx="10">
                  <c:v>Frozen Desserts</c:v>
                </c:pt>
                <c:pt idx="11">
                  <c:v>Asian/Noodle</c:v>
                </c:pt>
                <c:pt idx="12">
                  <c:v>Italian/Pizza</c:v>
                </c:pt>
                <c:pt idx="13">
                  <c:v>Sports Bar</c:v>
                </c:pt>
                <c:pt idx="14">
                  <c:v>Other Beverage/snack</c:v>
                </c:pt>
                <c:pt idx="15">
                  <c:v>Seafood</c:v>
                </c:pt>
                <c:pt idx="16">
                  <c:v>All Other</c:v>
                </c:pt>
                <c:pt idx="17">
                  <c:v>Asian</c:v>
                </c:pt>
                <c:pt idx="18">
                  <c:v>	All Other</c:v>
                </c:pt>
                <c:pt idx="19">
                  <c:v>	Italian/Pizza</c:v>
                </c:pt>
              </c:strCache>
            </c:strRef>
          </c:cat>
          <c:val>
            <c:numRef>
              <c:f>analysis!$B$14:$B$33</c:f>
              <c:numCache>
                <c:formatCode>_("$"* #,##0_);_("$"* \(#,##0\);_("$"* "-"??_);_(@_)</c:formatCode>
                <c:ptCount val="20"/>
                <c:pt idx="0">
                  <c:v>84324000000</c:v>
                </c:pt>
                <c:pt idx="1">
                  <c:v>32361000000</c:v>
                </c:pt>
                <c:pt idx="2">
                  <c:v>24586000000</c:v>
                </c:pt>
                <c:pt idx="3">
                  <c:v>24103000000</c:v>
                </c:pt>
                <c:pt idx="4">
                  <c:v>19834000000</c:v>
                </c:pt>
                <c:pt idx="5">
                  <c:v>19580000000</c:v>
                </c:pt>
                <c:pt idx="6">
                  <c:v>11189000000</c:v>
                </c:pt>
                <c:pt idx="7">
                  <c:v>8762000000</c:v>
                </c:pt>
                <c:pt idx="8">
                  <c:v>7252000000</c:v>
                </c:pt>
                <c:pt idx="9">
                  <c:v>7134000000</c:v>
                </c:pt>
                <c:pt idx="10">
                  <c:v>4946000000</c:v>
                </c:pt>
                <c:pt idx="11">
                  <c:v>4282000000</c:v>
                </c:pt>
                <c:pt idx="12">
                  <c:v>4164000000</c:v>
                </c:pt>
                <c:pt idx="13">
                  <c:v>3719000000</c:v>
                </c:pt>
                <c:pt idx="14">
                  <c:v>2674000000</c:v>
                </c:pt>
                <c:pt idx="15">
                  <c:v>2159000000</c:v>
                </c:pt>
                <c:pt idx="16">
                  <c:v>663000000</c:v>
                </c:pt>
                <c:pt idx="17">
                  <c:v>601000000</c:v>
                </c:pt>
                <c:pt idx="18">
                  <c:v>544000000</c:v>
                </c:pt>
                <c:pt idx="19">
                  <c:v>529000000</c:v>
                </c:pt>
              </c:numCache>
            </c:numRef>
          </c:val>
          <c:extLst>
            <c:ext xmlns:c16="http://schemas.microsoft.com/office/drawing/2014/chart" uri="{C3380CC4-5D6E-409C-BE32-E72D297353CC}">
              <c16:uniqueId val="{00000000-38FE-4673-8BF6-DE97C4213A92}"/>
            </c:ext>
          </c:extLst>
        </c:ser>
        <c:dLbls>
          <c:showLegendKey val="0"/>
          <c:showVal val="0"/>
          <c:showCatName val="0"/>
          <c:showSerName val="0"/>
          <c:showPercent val="0"/>
          <c:showBubbleSize val="0"/>
        </c:dLbls>
        <c:gapWidth val="20"/>
        <c:axId val="2064770431"/>
        <c:axId val="2064789567"/>
      </c:barChart>
      <c:lineChart>
        <c:grouping val="standard"/>
        <c:varyColors val="0"/>
        <c:ser>
          <c:idx val="1"/>
          <c:order val="1"/>
          <c:tx>
            <c:strRef>
              <c:f>analysis!$C$13</c:f>
              <c:strCache>
                <c:ptCount val="1"/>
                <c:pt idx="0">
                  <c:v>Sum of YOY SALES CHANGE</c:v>
                </c:pt>
              </c:strCache>
            </c:strRef>
          </c:tx>
          <c:spPr>
            <a:ln w="28575" cap="rnd">
              <a:solidFill>
                <a:schemeClr val="accent2"/>
              </a:solidFill>
              <a:round/>
            </a:ln>
            <a:effectLst/>
          </c:spPr>
          <c:marker>
            <c:symbol val="none"/>
          </c:marker>
          <c:cat>
            <c:strRef>
              <c:f>analysis!$A$14:$A$33</c:f>
              <c:strCache>
                <c:ptCount val="20"/>
                <c:pt idx="0">
                  <c:v>Burger</c:v>
                </c:pt>
                <c:pt idx="1">
                  <c:v>Chicken</c:v>
                </c:pt>
                <c:pt idx="2">
                  <c:v>Sandwich</c:v>
                </c:pt>
                <c:pt idx="3">
                  <c:v>Pizza</c:v>
                </c:pt>
                <c:pt idx="4">
                  <c:v>Mexican</c:v>
                </c:pt>
                <c:pt idx="5">
                  <c:v>Coffee Café</c:v>
                </c:pt>
                <c:pt idx="6">
                  <c:v>Varied Menu</c:v>
                </c:pt>
                <c:pt idx="7">
                  <c:v>Coffee Cafe</c:v>
                </c:pt>
                <c:pt idx="8">
                  <c:v>Family Style</c:v>
                </c:pt>
                <c:pt idx="9">
                  <c:v>Steak</c:v>
                </c:pt>
                <c:pt idx="10">
                  <c:v>Frozen Desserts</c:v>
                </c:pt>
                <c:pt idx="11">
                  <c:v>Asian/Noodle</c:v>
                </c:pt>
                <c:pt idx="12">
                  <c:v>Italian/Pizza</c:v>
                </c:pt>
                <c:pt idx="13">
                  <c:v>Sports Bar</c:v>
                </c:pt>
                <c:pt idx="14">
                  <c:v>Other Beverage/snack</c:v>
                </c:pt>
                <c:pt idx="15">
                  <c:v>Seafood</c:v>
                </c:pt>
                <c:pt idx="16">
                  <c:v>All Other</c:v>
                </c:pt>
                <c:pt idx="17">
                  <c:v>Asian</c:v>
                </c:pt>
                <c:pt idx="18">
                  <c:v>	All Other</c:v>
                </c:pt>
                <c:pt idx="19">
                  <c:v>	Italian/Pizza</c:v>
                </c:pt>
              </c:strCache>
            </c:strRef>
          </c:cat>
          <c:val>
            <c:numRef>
              <c:f>analysis!$C$14:$C$33</c:f>
              <c:numCache>
                <c:formatCode>0%</c:formatCode>
                <c:ptCount val="20"/>
                <c:pt idx="0">
                  <c:v>0.20899999999999999</c:v>
                </c:pt>
                <c:pt idx="1">
                  <c:v>0.40200000000000002</c:v>
                </c:pt>
                <c:pt idx="2">
                  <c:v>-0.92699999999999994</c:v>
                </c:pt>
                <c:pt idx="3">
                  <c:v>0.78400000000000003</c:v>
                </c:pt>
                <c:pt idx="4">
                  <c:v>-0.21100000000000002</c:v>
                </c:pt>
                <c:pt idx="5">
                  <c:v>-0.32700000000000001</c:v>
                </c:pt>
                <c:pt idx="6">
                  <c:v>-2.3029999999999999</c:v>
                </c:pt>
                <c:pt idx="7">
                  <c:v>-5.0999999999999997E-2</c:v>
                </c:pt>
                <c:pt idx="8">
                  <c:v>-2.02</c:v>
                </c:pt>
                <c:pt idx="9">
                  <c:v>-1.1520000000000001</c:v>
                </c:pt>
                <c:pt idx="10">
                  <c:v>-1.0000000000000009E-3</c:v>
                </c:pt>
                <c:pt idx="11">
                  <c:v>-0.16300000000000001</c:v>
                </c:pt>
                <c:pt idx="12">
                  <c:v>-0.746</c:v>
                </c:pt>
                <c:pt idx="13">
                  <c:v>-0.44599999999999995</c:v>
                </c:pt>
                <c:pt idx="14">
                  <c:v>-0.24700000000000003</c:v>
                </c:pt>
                <c:pt idx="15">
                  <c:v>-0.60599999999999998</c:v>
                </c:pt>
                <c:pt idx="16">
                  <c:v>-0.62</c:v>
                </c:pt>
                <c:pt idx="17">
                  <c:v>-0.34499999999999997</c:v>
                </c:pt>
                <c:pt idx="18">
                  <c:v>-3.2000000000000001E-2</c:v>
                </c:pt>
                <c:pt idx="19">
                  <c:v>-0.19</c:v>
                </c:pt>
              </c:numCache>
            </c:numRef>
          </c:val>
          <c:smooth val="0"/>
          <c:extLst>
            <c:ext xmlns:c16="http://schemas.microsoft.com/office/drawing/2014/chart" uri="{C3380CC4-5D6E-409C-BE32-E72D297353CC}">
              <c16:uniqueId val="{00000001-38FE-4673-8BF6-DE97C4213A92}"/>
            </c:ext>
          </c:extLst>
        </c:ser>
        <c:dLbls>
          <c:showLegendKey val="0"/>
          <c:showVal val="0"/>
          <c:showCatName val="0"/>
          <c:showSerName val="0"/>
          <c:showPercent val="0"/>
          <c:showBubbleSize val="0"/>
        </c:dLbls>
        <c:marker val="1"/>
        <c:smooth val="0"/>
        <c:axId val="2071127583"/>
        <c:axId val="2071119263"/>
      </c:lineChart>
      <c:catAx>
        <c:axId val="206477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89567"/>
        <c:crosses val="autoZero"/>
        <c:auto val="1"/>
        <c:lblAlgn val="ctr"/>
        <c:lblOffset val="100"/>
        <c:noMultiLvlLbl val="0"/>
      </c:catAx>
      <c:valAx>
        <c:axId val="206478956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70431"/>
        <c:crosses val="autoZero"/>
        <c:crossBetween val="between"/>
      </c:valAx>
      <c:valAx>
        <c:axId val="20711192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27583"/>
        <c:crosses val="max"/>
        <c:crossBetween val="between"/>
      </c:valAx>
      <c:catAx>
        <c:axId val="2071127583"/>
        <c:scaling>
          <c:orientation val="minMax"/>
        </c:scaling>
        <c:delete val="1"/>
        <c:axPos val="b"/>
        <c:numFmt formatCode="General" sourceLinked="1"/>
        <c:majorTickMark val="out"/>
        <c:minorTickMark val="none"/>
        <c:tickLblPos val="nextTo"/>
        <c:crossAx val="2071119263"/>
        <c:crosses val="autoZero"/>
        <c:auto val="1"/>
        <c:lblAlgn val="ctr"/>
        <c:lblOffset val="100"/>
        <c:noMultiLvlLbl val="0"/>
      </c:catAx>
      <c:spPr>
        <a:solidFill>
          <a:schemeClr val="bg1"/>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[restaurantchainsDemo2023.xlsx]analysis!categoryUnitsSold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Units sold according to category 2020</a:t>
            </a:r>
          </a:p>
        </c:rich>
      </c:tx>
      <c:layout>
        <c:manualLayout>
          <c:xMode val="edge"/>
          <c:yMode val="edge"/>
          <c:x val="1.2286262276583261E-2"/>
          <c:y val="2.2919487029465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AD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analysis!$F$13</c:f>
              <c:strCache>
                <c:ptCount val="1"/>
                <c:pt idx="0">
                  <c:v>Sum of 2020 U.S. UNITS</c:v>
                </c:pt>
              </c:strCache>
            </c:strRef>
          </c:tx>
          <c:spPr>
            <a:solidFill>
              <a:schemeClr val="accent1"/>
            </a:solidFill>
            <a:ln>
              <a:noFill/>
            </a:ln>
            <a:effectLst/>
          </c:spPr>
          <c:invertIfNegative val="0"/>
          <c:cat>
            <c:strRef>
              <c:f>analysis!$E$14:$E$33</c:f>
              <c:strCache>
                <c:ptCount val="20"/>
                <c:pt idx="0">
                  <c:v>Asian</c:v>
                </c:pt>
                <c:pt idx="1">
                  <c:v>	Italian/Pizza</c:v>
                </c:pt>
                <c:pt idx="2">
                  <c:v>All Other</c:v>
                </c:pt>
                <c:pt idx="3">
                  <c:v>	All Other</c:v>
                </c:pt>
                <c:pt idx="4">
                  <c:v>Seafood</c:v>
                </c:pt>
                <c:pt idx="5">
                  <c:v>Italian/Pizza</c:v>
                </c:pt>
                <c:pt idx="6">
                  <c:v>Sports Bar</c:v>
                </c:pt>
                <c:pt idx="7">
                  <c:v>Steak</c:v>
                </c:pt>
                <c:pt idx="8">
                  <c:v>Asian/Noodle</c:v>
                </c:pt>
                <c:pt idx="9">
                  <c:v>Other Beverage/snack</c:v>
                </c:pt>
                <c:pt idx="10">
                  <c:v>Varied Menu</c:v>
                </c:pt>
                <c:pt idx="11">
                  <c:v>Family Style</c:v>
                </c:pt>
                <c:pt idx="12">
                  <c:v>Frozen Desserts</c:v>
                </c:pt>
                <c:pt idx="13">
                  <c:v>Coffee Cafe</c:v>
                </c:pt>
                <c:pt idx="14">
                  <c:v>Mexican</c:v>
                </c:pt>
                <c:pt idx="15">
                  <c:v>Chicken</c:v>
                </c:pt>
                <c:pt idx="16">
                  <c:v>Coffee Café</c:v>
                </c:pt>
                <c:pt idx="17">
                  <c:v>Pizza</c:v>
                </c:pt>
                <c:pt idx="18">
                  <c:v>Sandwich</c:v>
                </c:pt>
                <c:pt idx="19">
                  <c:v>Burger</c:v>
                </c:pt>
              </c:strCache>
            </c:strRef>
          </c:cat>
          <c:val>
            <c:numRef>
              <c:f>analysis!$F$14:$F$33</c:f>
              <c:numCache>
                <c:formatCode>_(* #,##0_);_(* \(#,##0\);_(* "-"??_);_(@_)</c:formatCode>
                <c:ptCount val="20"/>
                <c:pt idx="0">
                  <c:v>214</c:v>
                </c:pt>
                <c:pt idx="1">
                  <c:v>220</c:v>
                </c:pt>
                <c:pt idx="2">
                  <c:v>440</c:v>
                </c:pt>
                <c:pt idx="3">
                  <c:v>534</c:v>
                </c:pt>
                <c:pt idx="4">
                  <c:v>862</c:v>
                </c:pt>
                <c:pt idx="5">
                  <c:v>1094</c:v>
                </c:pt>
                <c:pt idx="6">
                  <c:v>1544</c:v>
                </c:pt>
                <c:pt idx="7">
                  <c:v>2004</c:v>
                </c:pt>
                <c:pt idx="8">
                  <c:v>2717</c:v>
                </c:pt>
                <c:pt idx="9">
                  <c:v>4274</c:v>
                </c:pt>
                <c:pt idx="10">
                  <c:v>4387</c:v>
                </c:pt>
                <c:pt idx="11">
                  <c:v>6688</c:v>
                </c:pt>
                <c:pt idx="12">
                  <c:v>7645</c:v>
                </c:pt>
                <c:pt idx="13">
                  <c:v>9083</c:v>
                </c:pt>
                <c:pt idx="14">
                  <c:v>11930</c:v>
                </c:pt>
                <c:pt idx="15">
                  <c:v>14653</c:v>
                </c:pt>
                <c:pt idx="16">
                  <c:v>16377</c:v>
                </c:pt>
                <c:pt idx="17">
                  <c:v>24271</c:v>
                </c:pt>
                <c:pt idx="18">
                  <c:v>35256</c:v>
                </c:pt>
                <c:pt idx="19">
                  <c:v>41110</c:v>
                </c:pt>
              </c:numCache>
            </c:numRef>
          </c:val>
          <c:extLst>
            <c:ext xmlns:c16="http://schemas.microsoft.com/office/drawing/2014/chart" uri="{C3380CC4-5D6E-409C-BE32-E72D297353CC}">
              <c16:uniqueId val="{00000000-35DD-422D-BB56-4FDA5FB77638}"/>
            </c:ext>
          </c:extLst>
        </c:ser>
        <c:dLbls>
          <c:showLegendKey val="0"/>
          <c:showVal val="0"/>
          <c:showCatName val="0"/>
          <c:showSerName val="0"/>
          <c:showPercent val="0"/>
          <c:showBubbleSize val="0"/>
        </c:dLbls>
        <c:gapWidth val="20"/>
        <c:axId val="1818474031"/>
        <c:axId val="1818459887"/>
      </c:barChart>
      <c:barChart>
        <c:barDir val="bar"/>
        <c:grouping val="clustered"/>
        <c:varyColors val="0"/>
        <c:ser>
          <c:idx val="1"/>
          <c:order val="1"/>
          <c:tx>
            <c:strRef>
              <c:f>analysis!$G$13</c:f>
              <c:strCache>
                <c:ptCount val="1"/>
                <c:pt idx="0">
                  <c:v>Sum of YOY UNIT CHANGE</c:v>
                </c:pt>
              </c:strCache>
            </c:strRef>
          </c:tx>
          <c:spPr>
            <a:solidFill>
              <a:srgbClr val="70AD47"/>
            </a:solidFill>
            <a:ln>
              <a:noFill/>
            </a:ln>
            <a:effectLst/>
          </c:spPr>
          <c:invertIfNegative val="1"/>
          <c:cat>
            <c:strRef>
              <c:f>analysis!$E$14:$E$33</c:f>
              <c:strCache>
                <c:ptCount val="20"/>
                <c:pt idx="0">
                  <c:v>Asian</c:v>
                </c:pt>
                <c:pt idx="1">
                  <c:v>	Italian/Pizza</c:v>
                </c:pt>
                <c:pt idx="2">
                  <c:v>All Other</c:v>
                </c:pt>
                <c:pt idx="3">
                  <c:v>	All Other</c:v>
                </c:pt>
                <c:pt idx="4">
                  <c:v>Seafood</c:v>
                </c:pt>
                <c:pt idx="5">
                  <c:v>Italian/Pizza</c:v>
                </c:pt>
                <c:pt idx="6">
                  <c:v>Sports Bar</c:v>
                </c:pt>
                <c:pt idx="7">
                  <c:v>Steak</c:v>
                </c:pt>
                <c:pt idx="8">
                  <c:v>Asian/Noodle</c:v>
                </c:pt>
                <c:pt idx="9">
                  <c:v>Other Beverage/snack</c:v>
                </c:pt>
                <c:pt idx="10">
                  <c:v>Varied Menu</c:v>
                </c:pt>
                <c:pt idx="11">
                  <c:v>Family Style</c:v>
                </c:pt>
                <c:pt idx="12">
                  <c:v>Frozen Desserts</c:v>
                </c:pt>
                <c:pt idx="13">
                  <c:v>Coffee Cafe</c:v>
                </c:pt>
                <c:pt idx="14">
                  <c:v>Mexican</c:v>
                </c:pt>
                <c:pt idx="15">
                  <c:v>Chicken</c:v>
                </c:pt>
                <c:pt idx="16">
                  <c:v>Coffee Café</c:v>
                </c:pt>
                <c:pt idx="17">
                  <c:v>Pizza</c:v>
                </c:pt>
                <c:pt idx="18">
                  <c:v>Sandwich</c:v>
                </c:pt>
                <c:pt idx="19">
                  <c:v>Burger</c:v>
                </c:pt>
              </c:strCache>
            </c:strRef>
          </c:cat>
          <c:val>
            <c:numRef>
              <c:f>analysis!$G$14:$G$33</c:f>
              <c:numCache>
                <c:formatCode>0%</c:formatCode>
                <c:ptCount val="20"/>
                <c:pt idx="0">
                  <c:v>-3.2000000000000001E-2</c:v>
                </c:pt>
                <c:pt idx="1">
                  <c:v>-2.1999999999999999E-2</c:v>
                </c:pt>
                <c:pt idx="2">
                  <c:v>-8.8999999999999996E-2</c:v>
                </c:pt>
                <c:pt idx="3">
                  <c:v>-1.0999999999999999E-2</c:v>
                </c:pt>
                <c:pt idx="4">
                  <c:v>-5.6999999999999995E-2</c:v>
                </c:pt>
                <c:pt idx="5">
                  <c:v>-0.129</c:v>
                </c:pt>
                <c:pt idx="6">
                  <c:v>-5.0000000000000001E-3</c:v>
                </c:pt>
                <c:pt idx="7">
                  <c:v>6.0000000000000053E-3</c:v>
                </c:pt>
                <c:pt idx="8">
                  <c:v>1.7000000000000001E-2</c:v>
                </c:pt>
                <c:pt idx="9">
                  <c:v>0.14899999999999997</c:v>
                </c:pt>
                <c:pt idx="10">
                  <c:v>-0.16900000000000001</c:v>
                </c:pt>
                <c:pt idx="11">
                  <c:v>2.6000000000000009E-2</c:v>
                </c:pt>
                <c:pt idx="12">
                  <c:v>-8.3999999999999991E-2</c:v>
                </c:pt>
                <c:pt idx="13">
                  <c:v>-5.7000000000000002E-2</c:v>
                </c:pt>
                <c:pt idx="14">
                  <c:v>2.3999999999999997E-2</c:v>
                </c:pt>
                <c:pt idx="15">
                  <c:v>5.6000000000000001E-2</c:v>
                </c:pt>
                <c:pt idx="16">
                  <c:v>0.09</c:v>
                </c:pt>
                <c:pt idx="17">
                  <c:v>-5.1000000000000004E-2</c:v>
                </c:pt>
                <c:pt idx="18">
                  <c:v>-7.3999999999999996E-2</c:v>
                </c:pt>
                <c:pt idx="19">
                  <c:v>0.17300000000000001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1-35DD-422D-BB56-4FDA5FB77638}"/>
            </c:ext>
          </c:extLst>
        </c:ser>
        <c:dLbls>
          <c:showLegendKey val="0"/>
          <c:showVal val="0"/>
          <c:showCatName val="0"/>
          <c:showSerName val="0"/>
          <c:showPercent val="0"/>
          <c:showBubbleSize val="0"/>
        </c:dLbls>
        <c:gapWidth val="100"/>
        <c:axId val="2071140063"/>
        <c:axId val="2071119263"/>
      </c:barChart>
      <c:catAx>
        <c:axId val="18184740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59887"/>
        <c:crosses val="autoZero"/>
        <c:auto val="1"/>
        <c:lblAlgn val="ctr"/>
        <c:lblOffset val="100"/>
        <c:noMultiLvlLbl val="0"/>
      </c:catAx>
      <c:valAx>
        <c:axId val="1818459887"/>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74031"/>
        <c:crosses val="autoZero"/>
        <c:crossBetween val="between"/>
      </c:valAx>
      <c:valAx>
        <c:axId val="2071119263"/>
        <c:scaling>
          <c:orientation val="minMax"/>
        </c:scaling>
        <c:delete val="0"/>
        <c:axPos val="t"/>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40063"/>
        <c:crosses val="max"/>
        <c:crossBetween val="between"/>
      </c:valAx>
      <c:catAx>
        <c:axId val="2071140063"/>
        <c:scaling>
          <c:orientation val="minMax"/>
        </c:scaling>
        <c:delete val="1"/>
        <c:axPos val="l"/>
        <c:numFmt formatCode="General" sourceLinked="1"/>
        <c:majorTickMark val="out"/>
        <c:minorTickMark val="none"/>
        <c:tickLblPos val="nextTo"/>
        <c:crossAx val="2071119263"/>
        <c:crosses val="autoZero"/>
        <c:auto val="1"/>
        <c:lblAlgn val="ctr"/>
        <c:lblOffset val="100"/>
        <c:noMultiLvlLbl val="0"/>
      </c:cat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19051</xdr:colOff>
      <xdr:row>0</xdr:row>
      <xdr:rowOff>0</xdr:rowOff>
    </xdr:from>
    <xdr:to>
      <xdr:col>17</xdr:col>
      <xdr:colOff>514351</xdr:colOff>
      <xdr:row>11</xdr:row>
      <xdr:rowOff>180975</xdr:rowOff>
    </xdr:to>
    <xdr:sp macro="" textlink="">
      <xdr:nvSpPr>
        <xdr:cNvPr id="2" name="TextBox 1">
          <a:extLst>
            <a:ext uri="{FF2B5EF4-FFF2-40B4-BE49-F238E27FC236}">
              <a16:creationId xmlns:a16="http://schemas.microsoft.com/office/drawing/2014/main" id="{42666709-EB68-83A0-E2EC-B177517B1DDA}"/>
            </a:ext>
          </a:extLst>
        </xdr:cNvPr>
        <xdr:cNvSpPr txBox="1"/>
      </xdr:nvSpPr>
      <xdr:spPr>
        <a:xfrm>
          <a:off x="11039476" y="0"/>
          <a:ext cx="5981700" cy="2276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1"/>
              </a:solidFill>
              <a:latin typeface="Aharoni" panose="02010803020104030203" pitchFamily="2" charset="-79"/>
              <a:cs typeface="Aharoni" panose="02010803020104030203" pitchFamily="2" charset="-79"/>
            </a:rPr>
            <a:t>DATA</a:t>
          </a:r>
          <a:r>
            <a:rPr lang="en-US" sz="2400" baseline="0">
              <a:solidFill>
                <a:schemeClr val="bg1"/>
              </a:solidFill>
              <a:latin typeface="Aharoni" panose="02010803020104030203" pitchFamily="2" charset="-79"/>
              <a:cs typeface="Aharoni" panose="02010803020104030203" pitchFamily="2" charset="-79"/>
            </a:rPr>
            <a:t> ANALYSIS PROCEDURE</a:t>
          </a:r>
        </a:p>
        <a:p>
          <a:pPr algn="l"/>
          <a:r>
            <a:rPr lang="en-US" sz="2400" baseline="0">
              <a:solidFill>
                <a:schemeClr val="bg1"/>
              </a:solidFill>
              <a:latin typeface="Aharoni" panose="02010803020104030203" pitchFamily="2" charset="-79"/>
              <a:cs typeface="Aharoni" panose="02010803020104030203" pitchFamily="2" charset="-79"/>
            </a:rPr>
            <a:t>1. top 10 restaurants sales &amp; yoy change</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aseline="0">
              <a:solidFill>
                <a:schemeClr val="bg1"/>
              </a:solidFill>
              <a:effectLst/>
              <a:latin typeface="Aharoni" panose="02010803020104030203" pitchFamily="2" charset="-79"/>
              <a:ea typeface="+mn-ea"/>
              <a:cs typeface="Aharoni" panose="02010803020104030203" pitchFamily="2" charset="-79"/>
            </a:rPr>
            <a:t>2. top 10 restaurants units &amp; yoy change</a:t>
          </a:r>
          <a:endParaRPr lang="en-US" sz="2400">
            <a:solidFill>
              <a:schemeClr val="bg1"/>
            </a:solidFill>
            <a:effectLst/>
            <a:latin typeface="Aharoni" panose="02010803020104030203" pitchFamily="2" charset="-79"/>
            <a:cs typeface="Aharoni" panose="02010803020104030203" pitchFamily="2" charset="-79"/>
          </a:endParaRPr>
        </a:p>
        <a:p>
          <a:pPr algn="l"/>
          <a:r>
            <a:rPr lang="en-US" sz="2400" baseline="0">
              <a:solidFill>
                <a:schemeClr val="bg1"/>
              </a:solidFill>
              <a:latin typeface="Aharoni" panose="02010803020104030203" pitchFamily="2" charset="-79"/>
              <a:cs typeface="Aharoni" panose="02010803020104030203" pitchFamily="2" charset="-79"/>
            </a:rPr>
            <a:t>3. category overall sales &amp; yoy change</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aseline="0">
              <a:solidFill>
                <a:schemeClr val="bg1"/>
              </a:solidFill>
              <a:effectLst/>
              <a:latin typeface="Aharoni" panose="02010803020104030203" pitchFamily="2" charset="-79"/>
              <a:ea typeface="+mn-ea"/>
              <a:cs typeface="Aharoni" panose="02010803020104030203" pitchFamily="2" charset="-79"/>
            </a:rPr>
            <a:t>4. category overall units &amp; yoy change</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aseline="0">
              <a:solidFill>
                <a:schemeClr val="bg1"/>
              </a:solidFill>
              <a:effectLst/>
              <a:latin typeface="Aharoni" panose="02010803020104030203" pitchFamily="2" charset="-79"/>
              <a:ea typeface="+mn-ea"/>
              <a:cs typeface="Aharoni" panose="02010803020104030203" pitchFamily="2" charset="-79"/>
            </a:rPr>
            <a:t>slicer</a:t>
          </a:r>
        </a:p>
        <a:p>
          <a:pPr marL="0" marR="0" lvl="0" indent="0" algn="l" defTabSz="914400" eaLnBrk="1" fontAlgn="auto" latinLnBrk="0" hangingPunct="1">
            <a:lnSpc>
              <a:spcPct val="100000"/>
            </a:lnSpc>
            <a:spcBef>
              <a:spcPts val="0"/>
            </a:spcBef>
            <a:spcAft>
              <a:spcPts val="0"/>
            </a:spcAft>
            <a:buClrTx/>
            <a:buSzTx/>
            <a:buFontTx/>
            <a:buNone/>
            <a:tabLst/>
            <a:defRPr/>
          </a:pPr>
          <a:r>
            <a:rPr lang="en-US" sz="2400" baseline="0">
              <a:solidFill>
                <a:schemeClr val="bg1"/>
              </a:solidFill>
              <a:effectLst/>
              <a:latin typeface="Aharoni" panose="02010803020104030203" pitchFamily="2" charset="-79"/>
              <a:ea typeface="+mn-ea"/>
              <a:cs typeface="Aharoni" panose="02010803020104030203" pitchFamily="2" charset="-79"/>
            </a:rPr>
            <a:t>segment</a:t>
          </a:r>
          <a:endParaRPr lang="en-US" sz="2400">
            <a:solidFill>
              <a:schemeClr val="bg1"/>
            </a:solidFill>
            <a:effectLst/>
            <a:latin typeface="Aharoni" panose="02010803020104030203" pitchFamily="2" charset="-79"/>
            <a:cs typeface="Aharoni" panose="02010803020104030203" pitchFamily="2" charset="-79"/>
          </a:endParaRPr>
        </a:p>
        <a:p>
          <a:pPr algn="l"/>
          <a:endParaRPr lang="en-US" sz="2400">
            <a:solidFill>
              <a:schemeClr val="bg1"/>
            </a:solidFill>
            <a:latin typeface="Aharoni" panose="02010803020104030203" pitchFamily="2" charset="-79"/>
            <a:cs typeface="Aharoni" panose="02010803020104030203" pitchFamily="2"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39145</xdr:rowOff>
    </xdr:from>
    <xdr:to>
      <xdr:col>21</xdr:col>
      <xdr:colOff>339245</xdr:colOff>
      <xdr:row>33</xdr:row>
      <xdr:rowOff>104384</xdr:rowOff>
    </xdr:to>
    <xdr:sp macro="" textlink="">
      <xdr:nvSpPr>
        <xdr:cNvPr id="4" name="Rectangle 3">
          <a:extLst>
            <a:ext uri="{FF2B5EF4-FFF2-40B4-BE49-F238E27FC236}">
              <a16:creationId xmlns:a16="http://schemas.microsoft.com/office/drawing/2014/main" id="{99C942F6-3D72-7882-6D29-506EC3F99D09}"/>
            </a:ext>
          </a:extLst>
        </xdr:cNvPr>
        <xdr:cNvSpPr/>
      </xdr:nvSpPr>
      <xdr:spPr>
        <a:xfrm>
          <a:off x="0" y="39145"/>
          <a:ext cx="13217567" cy="6523972"/>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13048</xdr:colOff>
      <xdr:row>5</xdr:row>
      <xdr:rowOff>26095</xdr:rowOff>
    </xdr:from>
    <xdr:to>
      <xdr:col>7</xdr:col>
      <xdr:colOff>317848</xdr:colOff>
      <xdr:row>19</xdr:row>
      <xdr:rowOff>102295</xdr:rowOff>
    </xdr:to>
    <xdr:graphicFrame macro="">
      <xdr:nvGraphicFramePr>
        <xdr:cNvPr id="2" name="Chart 3">
          <a:extLst>
            <a:ext uri="{FF2B5EF4-FFF2-40B4-BE49-F238E27FC236}">
              <a16:creationId xmlns:a16="http://schemas.microsoft.com/office/drawing/2014/main" id="{79C4E3A2-8230-E39A-D51E-5E790DCFB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458111</xdr:colOff>
      <xdr:row>1</xdr:row>
      <xdr:rowOff>130479</xdr:rowOff>
    </xdr:from>
    <xdr:to>
      <xdr:col>19</xdr:col>
      <xdr:colOff>300104</xdr:colOff>
      <xdr:row>5</xdr:row>
      <xdr:rowOff>52191</xdr:rowOff>
    </xdr:to>
    <mc:AlternateContent xmlns:mc="http://schemas.openxmlformats.org/markup-compatibility/2006">
      <mc:Choice xmlns:a14="http://schemas.microsoft.com/office/drawing/2010/main" Requires="a14">
        <xdr:graphicFrame macro="">
          <xdr:nvGraphicFramePr>
            <xdr:cNvPr id="3" name="SEGMENT">
              <a:extLst>
                <a:ext uri="{FF2B5EF4-FFF2-40B4-BE49-F238E27FC236}">
                  <a16:creationId xmlns:a16="http://schemas.microsoft.com/office/drawing/2014/main" id="{D7195541-F06B-4208-AE73-01A40269D57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067711" y="320979"/>
              <a:ext cx="10814793" cy="683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527398</xdr:colOff>
      <xdr:row>5</xdr:row>
      <xdr:rowOff>26095</xdr:rowOff>
    </xdr:from>
    <xdr:to>
      <xdr:col>14</xdr:col>
      <xdr:colOff>222598</xdr:colOff>
      <xdr:row>19</xdr:row>
      <xdr:rowOff>102295</xdr:rowOff>
    </xdr:to>
    <xdr:graphicFrame macro="">
      <xdr:nvGraphicFramePr>
        <xdr:cNvPr id="5" name="Chart 5">
          <a:extLst>
            <a:ext uri="{FF2B5EF4-FFF2-40B4-BE49-F238E27FC236}">
              <a16:creationId xmlns:a16="http://schemas.microsoft.com/office/drawing/2014/main" id="{7C47A96B-61B2-BD38-1D1F-077E6AB13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13048</xdr:colOff>
      <xdr:row>18</xdr:row>
      <xdr:rowOff>149920</xdr:rowOff>
    </xdr:from>
    <xdr:to>
      <xdr:col>13</xdr:col>
      <xdr:colOff>508348</xdr:colOff>
      <xdr:row>33</xdr:row>
      <xdr:rowOff>35620</xdr:rowOff>
    </xdr:to>
    <xdr:graphicFrame macro="">
      <xdr:nvGraphicFramePr>
        <xdr:cNvPr id="6" name="Chart 6">
          <a:extLst>
            <a:ext uri="{FF2B5EF4-FFF2-40B4-BE49-F238E27FC236}">
              <a16:creationId xmlns:a16="http://schemas.microsoft.com/office/drawing/2014/main" id="{76FBE23A-89D7-7418-C373-0A298C0F3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30122</xdr:colOff>
      <xdr:row>5</xdr:row>
      <xdr:rowOff>69585</xdr:rowOff>
    </xdr:from>
    <xdr:to>
      <xdr:col>21</xdr:col>
      <xdr:colOff>334922</xdr:colOff>
      <xdr:row>32</xdr:row>
      <xdr:rowOff>182670</xdr:rowOff>
    </xdr:to>
    <xdr:graphicFrame macro="">
      <xdr:nvGraphicFramePr>
        <xdr:cNvPr id="7" name="Chart 7">
          <a:extLst>
            <a:ext uri="{FF2B5EF4-FFF2-40B4-BE49-F238E27FC236}">
              <a16:creationId xmlns:a16="http://schemas.microsoft.com/office/drawing/2014/main" id="{05D025C6-2853-EB9E-0D43-5316E49CC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417533</xdr:colOff>
      <xdr:row>0</xdr:row>
      <xdr:rowOff>130480</xdr:rowOff>
    </xdr:from>
    <xdr:to>
      <xdr:col>16</xdr:col>
      <xdr:colOff>469725</xdr:colOff>
      <xdr:row>2</xdr:row>
      <xdr:rowOff>91336</xdr:rowOff>
    </xdr:to>
    <xdr:sp macro="" textlink="">
      <xdr:nvSpPr>
        <xdr:cNvPr id="8" name="TextBox 7">
          <a:extLst>
            <a:ext uri="{FF2B5EF4-FFF2-40B4-BE49-F238E27FC236}">
              <a16:creationId xmlns:a16="http://schemas.microsoft.com/office/drawing/2014/main" id="{D69A4CEC-0899-3845-D2FF-4F3C79F216EA}"/>
            </a:ext>
          </a:extLst>
        </xdr:cNvPr>
        <xdr:cNvSpPr txBox="1"/>
      </xdr:nvSpPr>
      <xdr:spPr>
        <a:xfrm>
          <a:off x="2870547" y="130480"/>
          <a:ext cx="7411233" cy="352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tx1">
                  <a:lumMod val="75000"/>
                  <a:lumOff val="25000"/>
                </a:schemeClr>
              </a:solidFill>
              <a:latin typeface="Aharoni" panose="02010803020104030203" pitchFamily="2" charset="-79"/>
              <a:cs typeface="Aharoni" panose="02010803020104030203" pitchFamily="2" charset="-79"/>
            </a:rPr>
            <a:t>RESTAURANT</a:t>
          </a:r>
          <a:r>
            <a:rPr lang="en-US" sz="2000" baseline="0">
              <a:solidFill>
                <a:schemeClr val="tx1">
                  <a:lumMod val="75000"/>
                  <a:lumOff val="25000"/>
                </a:schemeClr>
              </a:solidFill>
              <a:latin typeface="Aharoni" panose="02010803020104030203" pitchFamily="2" charset="-79"/>
              <a:cs typeface="Aharoni" panose="02010803020104030203" pitchFamily="2" charset="-79"/>
            </a:rPr>
            <a:t> CHAINS DASHBOARD</a:t>
          </a:r>
          <a:endParaRPr lang="en-US" sz="2000">
            <a:solidFill>
              <a:schemeClr val="tx1">
                <a:lumMod val="75000"/>
                <a:lumOff val="25000"/>
              </a:schemeClr>
            </a:solidFill>
            <a:latin typeface="Aharoni" panose="02010803020104030203" pitchFamily="2" charset="-79"/>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wit" refreshedDate="44959.546134374999" createdVersion="8" refreshedVersion="8" minRefreshableVersion="3" recordCount="100" xr:uid="{9938AA58-F341-404E-857E-DAFB52DB728B}">
  <cacheSource type="worksheet">
    <worksheetSource name="chains"/>
  </cacheSource>
  <cacheFields count="8">
    <cacheField name="CHAIN" numFmtId="0">
      <sharedItems count="100">
        <s v="McDonald's"/>
        <s v="Starbucks"/>
        <s v="Chick-fil-A"/>
        <s v="Taco Bell"/>
        <s v="Wendy's"/>
        <s v="Burger King"/>
        <s v="Dunkin'"/>
        <s v="Subway"/>
        <s v="Domino's"/>
        <s v="Chipotle Mexican Grill"/>
        <s v="Sonic Drive-In"/>
        <s v="Pizza Hut"/>
        <s v="Panera Bread"/>
        <s v="KFC"/>
        <s v="Popeyes Louisiana Kitchen"/>
        <s v="Arby's"/>
        <s v="Dairy Queen"/>
        <s v="Little Caesars"/>
        <s v="Panda Express"/>
        <s v="Jack in the Box"/>
        <s v="Olive Garden"/>
        <s v="Papa John's"/>
        <s v="Buffalo Wild Wings"/>
        <s v="Applebee's"/>
        <s v="Chili's Grill &amp; Bar"/>
        <s v="Whataburger"/>
        <s v="Texas Roadhouse"/>
        <s v="IHOP"/>
        <s v="Outback Steakhouse"/>
        <s v="Zaxby's"/>
        <s v="Culver's"/>
        <s v="Jimmy John's Gourmet Sandwiches"/>
        <s v="Wingstop"/>
        <s v="Hardee's"/>
        <s v="Cracker Barrel"/>
        <s v="Red Lobster"/>
        <s v="Denny's"/>
        <s v="Raising Cane's Chicken Fingers"/>
        <s v="Five Guys"/>
        <s v="Jersey Mike's Subs"/>
        <s v="LongHorn Steakhouse"/>
        <s v="The Cheesecake Factory"/>
        <s v="Bojangles"/>
        <s v="Carl's Jr."/>
        <s v="In-N-Out Burger"/>
        <s v="Red Robin"/>
        <s v="El Pollo Loco"/>
        <s v="Del Taco"/>
        <s v="Firehouse Subs"/>
        <s v="Qdoba Mexican Eats"/>
        <s v="Papa Murphy's Pizza"/>
        <s v="BJ's Restaurant &amp; Brewhouse"/>
        <s v="Steak 'n Shake"/>
        <s v="Marco's Pizza"/>
        <s v="Church's Chicken"/>
        <s v="Waffle House"/>
        <s v="Krispy Kreme"/>
        <s v="Tropical Smoothie Cafe"/>
        <s v="TGI Fridays"/>
        <s v="Golden Corral"/>
        <s v="Freddy's Frozen Custard &amp; Steakburgers"/>
        <s v="McAlister's Deli"/>
        <s v="Baskin-Robbins"/>
        <s v="Hooters"/>
        <s v="P.F. Chang's"/>
        <s v="Dutch Bros Coffee"/>
        <s v="White Castle"/>
        <s v="Moe's Southwest Grill"/>
        <s v="Checkers Drive-In Restaurants"/>
        <s v="Captain D's Seafood Kitchen"/>
        <s v="Shake Shack"/>
        <s v="Carrabba's Italian Grill"/>
        <s v="Tim Hortons"/>
        <s v="Cheddar's Scratch Kitchen"/>
        <s v="Smoothie King"/>
        <s v="Noodles &amp; Company"/>
        <s v="The Habit Burger Grill"/>
        <s v="MOD Pizza"/>
        <s v="Jack's"/>
        <s v="Portillo's"/>
        <s v="Hungry Howie's Pizza"/>
        <s v="Bob Evans"/>
        <s v="Round Table Pizza"/>
        <s v="Charleys Philly Steaks"/>
        <s v="Ruth's Chris Steak House"/>
        <s v="Yard House"/>
        <s v="Einstein Bros. Bagels"/>
        <s v="First Watch"/>
        <s v="California Pizza Kitchen"/>
        <s v="Jamba"/>
        <s v="Jason's Deli"/>
        <s v="Bonefish Grill"/>
        <s v="Taco John's"/>
        <s v="Boston Market"/>
        <s v="Pollo Tropical"/>
        <s v="Auntie Anne's"/>
        <s v="Cold Stone Creamery"/>
        <s v="Jet's Pizza"/>
        <s v="Maggiano's Little Italy"/>
        <s v="The Capital Grille"/>
      </sharedItems>
    </cacheField>
    <cacheField name="MENU CATEGORY" numFmtId="0">
      <sharedItems count="20">
        <s v="Burger"/>
        <s v="Coffee Café"/>
        <s v="Chicken"/>
        <s v="Mexican"/>
        <s v="Coffee Cafe"/>
        <s v="Sandwich"/>
        <s v="Pizza"/>
        <s v="Frozen Desserts"/>
        <s v="Asian/Noodle"/>
        <s v="Italian/Pizza"/>
        <s v="Sports Bar"/>
        <s v="Varied Menu"/>
        <s v="Steak"/>
        <s v="Family Style"/>
        <s v="Seafood"/>
        <s v="Other Beverage/snack"/>
        <s v="All Other"/>
        <s v="Asian"/>
        <s v="_x0009_All Other"/>
        <s v="_x0009_Italian/Pizza"/>
      </sharedItems>
    </cacheField>
    <cacheField name="SEGMENT" numFmtId="0">
      <sharedItems count="7">
        <s v="Quick Service"/>
        <s v="Fast Casual"/>
        <s v="Casual Dining"/>
        <s v="Midscale"/>
        <s v="_x0009_Fast Casual"/>
        <s v="Fine Dining"/>
        <s v="_x0009_Quick Service"/>
      </sharedItems>
    </cacheField>
    <cacheField name="2020 U.S. Sales ($000,000)" numFmtId="0">
      <sharedItems containsSemiMixedTypes="0" containsString="0" containsNumber="1" containsInteger="1" minValue="337" maxValue="40517"/>
    </cacheField>
    <cacheField name="YOY SALES CHANGE" numFmtId="10">
      <sharedItems containsSemiMixedTypes="0" containsString="0" containsNumber="1" minValue="-0.62" maxValue="0.31"/>
    </cacheField>
    <cacheField name="2020 U.S. UNITS" numFmtId="0">
      <sharedItems containsSemiMixedTypes="0" containsString="0" containsNumber="1" containsInteger="1" minValue="53" maxValue="22005"/>
    </cacheField>
    <cacheField name="YOY UNIT CHANGE" numFmtId="10">
      <sharedItems containsSemiMixedTypes="0" containsString="0" containsNumber="1" minValue="-0.13100000000000001" maxValue="0.114"/>
    </cacheField>
    <cacheField name="TOTAL SALES(2020)" numFmtId="164">
      <sharedItems containsSemiMixedTypes="0" containsString="0" containsNumber="1" containsInteger="1" minValue="337000000" maxValue="40517000000"/>
    </cacheField>
  </cacheFields>
  <extLst>
    <ext xmlns:x14="http://schemas.microsoft.com/office/spreadsheetml/2009/9/main" uri="{725AE2AE-9491-48be-B2B4-4EB974FC3084}">
      <x14:pivotCacheDefinition pivotCacheId="2005396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40517"/>
    <n v="3.0000000000000001E-3"/>
    <n v="13682"/>
    <n v="-1.2E-2"/>
    <n v="40517000000"/>
  </r>
  <r>
    <x v="1"/>
    <x v="1"/>
    <x v="0"/>
    <n v="18485"/>
    <n v="-0.13500000000000001"/>
    <n v="15337"/>
    <n v="1.9E-2"/>
    <n v="18485000000"/>
  </r>
  <r>
    <x v="2"/>
    <x v="2"/>
    <x v="0"/>
    <n v="13745"/>
    <n v="0.13"/>
    <n v="2659"/>
    <n v="6.7000000000000004E-2"/>
    <n v="13745000000"/>
  </r>
  <r>
    <x v="3"/>
    <x v="3"/>
    <x v="0"/>
    <n v="11294"/>
    <n v="0"/>
    <n v="6799"/>
    <n v="5.0000000000000001E-3"/>
    <n v="11294000000"/>
  </r>
  <r>
    <x v="4"/>
    <x v="0"/>
    <x v="0"/>
    <n v="10231"/>
    <n v="4.8000000000000001E-2"/>
    <n v="5881"/>
    <n v="5.0000000000000001E-3"/>
    <n v="10231000000"/>
  </r>
  <r>
    <x v="5"/>
    <x v="0"/>
    <x v="0"/>
    <n v="9657"/>
    <n v="-5.3999999999999999E-2"/>
    <n v="7081"/>
    <n v="-3.5999999999999997E-2"/>
    <n v="9657000000"/>
  </r>
  <r>
    <x v="6"/>
    <x v="4"/>
    <x v="0"/>
    <n v="8762"/>
    <n v="-5.0999999999999997E-2"/>
    <n v="9083"/>
    <n v="-5.7000000000000002E-2"/>
    <n v="8762000000"/>
  </r>
  <r>
    <x v="7"/>
    <x v="5"/>
    <x v="0"/>
    <n v="8318"/>
    <n v="-0.185"/>
    <n v="22005"/>
    <n v="-7.4999999999999997E-2"/>
    <n v="8318000000"/>
  </r>
  <r>
    <x v="8"/>
    <x v="6"/>
    <x v="0"/>
    <n v="8287"/>
    <n v="0.17599999999999999"/>
    <n v="6355"/>
    <n v="3.6999999999999998E-2"/>
    <n v="8287000000"/>
  </r>
  <r>
    <x v="9"/>
    <x v="3"/>
    <x v="1"/>
    <n v="5921"/>
    <n v="6.5000000000000002E-2"/>
    <n v="2724"/>
    <n v="5.6000000000000001E-2"/>
    <n v="5921000000"/>
  </r>
  <r>
    <x v="10"/>
    <x v="0"/>
    <x v="0"/>
    <n v="5680"/>
    <n v="0.21199999999999999"/>
    <n v="3526"/>
    <n v="0"/>
    <n v="5680000000"/>
  </r>
  <r>
    <x v="11"/>
    <x v="6"/>
    <x v="0"/>
    <n v="5436"/>
    <n v="-2.1999999999999999E-2"/>
    <n v="6561"/>
    <n v="-0.10199999999999999"/>
    <n v="5436000000"/>
  </r>
  <r>
    <x v="12"/>
    <x v="5"/>
    <x v="1"/>
    <n v="5350"/>
    <n v="-0.105"/>
    <n v="2106"/>
    <n v="-2.3E-2"/>
    <n v="5350000000"/>
  </r>
  <r>
    <x v="13"/>
    <x v="2"/>
    <x v="0"/>
    <n v="4742"/>
    <n v="4.2999999999999997E-2"/>
    <n v="3943"/>
    <n v="-0.03"/>
    <n v="4742000000"/>
  </r>
  <r>
    <x v="14"/>
    <x v="2"/>
    <x v="0"/>
    <n v="4587"/>
    <n v="0.20300000000000001"/>
    <n v="2608"/>
    <n v="5.2999999999999999E-2"/>
    <n v="4587000000"/>
  </r>
  <r>
    <x v="15"/>
    <x v="5"/>
    <x v="0"/>
    <n v="4215"/>
    <n v="8.5000000000000006E-2"/>
    <n v="3369"/>
    <n v="3.0000000000000001E-3"/>
    <n v="4215000000"/>
  </r>
  <r>
    <x v="16"/>
    <x v="7"/>
    <x v="0"/>
    <n v="3978"/>
    <n v="5.8000000000000003E-2"/>
    <n v="4361"/>
    <n v="-5.0000000000000001E-3"/>
    <n v="3978000000"/>
  </r>
  <r>
    <x v="17"/>
    <x v="6"/>
    <x v="0"/>
    <n v="3947"/>
    <n v="3.5000000000000003E-2"/>
    <n v="4150"/>
    <n v="-1.4999999999999999E-2"/>
    <n v="3947000000"/>
  </r>
  <r>
    <x v="18"/>
    <x v="8"/>
    <x v="1"/>
    <n v="3817"/>
    <n v="-3.3000000000000002E-2"/>
    <n v="2263"/>
    <n v="2.4E-2"/>
    <n v="3817000000"/>
  </r>
  <r>
    <x v="19"/>
    <x v="0"/>
    <x v="0"/>
    <n v="3673"/>
    <n v="4.8000000000000001E-2"/>
    <n v="2241"/>
    <n v="-1E-3"/>
    <n v="3673000000"/>
  </r>
  <r>
    <x v="20"/>
    <x v="9"/>
    <x v="2"/>
    <n v="3407"/>
    <n v="-0.20499999999999999"/>
    <n v="868"/>
    <n v="2E-3"/>
    <n v="3407000000"/>
  </r>
  <r>
    <x v="21"/>
    <x v="6"/>
    <x v="0"/>
    <n v="3191"/>
    <n v="0.159"/>
    <n v="3134"/>
    <n v="-3.0000000000000001E-3"/>
    <n v="3191000000"/>
  </r>
  <r>
    <x v="22"/>
    <x v="10"/>
    <x v="2"/>
    <n v="3114"/>
    <n v="-0.151"/>
    <n v="1204"/>
    <n v="-2E-3"/>
    <n v="3114000000"/>
  </r>
  <r>
    <x v="23"/>
    <x v="11"/>
    <x v="2"/>
    <n v="3101"/>
    <n v="-0.24099999999999999"/>
    <n v="1600"/>
    <n v="-3.9E-2"/>
    <n v="3101000000"/>
  </r>
  <r>
    <x v="24"/>
    <x v="11"/>
    <x v="2"/>
    <n v="3082"/>
    <n v="-0.13500000000000001"/>
    <n v="1233"/>
    <n v="-7.0000000000000001E-3"/>
    <n v="3082000000"/>
  </r>
  <r>
    <x v="25"/>
    <x v="0"/>
    <x v="0"/>
    <n v="2698"/>
    <n v="5.6000000000000001E-2"/>
    <n v="844"/>
    <n v="1.7000000000000001E-2"/>
    <n v="2698000000"/>
  </r>
  <r>
    <x v="26"/>
    <x v="12"/>
    <x v="2"/>
    <n v="2694"/>
    <n v="-0.13400000000000001"/>
    <n v="572"/>
    <n v="3.4000000000000002E-2"/>
    <n v="2694000000"/>
  </r>
  <r>
    <x v="27"/>
    <x v="13"/>
    <x v="3"/>
    <n v="2138"/>
    <n v="-0.34599999999999997"/>
    <n v="1670"/>
    <n v="-2.3E-2"/>
    <n v="2138000000"/>
  </r>
  <r>
    <x v="28"/>
    <x v="12"/>
    <x v="2"/>
    <n v="2087"/>
    <n v="-0.20799999999999999"/>
    <n v="706"/>
    <n v="-2.5000000000000001E-2"/>
    <n v="2087000000"/>
  </r>
  <r>
    <x v="29"/>
    <x v="2"/>
    <x v="1"/>
    <n v="1996"/>
    <n v="0.05"/>
    <n v="909"/>
    <n v="6.0000000000000001E-3"/>
    <n v="1996000000"/>
  </r>
  <r>
    <x v="30"/>
    <x v="0"/>
    <x v="0"/>
    <n v="1986"/>
    <n v="0.106"/>
    <n v="782"/>
    <n v="6.8000000000000005E-2"/>
    <n v="1986000000"/>
  </r>
  <r>
    <x v="31"/>
    <x v="5"/>
    <x v="1"/>
    <n v="1925"/>
    <n v="-8.5000000000000006E-2"/>
    <n v="2705"/>
    <n v="-2.9000000000000001E-2"/>
    <n v="1925000000"/>
  </r>
  <r>
    <x v="32"/>
    <x v="2"/>
    <x v="1"/>
    <n v="1823"/>
    <n v="0.31"/>
    <n v="1359"/>
    <n v="0.104"/>
    <n v="1823000000"/>
  </r>
  <r>
    <x v="33"/>
    <x v="0"/>
    <x v="0"/>
    <n v="1820"/>
    <n v="-9.5000000000000001E-2"/>
    <n v="1755"/>
    <n v="-2.9000000000000001E-2"/>
    <n v="1820000000"/>
  </r>
  <r>
    <x v="34"/>
    <x v="13"/>
    <x v="3"/>
    <n v="1770"/>
    <n v="-0.29699999999999999"/>
    <n v="663"/>
    <n v="5.0000000000000001E-3"/>
    <n v="1770000000"/>
  </r>
  <r>
    <x v="35"/>
    <x v="14"/>
    <x v="2"/>
    <n v="1755"/>
    <n v="-0.29499999999999998"/>
    <n v="675"/>
    <n v="-6.0000000000000001E-3"/>
    <n v="1755000000"/>
  </r>
  <r>
    <x v="36"/>
    <x v="13"/>
    <x v="3"/>
    <n v="1744"/>
    <n v="-0.35199999999999998"/>
    <n v="1534"/>
    <n v="-0.02"/>
    <n v="1744000000"/>
  </r>
  <r>
    <x v="37"/>
    <x v="2"/>
    <x v="1"/>
    <n v="1723"/>
    <n v="0.17499999999999999"/>
    <n v="509"/>
    <n v="0.114"/>
    <n v="1723000000"/>
  </r>
  <r>
    <x v="38"/>
    <x v="0"/>
    <x v="4"/>
    <n v="1711"/>
    <n v="0.03"/>
    <n v="1382"/>
    <n v="0.01"/>
    <n v="1711000000"/>
  </r>
  <r>
    <x v="39"/>
    <x v="5"/>
    <x v="1"/>
    <n v="1595"/>
    <n v="0.19600000000000001"/>
    <n v="1854"/>
    <n v="0.114"/>
    <n v="1595000000"/>
  </r>
  <r>
    <x v="40"/>
    <x v="12"/>
    <x v="2"/>
    <n v="1587"/>
    <n v="-0.15"/>
    <n v="538"/>
    <n v="1.4999999999999999E-2"/>
    <n v="1587000000"/>
  </r>
  <r>
    <x v="41"/>
    <x v="11"/>
    <x v="2"/>
    <n v="1585"/>
    <n v="-0.27300000000000002"/>
    <n v="206"/>
    <n v="0"/>
    <n v="1585000000"/>
  </r>
  <r>
    <x v="42"/>
    <x v="2"/>
    <x v="0"/>
    <n v="1374"/>
    <n v="3.2000000000000001E-2"/>
    <n v="758"/>
    <n v="1.6E-2"/>
    <n v="1374000000"/>
  </r>
  <r>
    <x v="43"/>
    <x v="0"/>
    <x v="0"/>
    <n v="1281"/>
    <n v="-8.5000000000000006E-2"/>
    <n v="1063"/>
    <n v="-2.7E-2"/>
    <n v="1281000000"/>
  </r>
  <r>
    <x v="44"/>
    <x v="0"/>
    <x v="0"/>
    <n v="1073"/>
    <n v="9.5000000000000001E-2"/>
    <n v="361"/>
    <n v="2.8000000000000001E-2"/>
    <n v="1073000000"/>
  </r>
  <r>
    <x v="45"/>
    <x v="11"/>
    <x v="2"/>
    <n v="1050"/>
    <n v="-0.32400000000000001"/>
    <n v="546"/>
    <n v="-1.7999999999999999E-2"/>
    <n v="1050000000"/>
  </r>
  <r>
    <x v="46"/>
    <x v="2"/>
    <x v="0"/>
    <n v="880"/>
    <n v="-1.7000000000000001E-2"/>
    <n v="479"/>
    <n v="-6.0000000000000001E-3"/>
    <n v="880000000"/>
  </r>
  <r>
    <x v="47"/>
    <x v="3"/>
    <x v="0"/>
    <n v="852"/>
    <n v="2E-3"/>
    <n v="596"/>
    <n v="0"/>
    <n v="852000000"/>
  </r>
  <r>
    <x v="48"/>
    <x v="5"/>
    <x v="1"/>
    <n v="840"/>
    <n v="8.9999999999999993E-3"/>
    <n v="1153"/>
    <n v="-2E-3"/>
    <n v="840000000"/>
  </r>
  <r>
    <x v="49"/>
    <x v="3"/>
    <x v="1"/>
    <n v="818"/>
    <n v="-9.1999999999999998E-2"/>
    <n v="741"/>
    <n v="1.4999999999999999E-2"/>
    <n v="818000000"/>
  </r>
  <r>
    <x v="50"/>
    <x v="6"/>
    <x v="0"/>
    <n v="797"/>
    <n v="6.5000000000000002E-2"/>
    <n v="1293"/>
    <n v="-2.7E-2"/>
    <n v="797000000"/>
  </r>
  <r>
    <x v="51"/>
    <x v="11"/>
    <x v="2"/>
    <n v="779"/>
    <n v="-0.33"/>
    <n v="210"/>
    <n v="0.01"/>
    <n v="779000000"/>
  </r>
  <r>
    <x v="52"/>
    <x v="0"/>
    <x v="0"/>
    <n v="765"/>
    <n v="-0.20499999999999999"/>
    <n v="518"/>
    <n v="-0.10199999999999999"/>
    <n v="765000000"/>
  </r>
  <r>
    <x v="53"/>
    <x v="6"/>
    <x v="0"/>
    <n v="760"/>
    <n v="0.21"/>
    <n v="954"/>
    <n v="4.2999999999999997E-2"/>
    <n v="760000000"/>
  </r>
  <r>
    <x v="54"/>
    <x v="2"/>
    <x v="0"/>
    <n v="742"/>
    <n v="-0.14799999999999999"/>
    <n v="920"/>
    <n v="-9.8000000000000004E-2"/>
    <n v="742000000"/>
  </r>
  <r>
    <x v="55"/>
    <x v="13"/>
    <x v="3"/>
    <n v="736"/>
    <n v="-0.36"/>
    <n v="1960"/>
    <n v="1E-3"/>
    <n v="736000000"/>
  </r>
  <r>
    <x v="56"/>
    <x v="15"/>
    <x v="0"/>
    <n v="733"/>
    <n v="4.4999999999999998E-2"/>
    <n v="365"/>
    <n v="1.4E-2"/>
    <n v="733000000"/>
  </r>
  <r>
    <x v="57"/>
    <x v="15"/>
    <x v="0"/>
    <n v="690"/>
    <n v="0.19700000000000001"/>
    <n v="914"/>
    <n v="9.6000000000000002E-2"/>
    <n v="690000000"/>
  </r>
  <r>
    <x v="58"/>
    <x v="11"/>
    <x v="2"/>
    <n v="672"/>
    <n v="-0.38"/>
    <n v="340"/>
    <n v="-0.11700000000000001"/>
    <n v="672000000"/>
  </r>
  <r>
    <x v="59"/>
    <x v="16"/>
    <x v="0"/>
    <n v="663"/>
    <n v="-0.62"/>
    <n v="440"/>
    <n v="-8.8999999999999996E-2"/>
    <n v="663000000"/>
  </r>
  <r>
    <x v="60"/>
    <x v="0"/>
    <x v="1"/>
    <n v="643"/>
    <n v="0.2"/>
    <n v="388"/>
    <n v="5.3999999999999999E-2"/>
    <n v="643000000"/>
  </r>
  <r>
    <x v="61"/>
    <x v="5"/>
    <x v="1"/>
    <n v="625"/>
    <n v="-0.13"/>
    <n v="481"/>
    <n v="2.5999999999999999E-2"/>
    <n v="625000000"/>
  </r>
  <r>
    <x v="62"/>
    <x v="7"/>
    <x v="0"/>
    <n v="620"/>
    <n v="8.0000000000000002E-3"/>
    <n v="2419"/>
    <n v="-4.2000000000000003E-2"/>
    <n v="620000000"/>
  </r>
  <r>
    <x v="63"/>
    <x v="10"/>
    <x v="2"/>
    <n v="605"/>
    <n v="-0.29499999999999998"/>
    <n v="340"/>
    <n v="-3.0000000000000001E-3"/>
    <n v="605000000"/>
  </r>
  <r>
    <x v="64"/>
    <x v="17"/>
    <x v="2"/>
    <n v="601"/>
    <n v="-0.34499999999999997"/>
    <n v="214"/>
    <n v="-3.2000000000000001E-2"/>
    <n v="601000000"/>
  </r>
  <r>
    <x v="65"/>
    <x v="1"/>
    <x v="0"/>
    <n v="584"/>
    <n v="0.03"/>
    <n v="410"/>
    <n v="0.111"/>
    <n v="584000000"/>
  </r>
  <r>
    <x v="66"/>
    <x v="0"/>
    <x v="0"/>
    <n v="583"/>
    <n v="5.0000000000000001E-3"/>
    <n v="361"/>
    <n v="-2.7E-2"/>
    <n v="583000000"/>
  </r>
  <r>
    <x v="67"/>
    <x v="3"/>
    <x v="1"/>
    <n v="561"/>
    <n v="-0.23300000000000001"/>
    <n v="681"/>
    <n v="-5.7000000000000002E-2"/>
    <n v="561000000"/>
  </r>
  <r>
    <x v="68"/>
    <x v="0"/>
    <x v="0"/>
    <n v="546"/>
    <n v="5.0000000000000001E-3"/>
    <n v="570"/>
    <n v="-2.7E-2"/>
    <n v="546000000"/>
  </r>
  <r>
    <x v="69"/>
    <x v="18"/>
    <x v="0"/>
    <n v="544"/>
    <n v="-3.2000000000000001E-2"/>
    <n v="534"/>
    <n v="-1.0999999999999999E-2"/>
    <n v="544000000"/>
  </r>
  <r>
    <x v="70"/>
    <x v="0"/>
    <x v="1"/>
    <n v="535"/>
    <n v="-0.14000000000000001"/>
    <n v="205"/>
    <n v="0.108"/>
    <n v="535000000"/>
  </r>
  <r>
    <x v="71"/>
    <x v="19"/>
    <x v="2"/>
    <n v="529"/>
    <n v="-0.19"/>
    <n v="220"/>
    <n v="-2.1999999999999999E-2"/>
    <n v="529000000"/>
  </r>
  <r>
    <x v="72"/>
    <x v="1"/>
    <x v="0"/>
    <n v="511"/>
    <n v="-0.222"/>
    <n v="630"/>
    <n v="-0.04"/>
    <n v="511000000"/>
  </r>
  <r>
    <x v="73"/>
    <x v="11"/>
    <x v="2"/>
    <n v="493"/>
    <n v="-0.32"/>
    <n v="171"/>
    <n v="-2.3E-2"/>
    <n v="493000000"/>
  </r>
  <r>
    <x v="74"/>
    <x v="15"/>
    <x v="0"/>
    <n v="483"/>
    <n v="4.7E-2"/>
    <n v="1007"/>
    <n v="3.5999999999999997E-2"/>
    <n v="483000000"/>
  </r>
  <r>
    <x v="75"/>
    <x v="8"/>
    <x v="1"/>
    <n v="465"/>
    <n v="-0.13"/>
    <n v="454"/>
    <n v="-7.0000000000000001E-3"/>
    <n v="465000000"/>
  </r>
  <r>
    <x v="76"/>
    <x v="0"/>
    <x v="1"/>
    <n v="465"/>
    <n v="-5.2999999999999999E-2"/>
    <n v="278"/>
    <n v="5.2999999999999999E-2"/>
    <n v="465000000"/>
  </r>
  <r>
    <x v="77"/>
    <x v="6"/>
    <x v="1"/>
    <n v="461"/>
    <n v="-4.7E-2"/>
    <n v="490"/>
    <n v="4.9000000000000002E-2"/>
    <n v="461000000"/>
  </r>
  <r>
    <x v="78"/>
    <x v="0"/>
    <x v="0"/>
    <n v="460"/>
    <n v="3.3000000000000002E-2"/>
    <n v="192"/>
    <n v="9.0999999999999998E-2"/>
    <n v="460000000"/>
  </r>
  <r>
    <x v="79"/>
    <x v="5"/>
    <x v="1"/>
    <n v="455"/>
    <n v="-7.2999999999999995E-2"/>
    <n v="64"/>
    <n v="3.2000000000000001E-2"/>
    <n v="455000000"/>
  </r>
  <r>
    <x v="80"/>
    <x v="6"/>
    <x v="0"/>
    <n v="442"/>
    <n v="0.14499999999999999"/>
    <n v="537"/>
    <n v="0"/>
    <n v="442000000"/>
  </r>
  <r>
    <x v="81"/>
    <x v="13"/>
    <x v="3"/>
    <n v="440"/>
    <n v="-0.42499999999999999"/>
    <n v="451"/>
    <n v="-5.0999999999999997E-2"/>
    <n v="440000000"/>
  </r>
  <r>
    <x v="82"/>
    <x v="6"/>
    <x v="0"/>
    <n v="439"/>
    <n v="2.8000000000000001E-2"/>
    <n v="414"/>
    <n v="-3.3000000000000002E-2"/>
    <n v="439000000"/>
  </r>
  <r>
    <x v="83"/>
    <x v="5"/>
    <x v="0"/>
    <n v="432"/>
    <n v="-0.05"/>
    <n v="560"/>
    <n v="0.02"/>
    <n v="432000000"/>
  </r>
  <r>
    <x v="84"/>
    <x v="12"/>
    <x v="5"/>
    <n v="429"/>
    <n v="-0.39"/>
    <n v="128"/>
    <n v="-5.1999999999999998E-2"/>
    <n v="429000000"/>
  </r>
  <r>
    <x v="85"/>
    <x v="11"/>
    <x v="2"/>
    <n v="427"/>
    <n v="-0.3"/>
    <n v="81"/>
    <n v="2.5000000000000001E-2"/>
    <n v="427000000"/>
  </r>
  <r>
    <x v="86"/>
    <x v="5"/>
    <x v="1"/>
    <n v="426"/>
    <n v="-0.215"/>
    <n v="707"/>
    <n v="-0.03"/>
    <n v="426000000"/>
  </r>
  <r>
    <x v="87"/>
    <x v="13"/>
    <x v="3"/>
    <n v="424"/>
    <n v="-0.24"/>
    <n v="410"/>
    <n v="0.114"/>
    <n v="424000000"/>
  </r>
  <r>
    <x v="88"/>
    <x v="9"/>
    <x v="2"/>
    <n v="419"/>
    <n v="-0.35"/>
    <n v="173"/>
    <n v="-0.13100000000000001"/>
    <n v="419000000"/>
  </r>
  <r>
    <x v="89"/>
    <x v="15"/>
    <x v="0"/>
    <n v="418"/>
    <n v="-0.157"/>
    <n v="791"/>
    <n v="1.4999999999999999E-2"/>
    <n v="418000000"/>
  </r>
  <r>
    <x v="90"/>
    <x v="5"/>
    <x v="1"/>
    <n v="405"/>
    <n v="-0.374"/>
    <n v="252"/>
    <n v="-0.11"/>
    <n v="405000000"/>
  </r>
  <r>
    <x v="91"/>
    <x v="14"/>
    <x v="2"/>
    <n v="404"/>
    <n v="-0.311"/>
    <n v="187"/>
    <n v="-5.0999999999999997E-2"/>
    <n v="404000000"/>
  </r>
  <r>
    <x v="92"/>
    <x v="3"/>
    <x v="6"/>
    <n v="388"/>
    <n v="4.7E-2"/>
    <n v="389"/>
    <n v="5.0000000000000001E-3"/>
    <n v="388000000"/>
  </r>
  <r>
    <x v="93"/>
    <x v="2"/>
    <x v="1"/>
    <n v="381"/>
    <n v="-0.24099999999999999"/>
    <n v="342"/>
    <n v="-0.13"/>
    <n v="381000000"/>
  </r>
  <r>
    <x v="94"/>
    <x v="2"/>
    <x v="1"/>
    <n v="368"/>
    <n v="-0.13500000000000001"/>
    <n v="167"/>
    <n v="-0.04"/>
    <n v="368000000"/>
  </r>
  <r>
    <x v="95"/>
    <x v="15"/>
    <x v="0"/>
    <n v="350"/>
    <n v="-0.379"/>
    <n v="1197"/>
    <n v="-1.2E-2"/>
    <n v="350000000"/>
  </r>
  <r>
    <x v="96"/>
    <x v="7"/>
    <x v="0"/>
    <n v="348"/>
    <n v="-6.7000000000000004E-2"/>
    <n v="865"/>
    <n v="-3.6999999999999998E-2"/>
    <n v="348000000"/>
  </r>
  <r>
    <x v="97"/>
    <x v="6"/>
    <x v="0"/>
    <n v="343"/>
    <n v="3.5000000000000003E-2"/>
    <n v="383"/>
    <n v="0"/>
    <n v="343000000"/>
  </r>
  <r>
    <x v="98"/>
    <x v="9"/>
    <x v="2"/>
    <n v="338"/>
    <n v="-0.191"/>
    <n v="53"/>
    <n v="0"/>
    <n v="338000000"/>
  </r>
  <r>
    <x v="99"/>
    <x v="12"/>
    <x v="1"/>
    <n v="337"/>
    <n v="-0.27"/>
    <n v="60"/>
    <n v="3.4000000000000002E-2"/>
    <n v="337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6D807-E721-41E7-BCEB-6E591D48A815}" name="categoryUnitsSol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E13:G33" firstHeaderRow="0" firstDataRow="1" firstDataCol="1"/>
  <pivotFields count="8">
    <pivotField showAll="0"/>
    <pivotField axis="axisRow" showAll="0" sortType="ascending">
      <items count="21">
        <item x="18"/>
        <item x="19"/>
        <item x="16"/>
        <item x="17"/>
        <item x="8"/>
        <item x="0"/>
        <item x="2"/>
        <item x="4"/>
        <item x="1"/>
        <item x="13"/>
        <item x="7"/>
        <item x="9"/>
        <item x="3"/>
        <item x="15"/>
        <item x="6"/>
        <item x="5"/>
        <item x="14"/>
        <item x="10"/>
        <item x="12"/>
        <item x="11"/>
        <item t="default"/>
      </items>
      <autoSortScope>
        <pivotArea dataOnly="0" outline="0" fieldPosition="0">
          <references count="1">
            <reference field="4294967294" count="1" selected="0">
              <x v="0"/>
            </reference>
          </references>
        </pivotArea>
      </autoSortScope>
    </pivotField>
    <pivotField showAll="0">
      <items count="8">
        <item x="4"/>
        <item x="6"/>
        <item x="2"/>
        <item x="1"/>
        <item x="5"/>
        <item x="3"/>
        <item x="0"/>
        <item t="default"/>
      </items>
    </pivotField>
    <pivotField showAll="0"/>
    <pivotField numFmtId="10" showAll="0"/>
    <pivotField dataField="1" showAll="0"/>
    <pivotField dataField="1" numFmtId="10" showAll="0"/>
    <pivotField numFmtId="164" showAll="0"/>
  </pivotFields>
  <rowFields count="1">
    <field x="1"/>
  </rowFields>
  <rowItems count="20">
    <i>
      <x v="3"/>
    </i>
    <i>
      <x v="1"/>
    </i>
    <i>
      <x v="2"/>
    </i>
    <i>
      <x/>
    </i>
    <i>
      <x v="16"/>
    </i>
    <i>
      <x v="11"/>
    </i>
    <i>
      <x v="17"/>
    </i>
    <i>
      <x v="18"/>
    </i>
    <i>
      <x v="4"/>
    </i>
    <i>
      <x v="13"/>
    </i>
    <i>
      <x v="19"/>
    </i>
    <i>
      <x v="9"/>
    </i>
    <i>
      <x v="10"/>
    </i>
    <i>
      <x v="7"/>
    </i>
    <i>
      <x v="12"/>
    </i>
    <i>
      <x v="6"/>
    </i>
    <i>
      <x v="8"/>
    </i>
    <i>
      <x v="14"/>
    </i>
    <i>
      <x v="15"/>
    </i>
    <i>
      <x v="5"/>
    </i>
  </rowItems>
  <colFields count="1">
    <field x="-2"/>
  </colFields>
  <colItems count="2">
    <i>
      <x/>
    </i>
    <i i="1">
      <x v="1"/>
    </i>
  </colItems>
  <dataFields count="2">
    <dataField name="Sum of 2020 U.S. UNITS" fld="5" baseField="0" baseItem="0" numFmtId="165"/>
    <dataField name="Sum of YOY UNIT CHANGE" fld="6" baseField="0" baseItem="0" numFmtId="9"/>
  </dataFields>
  <formats count="2">
    <format dxfId="83">
      <pivotArea outline="0" collapsedLevelsAreSubtotals="1" fieldPosition="0">
        <references count="1">
          <reference field="4294967294" count="1" selected="0">
            <x v="0"/>
          </reference>
        </references>
      </pivotArea>
    </format>
    <format dxfId="82">
      <pivotArea outline="0" collapsedLevelsAreSubtotals="1" fieldPosition="0">
        <references count="1">
          <reference field="4294967294" count="1" selected="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EBB02E-BF9A-43E5-9602-1E0CD5CB3C0A}" name="category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3:C33" firstHeaderRow="0" firstDataRow="1" firstDataCol="1"/>
  <pivotFields count="8">
    <pivotField showAll="0"/>
    <pivotField axis="axisRow" showAll="0" sortType="descending">
      <items count="21">
        <item x="18"/>
        <item x="19"/>
        <item x="16"/>
        <item x="17"/>
        <item x="8"/>
        <item x="0"/>
        <item x="2"/>
        <item x="4"/>
        <item x="1"/>
        <item x="13"/>
        <item x="7"/>
        <item x="9"/>
        <item x="3"/>
        <item x="15"/>
        <item x="6"/>
        <item x="5"/>
        <item x="14"/>
        <item x="10"/>
        <item x="12"/>
        <item x="11"/>
        <item t="default"/>
      </items>
      <autoSortScope>
        <pivotArea dataOnly="0" outline="0" fieldPosition="0">
          <references count="1">
            <reference field="4294967294" count="1" selected="0">
              <x v="0"/>
            </reference>
          </references>
        </pivotArea>
      </autoSortScope>
    </pivotField>
    <pivotField showAll="0">
      <items count="8">
        <item x="4"/>
        <item x="6"/>
        <item x="2"/>
        <item x="1"/>
        <item x="5"/>
        <item x="3"/>
        <item x="0"/>
        <item t="default"/>
      </items>
    </pivotField>
    <pivotField showAll="0"/>
    <pivotField dataField="1" numFmtId="10" showAll="0"/>
    <pivotField showAll="0"/>
    <pivotField numFmtId="10" showAll="0"/>
    <pivotField dataField="1" numFmtId="164" showAll="0"/>
  </pivotFields>
  <rowFields count="1">
    <field x="1"/>
  </rowFields>
  <rowItems count="20">
    <i>
      <x v="5"/>
    </i>
    <i>
      <x v="6"/>
    </i>
    <i>
      <x v="15"/>
    </i>
    <i>
      <x v="14"/>
    </i>
    <i>
      <x v="12"/>
    </i>
    <i>
      <x v="8"/>
    </i>
    <i>
      <x v="19"/>
    </i>
    <i>
      <x v="7"/>
    </i>
    <i>
      <x v="9"/>
    </i>
    <i>
      <x v="18"/>
    </i>
    <i>
      <x v="10"/>
    </i>
    <i>
      <x v="4"/>
    </i>
    <i>
      <x v="11"/>
    </i>
    <i>
      <x v="17"/>
    </i>
    <i>
      <x v="13"/>
    </i>
    <i>
      <x v="16"/>
    </i>
    <i>
      <x v="2"/>
    </i>
    <i>
      <x v="3"/>
    </i>
    <i>
      <x/>
    </i>
    <i>
      <x v="1"/>
    </i>
  </rowItems>
  <colFields count="1">
    <field x="-2"/>
  </colFields>
  <colItems count="2">
    <i>
      <x/>
    </i>
    <i i="1">
      <x v="1"/>
    </i>
  </colItems>
  <dataFields count="2">
    <dataField name="Sum of TOTAL SALES(2020)" fld="7" baseField="0" baseItem="0" numFmtId="164"/>
    <dataField name="Sum of YOY SALES CHANGE" fld="4" baseField="0" baseItem="0" numFmtId="9"/>
  </dataFields>
  <formats count="2">
    <format dxfId="85">
      <pivotArea outline="0" collapsedLevelsAreSubtotals="1" fieldPosition="0">
        <references count="1">
          <reference field="4294967294" count="1" selected="0">
            <x v="0"/>
          </reference>
        </references>
      </pivotArea>
    </format>
    <format dxfId="84">
      <pivotArea outline="0" collapsedLevelsAreSubtotals="1" fieldPosition="0">
        <references count="1">
          <reference field="4294967294" count="1" selected="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EA904D-7CC9-44BE-9095-297BC1729267}" name="chainUnitsSol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E1:G11" firstHeaderRow="0" firstDataRow="1" firstDataCol="1"/>
  <pivotFields count="8">
    <pivotField axis="axisRow" showAll="0" measureFilter="1" sortType="ascending">
      <items count="101">
        <item x="23"/>
        <item x="15"/>
        <item x="95"/>
        <item x="62"/>
        <item x="51"/>
        <item x="81"/>
        <item x="42"/>
        <item x="91"/>
        <item x="93"/>
        <item x="22"/>
        <item x="5"/>
        <item x="88"/>
        <item x="69"/>
        <item x="43"/>
        <item x="71"/>
        <item x="83"/>
        <item x="68"/>
        <item x="73"/>
        <item x="2"/>
        <item x="24"/>
        <item x="9"/>
        <item x="54"/>
        <item x="96"/>
        <item x="34"/>
        <item x="30"/>
        <item x="16"/>
        <item x="47"/>
        <item x="36"/>
        <item x="8"/>
        <item x="6"/>
        <item x="65"/>
        <item x="86"/>
        <item x="46"/>
        <item x="48"/>
        <item x="87"/>
        <item x="38"/>
        <item x="60"/>
        <item x="59"/>
        <item x="33"/>
        <item x="63"/>
        <item x="80"/>
        <item x="27"/>
        <item x="44"/>
        <item x="19"/>
        <item x="78"/>
        <item x="89"/>
        <item x="90"/>
        <item x="39"/>
        <item x="97"/>
        <item x="31"/>
        <item x="13"/>
        <item x="56"/>
        <item x="17"/>
        <item x="40"/>
        <item x="98"/>
        <item x="53"/>
        <item x="61"/>
        <item x="0"/>
        <item x="77"/>
        <item x="67"/>
        <item x="75"/>
        <item x="20"/>
        <item x="28"/>
        <item x="64"/>
        <item x="18"/>
        <item x="12"/>
        <item x="21"/>
        <item x="50"/>
        <item x="11"/>
        <item x="94"/>
        <item x="14"/>
        <item x="79"/>
        <item x="49"/>
        <item x="37"/>
        <item x="35"/>
        <item x="45"/>
        <item x="82"/>
        <item x="84"/>
        <item x="70"/>
        <item x="74"/>
        <item x="10"/>
        <item x="1"/>
        <item x="52"/>
        <item x="7"/>
        <item x="3"/>
        <item x="92"/>
        <item x="26"/>
        <item x="58"/>
        <item x="99"/>
        <item x="41"/>
        <item x="76"/>
        <item x="72"/>
        <item x="57"/>
        <item x="55"/>
        <item x="4"/>
        <item x="25"/>
        <item x="66"/>
        <item x="32"/>
        <item x="85"/>
        <item x="29"/>
        <item t="default"/>
      </items>
      <autoSortScope>
        <pivotArea dataOnly="0" outline="0" fieldPosition="0">
          <references count="1">
            <reference field="4294967294" count="1" selected="0">
              <x v="0"/>
            </reference>
          </references>
        </pivotArea>
      </autoSortScope>
    </pivotField>
    <pivotField showAll="0"/>
    <pivotField showAll="0">
      <items count="8">
        <item x="4"/>
        <item x="6"/>
        <item x="2"/>
        <item x="1"/>
        <item x="5"/>
        <item x="3"/>
        <item x="0"/>
        <item t="default"/>
      </items>
    </pivotField>
    <pivotField showAll="0"/>
    <pivotField numFmtId="10" showAll="0"/>
    <pivotField dataField="1" showAll="0"/>
    <pivotField dataField="1" numFmtId="10" showAll="0"/>
    <pivotField numFmtId="164" showAll="0"/>
  </pivotFields>
  <rowFields count="1">
    <field x="0"/>
  </rowFields>
  <rowItems count="10">
    <i>
      <x v="25"/>
    </i>
    <i>
      <x v="94"/>
    </i>
    <i>
      <x v="28"/>
    </i>
    <i>
      <x v="68"/>
    </i>
    <i>
      <x v="84"/>
    </i>
    <i>
      <x v="10"/>
    </i>
    <i>
      <x v="29"/>
    </i>
    <i>
      <x v="57"/>
    </i>
    <i>
      <x v="81"/>
    </i>
    <i>
      <x v="83"/>
    </i>
  </rowItems>
  <colFields count="1">
    <field x="-2"/>
  </colFields>
  <colItems count="2">
    <i>
      <x/>
    </i>
    <i i="1">
      <x v="1"/>
    </i>
  </colItems>
  <dataFields count="2">
    <dataField name="Sum of 2020 U.S. UNITS" fld="5" baseField="0" baseItem="0" numFmtId="165"/>
    <dataField name="Sum of YOY UNIT CHANGE" fld="6" baseField="0" baseItem="0" numFmtId="9"/>
  </dataFields>
  <formats count="2">
    <format dxfId="87">
      <pivotArea outline="0" collapsedLevelsAreSubtotals="1" fieldPosition="0">
        <references count="1">
          <reference field="4294967294" count="1" selected="0">
            <x v="0"/>
          </reference>
        </references>
      </pivotArea>
    </format>
    <format dxfId="86">
      <pivotArea outline="0" collapsedLevelsAreSubtotals="1" fieldPosition="0">
        <references count="1">
          <reference field="4294967294" count="1" selected="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8B55BD-D767-48D9-98BA-5246BBF79987}" name="chain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C11" firstHeaderRow="0" firstDataRow="1" firstDataCol="1"/>
  <pivotFields count="8">
    <pivotField axis="axisRow" showAll="0" measureFilter="1" sortType="descending">
      <items count="101">
        <item x="23"/>
        <item x="15"/>
        <item x="95"/>
        <item x="62"/>
        <item x="51"/>
        <item x="81"/>
        <item x="42"/>
        <item x="91"/>
        <item x="93"/>
        <item x="22"/>
        <item x="5"/>
        <item x="88"/>
        <item x="69"/>
        <item x="43"/>
        <item x="71"/>
        <item x="83"/>
        <item x="68"/>
        <item x="73"/>
        <item x="2"/>
        <item x="24"/>
        <item x="9"/>
        <item x="54"/>
        <item x="96"/>
        <item x="34"/>
        <item x="30"/>
        <item x="16"/>
        <item x="47"/>
        <item x="36"/>
        <item x="8"/>
        <item x="6"/>
        <item x="65"/>
        <item x="86"/>
        <item x="46"/>
        <item x="48"/>
        <item x="87"/>
        <item x="38"/>
        <item x="60"/>
        <item x="59"/>
        <item x="33"/>
        <item x="63"/>
        <item x="80"/>
        <item x="27"/>
        <item x="44"/>
        <item x="19"/>
        <item x="78"/>
        <item x="89"/>
        <item x="90"/>
        <item x="39"/>
        <item x="97"/>
        <item x="31"/>
        <item x="13"/>
        <item x="56"/>
        <item x="17"/>
        <item x="40"/>
        <item x="98"/>
        <item x="53"/>
        <item x="61"/>
        <item x="0"/>
        <item x="77"/>
        <item x="67"/>
        <item x="75"/>
        <item x="20"/>
        <item x="28"/>
        <item x="64"/>
        <item x="18"/>
        <item x="12"/>
        <item x="21"/>
        <item x="50"/>
        <item x="11"/>
        <item x="94"/>
        <item x="14"/>
        <item x="79"/>
        <item x="49"/>
        <item x="37"/>
        <item x="35"/>
        <item x="45"/>
        <item x="82"/>
        <item x="84"/>
        <item x="70"/>
        <item x="74"/>
        <item x="10"/>
        <item x="1"/>
        <item x="52"/>
        <item x="7"/>
        <item x="3"/>
        <item x="92"/>
        <item x="26"/>
        <item x="58"/>
        <item x="99"/>
        <item x="41"/>
        <item x="76"/>
        <item x="72"/>
        <item x="57"/>
        <item x="55"/>
        <item x="4"/>
        <item x="25"/>
        <item x="66"/>
        <item x="32"/>
        <item x="85"/>
        <item x="29"/>
        <item t="default"/>
      </items>
      <autoSortScope>
        <pivotArea dataOnly="0" outline="0" fieldPosition="0">
          <references count="1">
            <reference field="4294967294" count="1" selected="0">
              <x v="0"/>
            </reference>
          </references>
        </pivotArea>
      </autoSortScope>
    </pivotField>
    <pivotField showAll="0">
      <items count="21">
        <item x="18"/>
        <item x="19"/>
        <item x="16"/>
        <item x="17"/>
        <item x="8"/>
        <item x="0"/>
        <item x="2"/>
        <item x="4"/>
        <item x="1"/>
        <item x="13"/>
        <item x="7"/>
        <item x="9"/>
        <item x="3"/>
        <item x="15"/>
        <item x="6"/>
        <item x="5"/>
        <item x="14"/>
        <item x="10"/>
        <item x="12"/>
        <item x="11"/>
        <item t="default"/>
      </items>
    </pivotField>
    <pivotField showAll="0">
      <items count="8">
        <item x="4"/>
        <item x="6"/>
        <item x="2"/>
        <item x="1"/>
        <item x="5"/>
        <item x="3"/>
        <item x="0"/>
        <item t="default"/>
      </items>
    </pivotField>
    <pivotField showAll="0"/>
    <pivotField dataField="1" numFmtId="10" showAll="0"/>
    <pivotField showAll="0"/>
    <pivotField numFmtId="10" showAll="0"/>
    <pivotField dataField="1" numFmtId="164" showAll="0"/>
  </pivotFields>
  <rowFields count="1">
    <field x="0"/>
  </rowFields>
  <rowItems count="10">
    <i>
      <x v="57"/>
    </i>
    <i>
      <x v="81"/>
    </i>
    <i>
      <x v="18"/>
    </i>
    <i>
      <x v="84"/>
    </i>
    <i>
      <x v="94"/>
    </i>
    <i>
      <x v="10"/>
    </i>
    <i>
      <x v="29"/>
    </i>
    <i>
      <x v="83"/>
    </i>
    <i>
      <x v="28"/>
    </i>
    <i>
      <x v="20"/>
    </i>
  </rowItems>
  <colFields count="1">
    <field x="-2"/>
  </colFields>
  <colItems count="2">
    <i>
      <x/>
    </i>
    <i i="1">
      <x v="1"/>
    </i>
  </colItems>
  <dataFields count="2">
    <dataField name="Sum of TOTAL SALES(2020)" fld="7" baseField="0" baseItem="0" numFmtId="164"/>
    <dataField name="Sum of YOY SALES CHANGE" fld="4" baseField="0" baseItem="0" numFmtId="9"/>
  </dataFields>
  <formats count="2">
    <format dxfId="89">
      <pivotArea outline="0" collapsedLevelsAreSubtotals="1" fieldPosition="0">
        <references count="1">
          <reference field="4294967294" count="1" selected="0">
            <x v="0"/>
          </reference>
        </references>
      </pivotArea>
    </format>
    <format dxfId="88">
      <pivotArea outline="0" collapsedLevelsAreSubtotals="1" fieldPosition="0">
        <references count="1">
          <reference field="4294967294" count="1" selected="0">
            <x v="1"/>
          </reference>
        </references>
      </pivotArea>
    </format>
  </format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BFD361-A8BF-439C-B80E-A1A5AC04C4A0}" autoFormatId="16" applyNumberFormats="0" applyBorderFormats="0" applyFontFormats="0" applyPatternFormats="0" applyAlignmentFormats="0" applyWidthHeightFormats="0">
  <queryTableRefresh nextId="9" unboundColumnsRight="1">
    <queryTableFields count="8">
      <queryTableField id="1" name="CHAIN" tableColumnId="1"/>
      <queryTableField id="2" name="MENU CATEGORY" tableColumnId="2"/>
      <queryTableField id="3" name="SEGMENT" tableColumnId="3"/>
      <queryTableField id="4" name="2020 U.S. Sales ($000,000)" tableColumnId="4"/>
      <queryTableField id="5" name="YOY SALES CHANGE" tableColumnId="5"/>
      <queryTableField id="6" name="2020 U.S. UNITS" tableColumnId="6"/>
      <queryTableField id="7" name="YOY UNIT CHANGE"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CA4D330-0FC0-45C5-8F22-5EECD2A22820}" sourceName="SEGMENT">
  <pivotTables>
    <pivotTable tabId="1" name="chainSales"/>
    <pivotTable tabId="1" name="chainUnitsSold"/>
    <pivotTable tabId="1" name="categorySales"/>
    <pivotTable tabId="1" name="categoryUnitsSold"/>
  </pivotTables>
  <data>
    <tabular pivotCacheId="2005396476">
      <items count="7">
        <i x="4" s="1"/>
        <i x="6" s="1"/>
        <i x="2" s="1"/>
        <i x="1" s="1"/>
        <i x="5"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5EEF017-9C16-4A01-8369-435716008906}" cache="Slicer_SEGMENT" caption="SEGMENT" columnCount="7"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CB5FDE-B45D-457F-91B1-BB8CA102AED3}" name="chains" displayName="chains" ref="A1:H101" tableType="queryTable" totalsRowShown="0">
  <tableColumns count="8">
    <tableColumn id="1" xr3:uid="{05CA662F-7E37-41AE-81B2-5933A32362A3}" uniqueName="1" name="CHAIN" queryTableFieldId="1" dataDxfId="95"/>
    <tableColumn id="2" xr3:uid="{92EA9F75-50B2-4482-A23E-272278AAE4AB}" uniqueName="2" name="MENU CATEGORY" queryTableFieldId="2" dataDxfId="94"/>
    <tableColumn id="3" xr3:uid="{230820C6-83EB-4428-BDDA-B743996528DA}" uniqueName="3" name="SEGMENT" queryTableFieldId="3" dataDxfId="93"/>
    <tableColumn id="4" xr3:uid="{4A1509F9-FCD2-4031-87F1-43CC137EE78F}" uniqueName="4" name="2020 U.S. Sales ($000,000)" queryTableFieldId="4"/>
    <tableColumn id="5" xr3:uid="{945307BC-FC21-4B9A-A88B-7253DFFDAF38}" uniqueName="5" name="YOY SALES CHANGE" queryTableFieldId="5" dataDxfId="92" dataCellStyle="Percent"/>
    <tableColumn id="6" xr3:uid="{05205A44-701E-4C94-B67F-F430172D76C7}" uniqueName="6" name="2020 U.S. UNITS" queryTableFieldId="6"/>
    <tableColumn id="7" xr3:uid="{E19AC90C-8AF7-43E0-9A49-2625EBA095B3}" uniqueName="7" name="YOY UNIT CHANGE" queryTableFieldId="7" dataDxfId="91" dataCellStyle="Percent"/>
    <tableColumn id="8" xr3:uid="{0E449D77-490C-4560-B6D5-44A0CACD12A9}" uniqueName="8" name="TOTAL SALES(2020)" queryTableFieldId="8" dataDxfId="90" dataCellStyle="Currency">
      <calculatedColumnFormula>chains[[#This Row],[2020 U.S. Sales ($000,000)]]*1000000</calculatedColumnFormula>
    </tableColumn>
  </tableColumns>
  <tableStyleInfo name="TableStyleLight1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9D26-E37D-4BEF-B579-19985EC6B04B}">
  <sheetPr>
    <tabColor theme="5" tint="-0.499984740745262"/>
  </sheetPr>
  <dimension ref="A1:H101"/>
  <sheetViews>
    <sheetView workbookViewId="0">
      <selection activeCell="J16" sqref="J16"/>
    </sheetView>
  </sheetViews>
  <sheetFormatPr defaultRowHeight="15" x14ac:dyDescent="0.25"/>
  <cols>
    <col min="1" max="1" width="36.7109375" bestFit="1" customWidth="1"/>
    <col min="2" max="2" width="20.85546875" bestFit="1" customWidth="1"/>
    <col min="3" max="3" width="14.140625" bestFit="1" customWidth="1"/>
    <col min="4" max="4" width="26.140625" bestFit="1" customWidth="1"/>
    <col min="5" max="5" width="20.85546875" style="1" bestFit="1" customWidth="1"/>
    <col min="6" max="6" width="17.28515625" bestFit="1" customWidth="1"/>
    <col min="7" max="7" width="20.140625" style="1" bestFit="1" customWidth="1"/>
    <col min="8" max="8" width="19" style="2" bestFit="1" customWidth="1"/>
  </cols>
  <sheetData>
    <row r="1" spans="1:8" x14ac:dyDescent="0.25">
      <c r="A1" t="s">
        <v>0</v>
      </c>
      <c r="B1" t="s">
        <v>1</v>
      </c>
      <c r="C1" t="s">
        <v>2</v>
      </c>
      <c r="D1" t="s">
        <v>3</v>
      </c>
      <c r="E1" s="1" t="s">
        <v>4</v>
      </c>
      <c r="F1" t="s">
        <v>5</v>
      </c>
      <c r="G1" s="1" t="s">
        <v>6</v>
      </c>
      <c r="H1" s="2" t="s">
        <v>134</v>
      </c>
    </row>
    <row r="2" spans="1:8" x14ac:dyDescent="0.25">
      <c r="A2" t="s">
        <v>7</v>
      </c>
      <c r="B2" t="s">
        <v>8</v>
      </c>
      <c r="C2" t="s">
        <v>9</v>
      </c>
      <c r="D2">
        <v>40517</v>
      </c>
      <c r="E2" s="1">
        <v>3.0000000000000001E-3</v>
      </c>
      <c r="F2">
        <v>13682</v>
      </c>
      <c r="G2" s="1">
        <v>-1.2E-2</v>
      </c>
      <c r="H2" s="2">
        <f>chains[[#This Row],[2020 U.S. Sales ($000,000)]]*1000000</f>
        <v>40517000000</v>
      </c>
    </row>
    <row r="3" spans="1:8" x14ac:dyDescent="0.25">
      <c r="A3" t="s">
        <v>10</v>
      </c>
      <c r="B3" t="s">
        <v>11</v>
      </c>
      <c r="C3" t="s">
        <v>9</v>
      </c>
      <c r="D3">
        <v>18485</v>
      </c>
      <c r="E3" s="1">
        <v>-0.13500000000000001</v>
      </c>
      <c r="F3">
        <v>15337</v>
      </c>
      <c r="G3" s="1">
        <v>1.9E-2</v>
      </c>
      <c r="H3" s="2">
        <f>chains[[#This Row],[2020 U.S. Sales ($000,000)]]*1000000</f>
        <v>18485000000</v>
      </c>
    </row>
    <row r="4" spans="1:8" x14ac:dyDescent="0.25">
      <c r="A4" t="s">
        <v>12</v>
      </c>
      <c r="B4" t="s">
        <v>13</v>
      </c>
      <c r="C4" t="s">
        <v>9</v>
      </c>
      <c r="D4">
        <v>13745</v>
      </c>
      <c r="E4" s="1">
        <v>0.13</v>
      </c>
      <c r="F4">
        <v>2659</v>
      </c>
      <c r="G4" s="1">
        <v>6.7000000000000004E-2</v>
      </c>
      <c r="H4" s="2">
        <f>chains[[#This Row],[2020 U.S. Sales ($000,000)]]*1000000</f>
        <v>13745000000</v>
      </c>
    </row>
    <row r="5" spans="1:8" x14ac:dyDescent="0.25">
      <c r="A5" t="s">
        <v>14</v>
      </c>
      <c r="B5" t="s">
        <v>15</v>
      </c>
      <c r="C5" t="s">
        <v>9</v>
      </c>
      <c r="D5">
        <v>11294</v>
      </c>
      <c r="E5" s="1">
        <v>0</v>
      </c>
      <c r="F5">
        <v>6799</v>
      </c>
      <c r="G5" s="1">
        <v>5.0000000000000001E-3</v>
      </c>
      <c r="H5" s="2">
        <f>chains[[#This Row],[2020 U.S. Sales ($000,000)]]*1000000</f>
        <v>11294000000</v>
      </c>
    </row>
    <row r="6" spans="1:8" x14ac:dyDescent="0.25">
      <c r="A6" t="s">
        <v>16</v>
      </c>
      <c r="B6" t="s">
        <v>8</v>
      </c>
      <c r="C6" t="s">
        <v>9</v>
      </c>
      <c r="D6">
        <v>10231</v>
      </c>
      <c r="E6" s="1">
        <v>4.8000000000000001E-2</v>
      </c>
      <c r="F6">
        <v>5881</v>
      </c>
      <c r="G6" s="1">
        <v>5.0000000000000001E-3</v>
      </c>
      <c r="H6" s="2">
        <f>chains[[#This Row],[2020 U.S. Sales ($000,000)]]*1000000</f>
        <v>10231000000</v>
      </c>
    </row>
    <row r="7" spans="1:8" x14ac:dyDescent="0.25">
      <c r="A7" t="s">
        <v>17</v>
      </c>
      <c r="B7" t="s">
        <v>8</v>
      </c>
      <c r="C7" t="s">
        <v>9</v>
      </c>
      <c r="D7">
        <v>9657</v>
      </c>
      <c r="E7" s="1">
        <v>-5.3999999999999999E-2</v>
      </c>
      <c r="F7">
        <v>7081</v>
      </c>
      <c r="G7" s="1">
        <v>-3.5999999999999997E-2</v>
      </c>
      <c r="H7" s="2">
        <f>chains[[#This Row],[2020 U.S. Sales ($000,000)]]*1000000</f>
        <v>9657000000</v>
      </c>
    </row>
    <row r="8" spans="1:8" x14ac:dyDescent="0.25">
      <c r="A8" t="s">
        <v>18</v>
      </c>
      <c r="B8" t="s">
        <v>19</v>
      </c>
      <c r="C8" t="s">
        <v>9</v>
      </c>
      <c r="D8">
        <v>8762</v>
      </c>
      <c r="E8" s="1">
        <v>-5.0999999999999997E-2</v>
      </c>
      <c r="F8">
        <v>9083</v>
      </c>
      <c r="G8" s="1">
        <v>-5.7000000000000002E-2</v>
      </c>
      <c r="H8" s="2">
        <f>chains[[#This Row],[2020 U.S. Sales ($000,000)]]*1000000</f>
        <v>8762000000</v>
      </c>
    </row>
    <row r="9" spans="1:8" x14ac:dyDescent="0.25">
      <c r="A9" t="s">
        <v>20</v>
      </c>
      <c r="B9" t="s">
        <v>21</v>
      </c>
      <c r="C9" t="s">
        <v>9</v>
      </c>
      <c r="D9">
        <v>8318</v>
      </c>
      <c r="E9" s="1">
        <v>-0.185</v>
      </c>
      <c r="F9">
        <v>22005</v>
      </c>
      <c r="G9" s="1">
        <v>-7.4999999999999997E-2</v>
      </c>
      <c r="H9" s="2">
        <f>chains[[#This Row],[2020 U.S. Sales ($000,000)]]*1000000</f>
        <v>8318000000</v>
      </c>
    </row>
    <row r="10" spans="1:8" x14ac:dyDescent="0.25">
      <c r="A10" t="s">
        <v>22</v>
      </c>
      <c r="B10" t="s">
        <v>23</v>
      </c>
      <c r="C10" t="s">
        <v>9</v>
      </c>
      <c r="D10">
        <v>8287</v>
      </c>
      <c r="E10" s="1">
        <v>0.17599999999999999</v>
      </c>
      <c r="F10">
        <v>6355</v>
      </c>
      <c r="G10" s="1">
        <v>3.6999999999999998E-2</v>
      </c>
      <c r="H10" s="2">
        <f>chains[[#This Row],[2020 U.S. Sales ($000,000)]]*1000000</f>
        <v>8287000000</v>
      </c>
    </row>
    <row r="11" spans="1:8" x14ac:dyDescent="0.25">
      <c r="A11" t="s">
        <v>24</v>
      </c>
      <c r="B11" t="s">
        <v>15</v>
      </c>
      <c r="C11" t="s">
        <v>25</v>
      </c>
      <c r="D11">
        <v>5921</v>
      </c>
      <c r="E11" s="1">
        <v>6.5000000000000002E-2</v>
      </c>
      <c r="F11">
        <v>2724</v>
      </c>
      <c r="G11" s="1">
        <v>5.6000000000000001E-2</v>
      </c>
      <c r="H11" s="2">
        <f>chains[[#This Row],[2020 U.S. Sales ($000,000)]]*1000000</f>
        <v>5921000000</v>
      </c>
    </row>
    <row r="12" spans="1:8" x14ac:dyDescent="0.25">
      <c r="A12" t="s">
        <v>26</v>
      </c>
      <c r="B12" t="s">
        <v>8</v>
      </c>
      <c r="C12" t="s">
        <v>9</v>
      </c>
      <c r="D12">
        <v>5680</v>
      </c>
      <c r="E12" s="1">
        <v>0.21199999999999999</v>
      </c>
      <c r="F12">
        <v>3526</v>
      </c>
      <c r="G12" s="1">
        <v>0</v>
      </c>
      <c r="H12" s="2">
        <f>chains[[#This Row],[2020 U.S. Sales ($000,000)]]*1000000</f>
        <v>5680000000</v>
      </c>
    </row>
    <row r="13" spans="1:8" x14ac:dyDescent="0.25">
      <c r="A13" t="s">
        <v>27</v>
      </c>
      <c r="B13" t="s">
        <v>23</v>
      </c>
      <c r="C13" t="s">
        <v>9</v>
      </c>
      <c r="D13">
        <v>5436</v>
      </c>
      <c r="E13" s="1">
        <v>-2.1999999999999999E-2</v>
      </c>
      <c r="F13">
        <v>6561</v>
      </c>
      <c r="G13" s="1">
        <v>-0.10199999999999999</v>
      </c>
      <c r="H13" s="2">
        <f>chains[[#This Row],[2020 U.S. Sales ($000,000)]]*1000000</f>
        <v>5436000000</v>
      </c>
    </row>
    <row r="14" spans="1:8" x14ac:dyDescent="0.25">
      <c r="A14" t="s">
        <v>28</v>
      </c>
      <c r="B14" t="s">
        <v>21</v>
      </c>
      <c r="C14" t="s">
        <v>25</v>
      </c>
      <c r="D14">
        <v>5350</v>
      </c>
      <c r="E14" s="1">
        <v>-0.105</v>
      </c>
      <c r="F14">
        <v>2106</v>
      </c>
      <c r="G14" s="1">
        <v>-2.3E-2</v>
      </c>
      <c r="H14" s="2">
        <f>chains[[#This Row],[2020 U.S. Sales ($000,000)]]*1000000</f>
        <v>5350000000</v>
      </c>
    </row>
    <row r="15" spans="1:8" x14ac:dyDescent="0.25">
      <c r="A15" t="s">
        <v>29</v>
      </c>
      <c r="B15" t="s">
        <v>13</v>
      </c>
      <c r="C15" t="s">
        <v>9</v>
      </c>
      <c r="D15">
        <v>4742</v>
      </c>
      <c r="E15" s="1">
        <v>4.2999999999999997E-2</v>
      </c>
      <c r="F15">
        <v>3943</v>
      </c>
      <c r="G15" s="1">
        <v>-0.03</v>
      </c>
      <c r="H15" s="2">
        <f>chains[[#This Row],[2020 U.S. Sales ($000,000)]]*1000000</f>
        <v>4742000000</v>
      </c>
    </row>
    <row r="16" spans="1:8" x14ac:dyDescent="0.25">
      <c r="A16" t="s">
        <v>30</v>
      </c>
      <c r="B16" t="s">
        <v>13</v>
      </c>
      <c r="C16" t="s">
        <v>9</v>
      </c>
      <c r="D16">
        <v>4587</v>
      </c>
      <c r="E16" s="1">
        <v>0.20300000000000001</v>
      </c>
      <c r="F16">
        <v>2608</v>
      </c>
      <c r="G16" s="1">
        <v>5.2999999999999999E-2</v>
      </c>
      <c r="H16" s="2">
        <f>chains[[#This Row],[2020 U.S. Sales ($000,000)]]*1000000</f>
        <v>4587000000</v>
      </c>
    </row>
    <row r="17" spans="1:8" x14ac:dyDescent="0.25">
      <c r="A17" t="s">
        <v>31</v>
      </c>
      <c r="B17" t="s">
        <v>21</v>
      </c>
      <c r="C17" t="s">
        <v>9</v>
      </c>
      <c r="D17">
        <v>4215</v>
      </c>
      <c r="E17" s="1">
        <v>8.5000000000000006E-2</v>
      </c>
      <c r="F17">
        <v>3369</v>
      </c>
      <c r="G17" s="1">
        <v>3.0000000000000001E-3</v>
      </c>
      <c r="H17" s="2">
        <f>chains[[#This Row],[2020 U.S. Sales ($000,000)]]*1000000</f>
        <v>4215000000</v>
      </c>
    </row>
    <row r="18" spans="1:8" x14ac:dyDescent="0.25">
      <c r="A18" t="s">
        <v>32</v>
      </c>
      <c r="B18" t="s">
        <v>33</v>
      </c>
      <c r="C18" t="s">
        <v>9</v>
      </c>
      <c r="D18">
        <v>3978</v>
      </c>
      <c r="E18" s="1">
        <v>5.8000000000000003E-2</v>
      </c>
      <c r="F18">
        <v>4361</v>
      </c>
      <c r="G18" s="1">
        <v>-5.0000000000000001E-3</v>
      </c>
      <c r="H18" s="2">
        <f>chains[[#This Row],[2020 U.S. Sales ($000,000)]]*1000000</f>
        <v>3978000000</v>
      </c>
    </row>
    <row r="19" spans="1:8" x14ac:dyDescent="0.25">
      <c r="A19" t="s">
        <v>34</v>
      </c>
      <c r="B19" t="s">
        <v>23</v>
      </c>
      <c r="C19" t="s">
        <v>9</v>
      </c>
      <c r="D19">
        <v>3947</v>
      </c>
      <c r="E19" s="1">
        <v>3.5000000000000003E-2</v>
      </c>
      <c r="F19">
        <v>4150</v>
      </c>
      <c r="G19" s="1">
        <v>-1.4999999999999999E-2</v>
      </c>
      <c r="H19" s="2">
        <f>chains[[#This Row],[2020 U.S. Sales ($000,000)]]*1000000</f>
        <v>3947000000</v>
      </c>
    </row>
    <row r="20" spans="1:8" x14ac:dyDescent="0.25">
      <c r="A20" t="s">
        <v>35</v>
      </c>
      <c r="B20" t="s">
        <v>36</v>
      </c>
      <c r="C20" t="s">
        <v>25</v>
      </c>
      <c r="D20">
        <v>3817</v>
      </c>
      <c r="E20" s="1">
        <v>-3.3000000000000002E-2</v>
      </c>
      <c r="F20">
        <v>2263</v>
      </c>
      <c r="G20" s="1">
        <v>2.4E-2</v>
      </c>
      <c r="H20" s="2">
        <f>chains[[#This Row],[2020 U.S. Sales ($000,000)]]*1000000</f>
        <v>3817000000</v>
      </c>
    </row>
    <row r="21" spans="1:8" x14ac:dyDescent="0.25">
      <c r="A21" t="s">
        <v>37</v>
      </c>
      <c r="B21" t="s">
        <v>8</v>
      </c>
      <c r="C21" t="s">
        <v>9</v>
      </c>
      <c r="D21">
        <v>3673</v>
      </c>
      <c r="E21" s="1">
        <v>4.8000000000000001E-2</v>
      </c>
      <c r="F21">
        <v>2241</v>
      </c>
      <c r="G21" s="1">
        <v>-1E-3</v>
      </c>
      <c r="H21" s="2">
        <f>chains[[#This Row],[2020 U.S. Sales ($000,000)]]*1000000</f>
        <v>3673000000</v>
      </c>
    </row>
    <row r="22" spans="1:8" x14ac:dyDescent="0.25">
      <c r="A22" t="s">
        <v>38</v>
      </c>
      <c r="B22" t="s">
        <v>39</v>
      </c>
      <c r="C22" t="s">
        <v>40</v>
      </c>
      <c r="D22">
        <v>3407</v>
      </c>
      <c r="E22" s="1">
        <v>-0.20499999999999999</v>
      </c>
      <c r="F22">
        <v>868</v>
      </c>
      <c r="G22" s="1">
        <v>2E-3</v>
      </c>
      <c r="H22" s="2">
        <f>chains[[#This Row],[2020 U.S. Sales ($000,000)]]*1000000</f>
        <v>3407000000</v>
      </c>
    </row>
    <row r="23" spans="1:8" x14ac:dyDescent="0.25">
      <c r="A23" t="s">
        <v>41</v>
      </c>
      <c r="B23" t="s">
        <v>23</v>
      </c>
      <c r="C23" t="s">
        <v>9</v>
      </c>
      <c r="D23">
        <v>3191</v>
      </c>
      <c r="E23" s="1">
        <v>0.159</v>
      </c>
      <c r="F23">
        <v>3134</v>
      </c>
      <c r="G23" s="1">
        <v>-3.0000000000000001E-3</v>
      </c>
      <c r="H23" s="2">
        <f>chains[[#This Row],[2020 U.S. Sales ($000,000)]]*1000000</f>
        <v>3191000000</v>
      </c>
    </row>
    <row r="24" spans="1:8" x14ac:dyDescent="0.25">
      <c r="A24" t="s">
        <v>42</v>
      </c>
      <c r="B24" t="s">
        <v>43</v>
      </c>
      <c r="C24" t="s">
        <v>40</v>
      </c>
      <c r="D24">
        <v>3114</v>
      </c>
      <c r="E24" s="1">
        <v>-0.151</v>
      </c>
      <c r="F24">
        <v>1204</v>
      </c>
      <c r="G24" s="1">
        <v>-2E-3</v>
      </c>
      <c r="H24" s="2">
        <f>chains[[#This Row],[2020 U.S. Sales ($000,000)]]*1000000</f>
        <v>3114000000</v>
      </c>
    </row>
    <row r="25" spans="1:8" x14ac:dyDescent="0.25">
      <c r="A25" t="s">
        <v>44</v>
      </c>
      <c r="B25" t="s">
        <v>45</v>
      </c>
      <c r="C25" t="s">
        <v>40</v>
      </c>
      <c r="D25">
        <v>3101</v>
      </c>
      <c r="E25" s="1">
        <v>-0.24099999999999999</v>
      </c>
      <c r="F25">
        <v>1600</v>
      </c>
      <c r="G25" s="1">
        <v>-3.9E-2</v>
      </c>
      <c r="H25" s="2">
        <f>chains[[#This Row],[2020 U.S. Sales ($000,000)]]*1000000</f>
        <v>3101000000</v>
      </c>
    </row>
    <row r="26" spans="1:8" x14ac:dyDescent="0.25">
      <c r="A26" t="s">
        <v>46</v>
      </c>
      <c r="B26" t="s">
        <v>45</v>
      </c>
      <c r="C26" t="s">
        <v>40</v>
      </c>
      <c r="D26">
        <v>3082</v>
      </c>
      <c r="E26" s="1">
        <v>-0.13500000000000001</v>
      </c>
      <c r="F26">
        <v>1233</v>
      </c>
      <c r="G26" s="1">
        <v>-7.0000000000000001E-3</v>
      </c>
      <c r="H26" s="2">
        <f>chains[[#This Row],[2020 U.S. Sales ($000,000)]]*1000000</f>
        <v>3082000000</v>
      </c>
    </row>
    <row r="27" spans="1:8" x14ac:dyDescent="0.25">
      <c r="A27" t="s">
        <v>47</v>
      </c>
      <c r="B27" t="s">
        <v>8</v>
      </c>
      <c r="C27" t="s">
        <v>9</v>
      </c>
      <c r="D27">
        <v>2698</v>
      </c>
      <c r="E27" s="1">
        <v>5.6000000000000001E-2</v>
      </c>
      <c r="F27">
        <v>844</v>
      </c>
      <c r="G27" s="1">
        <v>1.7000000000000001E-2</v>
      </c>
      <c r="H27" s="2">
        <f>chains[[#This Row],[2020 U.S. Sales ($000,000)]]*1000000</f>
        <v>2698000000</v>
      </c>
    </row>
    <row r="28" spans="1:8" x14ac:dyDescent="0.25">
      <c r="A28" t="s">
        <v>48</v>
      </c>
      <c r="B28" t="s">
        <v>49</v>
      </c>
      <c r="C28" t="s">
        <v>40</v>
      </c>
      <c r="D28">
        <v>2694</v>
      </c>
      <c r="E28" s="1">
        <v>-0.13400000000000001</v>
      </c>
      <c r="F28">
        <v>572</v>
      </c>
      <c r="G28" s="1">
        <v>3.4000000000000002E-2</v>
      </c>
      <c r="H28" s="2">
        <f>chains[[#This Row],[2020 U.S. Sales ($000,000)]]*1000000</f>
        <v>2694000000</v>
      </c>
    </row>
    <row r="29" spans="1:8" x14ac:dyDescent="0.25">
      <c r="A29" t="s">
        <v>50</v>
      </c>
      <c r="B29" t="s">
        <v>51</v>
      </c>
      <c r="C29" t="s">
        <v>52</v>
      </c>
      <c r="D29">
        <v>2138</v>
      </c>
      <c r="E29" s="1">
        <v>-0.34599999999999997</v>
      </c>
      <c r="F29">
        <v>1670</v>
      </c>
      <c r="G29" s="1">
        <v>-2.3E-2</v>
      </c>
      <c r="H29" s="2">
        <f>chains[[#This Row],[2020 U.S. Sales ($000,000)]]*1000000</f>
        <v>2138000000</v>
      </c>
    </row>
    <row r="30" spans="1:8" x14ac:dyDescent="0.25">
      <c r="A30" t="s">
        <v>53</v>
      </c>
      <c r="B30" t="s">
        <v>49</v>
      </c>
      <c r="C30" t="s">
        <v>40</v>
      </c>
      <c r="D30">
        <v>2087</v>
      </c>
      <c r="E30" s="1">
        <v>-0.20799999999999999</v>
      </c>
      <c r="F30">
        <v>706</v>
      </c>
      <c r="G30" s="1">
        <v>-2.5000000000000001E-2</v>
      </c>
      <c r="H30" s="2">
        <f>chains[[#This Row],[2020 U.S. Sales ($000,000)]]*1000000</f>
        <v>2087000000</v>
      </c>
    </row>
    <row r="31" spans="1:8" x14ac:dyDescent="0.25">
      <c r="A31" t="s">
        <v>54</v>
      </c>
      <c r="B31" t="s">
        <v>13</v>
      </c>
      <c r="C31" t="s">
        <v>25</v>
      </c>
      <c r="D31">
        <v>1996</v>
      </c>
      <c r="E31" s="1">
        <v>0.05</v>
      </c>
      <c r="F31">
        <v>909</v>
      </c>
      <c r="G31" s="1">
        <v>6.0000000000000001E-3</v>
      </c>
      <c r="H31" s="2">
        <f>chains[[#This Row],[2020 U.S. Sales ($000,000)]]*1000000</f>
        <v>1996000000</v>
      </c>
    </row>
    <row r="32" spans="1:8" x14ac:dyDescent="0.25">
      <c r="A32" t="s">
        <v>55</v>
      </c>
      <c r="B32" t="s">
        <v>8</v>
      </c>
      <c r="C32" t="s">
        <v>9</v>
      </c>
      <c r="D32">
        <v>1986</v>
      </c>
      <c r="E32" s="1">
        <v>0.106</v>
      </c>
      <c r="F32">
        <v>782</v>
      </c>
      <c r="G32" s="1">
        <v>6.8000000000000005E-2</v>
      </c>
      <c r="H32" s="2">
        <f>chains[[#This Row],[2020 U.S. Sales ($000,000)]]*1000000</f>
        <v>1986000000</v>
      </c>
    </row>
    <row r="33" spans="1:8" x14ac:dyDescent="0.25">
      <c r="A33" t="s">
        <v>56</v>
      </c>
      <c r="B33" t="s">
        <v>21</v>
      </c>
      <c r="C33" t="s">
        <v>25</v>
      </c>
      <c r="D33">
        <v>1925</v>
      </c>
      <c r="E33" s="1">
        <v>-8.5000000000000006E-2</v>
      </c>
      <c r="F33">
        <v>2705</v>
      </c>
      <c r="G33" s="1">
        <v>-2.9000000000000001E-2</v>
      </c>
      <c r="H33" s="2">
        <f>chains[[#This Row],[2020 U.S. Sales ($000,000)]]*1000000</f>
        <v>1925000000</v>
      </c>
    </row>
    <row r="34" spans="1:8" x14ac:dyDescent="0.25">
      <c r="A34" t="s">
        <v>57</v>
      </c>
      <c r="B34" t="s">
        <v>13</v>
      </c>
      <c r="C34" t="s">
        <v>25</v>
      </c>
      <c r="D34">
        <v>1823</v>
      </c>
      <c r="E34" s="1">
        <v>0.31</v>
      </c>
      <c r="F34">
        <v>1359</v>
      </c>
      <c r="G34" s="1">
        <v>0.104</v>
      </c>
      <c r="H34" s="2">
        <f>chains[[#This Row],[2020 U.S. Sales ($000,000)]]*1000000</f>
        <v>1823000000</v>
      </c>
    </row>
    <row r="35" spans="1:8" x14ac:dyDescent="0.25">
      <c r="A35" t="s">
        <v>58</v>
      </c>
      <c r="B35" t="s">
        <v>8</v>
      </c>
      <c r="C35" t="s">
        <v>9</v>
      </c>
      <c r="D35">
        <v>1820</v>
      </c>
      <c r="E35" s="1">
        <v>-9.5000000000000001E-2</v>
      </c>
      <c r="F35">
        <v>1755</v>
      </c>
      <c r="G35" s="1">
        <v>-2.9000000000000001E-2</v>
      </c>
      <c r="H35" s="2">
        <f>chains[[#This Row],[2020 U.S. Sales ($000,000)]]*1000000</f>
        <v>1820000000</v>
      </c>
    </row>
    <row r="36" spans="1:8" x14ac:dyDescent="0.25">
      <c r="A36" t="s">
        <v>59</v>
      </c>
      <c r="B36" t="s">
        <v>51</v>
      </c>
      <c r="C36" t="s">
        <v>52</v>
      </c>
      <c r="D36">
        <v>1770</v>
      </c>
      <c r="E36" s="1">
        <v>-0.29699999999999999</v>
      </c>
      <c r="F36">
        <v>663</v>
      </c>
      <c r="G36" s="1">
        <v>5.0000000000000001E-3</v>
      </c>
      <c r="H36" s="2">
        <f>chains[[#This Row],[2020 U.S. Sales ($000,000)]]*1000000</f>
        <v>1770000000</v>
      </c>
    </row>
    <row r="37" spans="1:8" x14ac:dyDescent="0.25">
      <c r="A37" t="s">
        <v>60</v>
      </c>
      <c r="B37" t="s">
        <v>61</v>
      </c>
      <c r="C37" t="s">
        <v>40</v>
      </c>
      <c r="D37">
        <v>1755</v>
      </c>
      <c r="E37" s="1">
        <v>-0.29499999999999998</v>
      </c>
      <c r="F37">
        <v>675</v>
      </c>
      <c r="G37" s="1">
        <v>-6.0000000000000001E-3</v>
      </c>
      <c r="H37" s="2">
        <f>chains[[#This Row],[2020 U.S. Sales ($000,000)]]*1000000</f>
        <v>1755000000</v>
      </c>
    </row>
    <row r="38" spans="1:8" x14ac:dyDescent="0.25">
      <c r="A38" t="s">
        <v>62</v>
      </c>
      <c r="B38" t="s">
        <v>51</v>
      </c>
      <c r="C38" t="s">
        <v>52</v>
      </c>
      <c r="D38">
        <v>1744</v>
      </c>
      <c r="E38" s="1">
        <v>-0.35199999999999998</v>
      </c>
      <c r="F38">
        <v>1534</v>
      </c>
      <c r="G38" s="1">
        <v>-0.02</v>
      </c>
      <c r="H38" s="2">
        <f>chains[[#This Row],[2020 U.S. Sales ($000,000)]]*1000000</f>
        <v>1744000000</v>
      </c>
    </row>
    <row r="39" spans="1:8" x14ac:dyDescent="0.25">
      <c r="A39" t="s">
        <v>63</v>
      </c>
      <c r="B39" t="s">
        <v>13</v>
      </c>
      <c r="C39" t="s">
        <v>25</v>
      </c>
      <c r="D39">
        <v>1723</v>
      </c>
      <c r="E39" s="1">
        <v>0.17499999999999999</v>
      </c>
      <c r="F39">
        <v>509</v>
      </c>
      <c r="G39" s="1">
        <v>0.114</v>
      </c>
      <c r="H39" s="2">
        <f>chains[[#This Row],[2020 U.S. Sales ($000,000)]]*1000000</f>
        <v>1723000000</v>
      </c>
    </row>
    <row r="40" spans="1:8" x14ac:dyDescent="0.25">
      <c r="A40" t="s">
        <v>64</v>
      </c>
      <c r="B40" t="s">
        <v>8</v>
      </c>
      <c r="C40" t="s">
        <v>65</v>
      </c>
      <c r="D40">
        <v>1711</v>
      </c>
      <c r="E40" s="1">
        <v>0.03</v>
      </c>
      <c r="F40">
        <v>1382</v>
      </c>
      <c r="G40" s="1">
        <v>0.01</v>
      </c>
      <c r="H40" s="2">
        <f>chains[[#This Row],[2020 U.S. Sales ($000,000)]]*1000000</f>
        <v>1711000000</v>
      </c>
    </row>
    <row r="41" spans="1:8" x14ac:dyDescent="0.25">
      <c r="A41" t="s">
        <v>66</v>
      </c>
      <c r="B41" t="s">
        <v>21</v>
      </c>
      <c r="C41" t="s">
        <v>25</v>
      </c>
      <c r="D41">
        <v>1595</v>
      </c>
      <c r="E41" s="1">
        <v>0.19600000000000001</v>
      </c>
      <c r="F41">
        <v>1854</v>
      </c>
      <c r="G41" s="1">
        <v>0.114</v>
      </c>
      <c r="H41" s="2">
        <f>chains[[#This Row],[2020 U.S. Sales ($000,000)]]*1000000</f>
        <v>1595000000</v>
      </c>
    </row>
    <row r="42" spans="1:8" x14ac:dyDescent="0.25">
      <c r="A42" t="s">
        <v>67</v>
      </c>
      <c r="B42" t="s">
        <v>49</v>
      </c>
      <c r="C42" t="s">
        <v>40</v>
      </c>
      <c r="D42">
        <v>1587</v>
      </c>
      <c r="E42" s="1">
        <v>-0.15</v>
      </c>
      <c r="F42">
        <v>538</v>
      </c>
      <c r="G42" s="1">
        <v>1.4999999999999999E-2</v>
      </c>
      <c r="H42" s="2">
        <f>chains[[#This Row],[2020 U.S. Sales ($000,000)]]*1000000</f>
        <v>1587000000</v>
      </c>
    </row>
    <row r="43" spans="1:8" x14ac:dyDescent="0.25">
      <c r="A43" t="s">
        <v>68</v>
      </c>
      <c r="B43" t="s">
        <v>45</v>
      </c>
      <c r="C43" t="s">
        <v>40</v>
      </c>
      <c r="D43">
        <v>1585</v>
      </c>
      <c r="E43" s="1">
        <v>-0.27300000000000002</v>
      </c>
      <c r="F43">
        <v>206</v>
      </c>
      <c r="G43" s="1">
        <v>0</v>
      </c>
      <c r="H43" s="2">
        <f>chains[[#This Row],[2020 U.S. Sales ($000,000)]]*1000000</f>
        <v>1585000000</v>
      </c>
    </row>
    <row r="44" spans="1:8" x14ac:dyDescent="0.25">
      <c r="A44" t="s">
        <v>69</v>
      </c>
      <c r="B44" t="s">
        <v>13</v>
      </c>
      <c r="C44" t="s">
        <v>9</v>
      </c>
      <c r="D44">
        <v>1374</v>
      </c>
      <c r="E44" s="1">
        <v>3.2000000000000001E-2</v>
      </c>
      <c r="F44">
        <v>758</v>
      </c>
      <c r="G44" s="1">
        <v>1.6E-2</v>
      </c>
      <c r="H44" s="2">
        <f>chains[[#This Row],[2020 U.S. Sales ($000,000)]]*1000000</f>
        <v>1374000000</v>
      </c>
    </row>
    <row r="45" spans="1:8" x14ac:dyDescent="0.25">
      <c r="A45" t="s">
        <v>70</v>
      </c>
      <c r="B45" t="s">
        <v>8</v>
      </c>
      <c r="C45" t="s">
        <v>9</v>
      </c>
      <c r="D45">
        <v>1281</v>
      </c>
      <c r="E45" s="1">
        <v>-8.5000000000000006E-2</v>
      </c>
      <c r="F45">
        <v>1063</v>
      </c>
      <c r="G45" s="1">
        <v>-2.7E-2</v>
      </c>
      <c r="H45" s="2">
        <f>chains[[#This Row],[2020 U.S. Sales ($000,000)]]*1000000</f>
        <v>1281000000</v>
      </c>
    </row>
    <row r="46" spans="1:8" x14ac:dyDescent="0.25">
      <c r="A46" t="s">
        <v>71</v>
      </c>
      <c r="B46" t="s">
        <v>8</v>
      </c>
      <c r="C46" t="s">
        <v>9</v>
      </c>
      <c r="D46">
        <v>1073</v>
      </c>
      <c r="E46" s="1">
        <v>9.5000000000000001E-2</v>
      </c>
      <c r="F46">
        <v>361</v>
      </c>
      <c r="G46" s="1">
        <v>2.8000000000000001E-2</v>
      </c>
      <c r="H46" s="2">
        <f>chains[[#This Row],[2020 U.S. Sales ($000,000)]]*1000000</f>
        <v>1073000000</v>
      </c>
    </row>
    <row r="47" spans="1:8" x14ac:dyDescent="0.25">
      <c r="A47" t="s">
        <v>72</v>
      </c>
      <c r="B47" t="s">
        <v>45</v>
      </c>
      <c r="C47" t="s">
        <v>40</v>
      </c>
      <c r="D47">
        <v>1050</v>
      </c>
      <c r="E47" s="1">
        <v>-0.32400000000000001</v>
      </c>
      <c r="F47">
        <v>546</v>
      </c>
      <c r="G47" s="1">
        <v>-1.7999999999999999E-2</v>
      </c>
      <c r="H47" s="2">
        <f>chains[[#This Row],[2020 U.S. Sales ($000,000)]]*1000000</f>
        <v>1050000000</v>
      </c>
    </row>
    <row r="48" spans="1:8" x14ac:dyDescent="0.25">
      <c r="A48" t="s">
        <v>73</v>
      </c>
      <c r="B48" t="s">
        <v>13</v>
      </c>
      <c r="C48" t="s">
        <v>9</v>
      </c>
      <c r="D48">
        <v>880</v>
      </c>
      <c r="E48" s="1">
        <v>-1.7000000000000001E-2</v>
      </c>
      <c r="F48">
        <v>479</v>
      </c>
      <c r="G48" s="1">
        <v>-6.0000000000000001E-3</v>
      </c>
      <c r="H48" s="2">
        <f>chains[[#This Row],[2020 U.S. Sales ($000,000)]]*1000000</f>
        <v>880000000</v>
      </c>
    </row>
    <row r="49" spans="1:8" x14ac:dyDescent="0.25">
      <c r="A49" t="s">
        <v>74</v>
      </c>
      <c r="B49" t="s">
        <v>15</v>
      </c>
      <c r="C49" t="s">
        <v>9</v>
      </c>
      <c r="D49">
        <v>852</v>
      </c>
      <c r="E49" s="1">
        <v>2E-3</v>
      </c>
      <c r="F49">
        <v>596</v>
      </c>
      <c r="G49" s="1">
        <v>0</v>
      </c>
      <c r="H49" s="2">
        <f>chains[[#This Row],[2020 U.S. Sales ($000,000)]]*1000000</f>
        <v>852000000</v>
      </c>
    </row>
    <row r="50" spans="1:8" x14ac:dyDescent="0.25">
      <c r="A50" t="s">
        <v>75</v>
      </c>
      <c r="B50" t="s">
        <v>21</v>
      </c>
      <c r="C50" t="s">
        <v>25</v>
      </c>
      <c r="D50">
        <v>840</v>
      </c>
      <c r="E50" s="1">
        <v>8.9999999999999993E-3</v>
      </c>
      <c r="F50">
        <v>1153</v>
      </c>
      <c r="G50" s="1">
        <v>-2E-3</v>
      </c>
      <c r="H50" s="2">
        <f>chains[[#This Row],[2020 U.S. Sales ($000,000)]]*1000000</f>
        <v>840000000</v>
      </c>
    </row>
    <row r="51" spans="1:8" x14ac:dyDescent="0.25">
      <c r="A51" t="s">
        <v>76</v>
      </c>
      <c r="B51" t="s">
        <v>15</v>
      </c>
      <c r="C51" t="s">
        <v>25</v>
      </c>
      <c r="D51">
        <v>818</v>
      </c>
      <c r="E51" s="1">
        <v>-9.1999999999999998E-2</v>
      </c>
      <c r="F51">
        <v>741</v>
      </c>
      <c r="G51" s="1">
        <v>1.4999999999999999E-2</v>
      </c>
      <c r="H51" s="2">
        <f>chains[[#This Row],[2020 U.S. Sales ($000,000)]]*1000000</f>
        <v>818000000</v>
      </c>
    </row>
    <row r="52" spans="1:8" x14ac:dyDescent="0.25">
      <c r="A52" t="s">
        <v>77</v>
      </c>
      <c r="B52" t="s">
        <v>23</v>
      </c>
      <c r="C52" t="s">
        <v>9</v>
      </c>
      <c r="D52">
        <v>797</v>
      </c>
      <c r="E52" s="1">
        <v>6.5000000000000002E-2</v>
      </c>
      <c r="F52">
        <v>1293</v>
      </c>
      <c r="G52" s="1">
        <v>-2.7E-2</v>
      </c>
      <c r="H52" s="2">
        <f>chains[[#This Row],[2020 U.S. Sales ($000,000)]]*1000000</f>
        <v>797000000</v>
      </c>
    </row>
    <row r="53" spans="1:8" x14ac:dyDescent="0.25">
      <c r="A53" t="s">
        <v>78</v>
      </c>
      <c r="B53" t="s">
        <v>45</v>
      </c>
      <c r="C53" t="s">
        <v>40</v>
      </c>
      <c r="D53">
        <v>779</v>
      </c>
      <c r="E53" s="1">
        <v>-0.33</v>
      </c>
      <c r="F53">
        <v>210</v>
      </c>
      <c r="G53" s="1">
        <v>0.01</v>
      </c>
      <c r="H53" s="2">
        <f>chains[[#This Row],[2020 U.S. Sales ($000,000)]]*1000000</f>
        <v>779000000</v>
      </c>
    </row>
    <row r="54" spans="1:8" x14ac:dyDescent="0.25">
      <c r="A54" t="s">
        <v>79</v>
      </c>
      <c r="B54" t="s">
        <v>8</v>
      </c>
      <c r="C54" t="s">
        <v>9</v>
      </c>
      <c r="D54">
        <v>765</v>
      </c>
      <c r="E54" s="1">
        <v>-0.20499999999999999</v>
      </c>
      <c r="F54">
        <v>518</v>
      </c>
      <c r="G54" s="1">
        <v>-0.10199999999999999</v>
      </c>
      <c r="H54" s="2">
        <f>chains[[#This Row],[2020 U.S. Sales ($000,000)]]*1000000</f>
        <v>765000000</v>
      </c>
    </row>
    <row r="55" spans="1:8" x14ac:dyDescent="0.25">
      <c r="A55" t="s">
        <v>80</v>
      </c>
      <c r="B55" t="s">
        <v>23</v>
      </c>
      <c r="C55" t="s">
        <v>9</v>
      </c>
      <c r="D55">
        <v>760</v>
      </c>
      <c r="E55" s="1">
        <v>0.21</v>
      </c>
      <c r="F55">
        <v>954</v>
      </c>
      <c r="G55" s="1">
        <v>4.2999999999999997E-2</v>
      </c>
      <c r="H55" s="2">
        <f>chains[[#This Row],[2020 U.S. Sales ($000,000)]]*1000000</f>
        <v>760000000</v>
      </c>
    </row>
    <row r="56" spans="1:8" x14ac:dyDescent="0.25">
      <c r="A56" t="s">
        <v>81</v>
      </c>
      <c r="B56" t="s">
        <v>13</v>
      </c>
      <c r="C56" t="s">
        <v>9</v>
      </c>
      <c r="D56">
        <v>742</v>
      </c>
      <c r="E56" s="1">
        <v>-0.14799999999999999</v>
      </c>
      <c r="F56">
        <v>920</v>
      </c>
      <c r="G56" s="1">
        <v>-9.8000000000000004E-2</v>
      </c>
      <c r="H56" s="2">
        <f>chains[[#This Row],[2020 U.S. Sales ($000,000)]]*1000000</f>
        <v>742000000</v>
      </c>
    </row>
    <row r="57" spans="1:8" x14ac:dyDescent="0.25">
      <c r="A57" t="s">
        <v>82</v>
      </c>
      <c r="B57" t="s">
        <v>51</v>
      </c>
      <c r="C57" t="s">
        <v>52</v>
      </c>
      <c r="D57">
        <v>736</v>
      </c>
      <c r="E57" s="1">
        <v>-0.36</v>
      </c>
      <c r="F57">
        <v>1960</v>
      </c>
      <c r="G57" s="1">
        <v>1E-3</v>
      </c>
      <c r="H57" s="2">
        <f>chains[[#This Row],[2020 U.S. Sales ($000,000)]]*1000000</f>
        <v>736000000</v>
      </c>
    </row>
    <row r="58" spans="1:8" x14ac:dyDescent="0.25">
      <c r="A58" t="s">
        <v>83</v>
      </c>
      <c r="B58" t="s">
        <v>84</v>
      </c>
      <c r="C58" t="s">
        <v>9</v>
      </c>
      <c r="D58">
        <v>733</v>
      </c>
      <c r="E58" s="1">
        <v>4.4999999999999998E-2</v>
      </c>
      <c r="F58">
        <v>365</v>
      </c>
      <c r="G58" s="1">
        <v>1.4E-2</v>
      </c>
      <c r="H58" s="2">
        <f>chains[[#This Row],[2020 U.S. Sales ($000,000)]]*1000000</f>
        <v>733000000</v>
      </c>
    </row>
    <row r="59" spans="1:8" x14ac:dyDescent="0.25">
      <c r="A59" t="s">
        <v>85</v>
      </c>
      <c r="B59" t="s">
        <v>84</v>
      </c>
      <c r="C59" t="s">
        <v>9</v>
      </c>
      <c r="D59">
        <v>690</v>
      </c>
      <c r="E59" s="1">
        <v>0.19700000000000001</v>
      </c>
      <c r="F59">
        <v>914</v>
      </c>
      <c r="G59" s="1">
        <v>9.6000000000000002E-2</v>
      </c>
      <c r="H59" s="2">
        <f>chains[[#This Row],[2020 U.S. Sales ($000,000)]]*1000000</f>
        <v>690000000</v>
      </c>
    </row>
    <row r="60" spans="1:8" x14ac:dyDescent="0.25">
      <c r="A60" t="s">
        <v>86</v>
      </c>
      <c r="B60" t="s">
        <v>45</v>
      </c>
      <c r="C60" t="s">
        <v>40</v>
      </c>
      <c r="D60">
        <v>672</v>
      </c>
      <c r="E60" s="1">
        <v>-0.38</v>
      </c>
      <c r="F60">
        <v>340</v>
      </c>
      <c r="G60" s="1">
        <v>-0.11700000000000001</v>
      </c>
      <c r="H60" s="2">
        <f>chains[[#This Row],[2020 U.S. Sales ($000,000)]]*1000000</f>
        <v>672000000</v>
      </c>
    </row>
    <row r="61" spans="1:8" x14ac:dyDescent="0.25">
      <c r="A61" t="s">
        <v>87</v>
      </c>
      <c r="B61" t="s">
        <v>88</v>
      </c>
      <c r="C61" t="s">
        <v>9</v>
      </c>
      <c r="D61">
        <v>663</v>
      </c>
      <c r="E61" s="1">
        <v>-0.62</v>
      </c>
      <c r="F61">
        <v>440</v>
      </c>
      <c r="G61" s="1">
        <v>-8.8999999999999996E-2</v>
      </c>
      <c r="H61" s="2">
        <f>chains[[#This Row],[2020 U.S. Sales ($000,000)]]*1000000</f>
        <v>663000000</v>
      </c>
    </row>
    <row r="62" spans="1:8" x14ac:dyDescent="0.25">
      <c r="A62" t="s">
        <v>89</v>
      </c>
      <c r="B62" t="s">
        <v>8</v>
      </c>
      <c r="C62" t="s">
        <v>25</v>
      </c>
      <c r="D62">
        <v>643</v>
      </c>
      <c r="E62" s="1">
        <v>0.2</v>
      </c>
      <c r="F62">
        <v>388</v>
      </c>
      <c r="G62" s="1">
        <v>5.3999999999999999E-2</v>
      </c>
      <c r="H62" s="2">
        <f>chains[[#This Row],[2020 U.S. Sales ($000,000)]]*1000000</f>
        <v>643000000</v>
      </c>
    </row>
    <row r="63" spans="1:8" x14ac:dyDescent="0.25">
      <c r="A63" t="s">
        <v>90</v>
      </c>
      <c r="B63" t="s">
        <v>21</v>
      </c>
      <c r="C63" t="s">
        <v>25</v>
      </c>
      <c r="D63">
        <v>625</v>
      </c>
      <c r="E63" s="1">
        <v>-0.13</v>
      </c>
      <c r="F63">
        <v>481</v>
      </c>
      <c r="G63" s="1">
        <v>2.5999999999999999E-2</v>
      </c>
      <c r="H63" s="2">
        <f>chains[[#This Row],[2020 U.S. Sales ($000,000)]]*1000000</f>
        <v>625000000</v>
      </c>
    </row>
    <row r="64" spans="1:8" x14ac:dyDescent="0.25">
      <c r="A64" t="s">
        <v>91</v>
      </c>
      <c r="B64" t="s">
        <v>33</v>
      </c>
      <c r="C64" t="s">
        <v>9</v>
      </c>
      <c r="D64">
        <v>620</v>
      </c>
      <c r="E64" s="1">
        <v>8.0000000000000002E-3</v>
      </c>
      <c r="F64">
        <v>2419</v>
      </c>
      <c r="G64" s="1">
        <v>-4.2000000000000003E-2</v>
      </c>
      <c r="H64" s="2">
        <f>chains[[#This Row],[2020 U.S. Sales ($000,000)]]*1000000</f>
        <v>620000000</v>
      </c>
    </row>
    <row r="65" spans="1:8" x14ac:dyDescent="0.25">
      <c r="A65" t="s">
        <v>92</v>
      </c>
      <c r="B65" t="s">
        <v>43</v>
      </c>
      <c r="C65" t="s">
        <v>40</v>
      </c>
      <c r="D65">
        <v>605</v>
      </c>
      <c r="E65" s="1">
        <v>-0.29499999999999998</v>
      </c>
      <c r="F65">
        <v>340</v>
      </c>
      <c r="G65" s="1">
        <v>-3.0000000000000001E-3</v>
      </c>
      <c r="H65" s="2">
        <f>chains[[#This Row],[2020 U.S. Sales ($000,000)]]*1000000</f>
        <v>605000000</v>
      </c>
    </row>
    <row r="66" spans="1:8" x14ac:dyDescent="0.25">
      <c r="A66" t="s">
        <v>93</v>
      </c>
      <c r="B66" t="s">
        <v>94</v>
      </c>
      <c r="C66" t="s">
        <v>40</v>
      </c>
      <c r="D66">
        <v>601</v>
      </c>
      <c r="E66" s="1">
        <v>-0.34499999999999997</v>
      </c>
      <c r="F66">
        <v>214</v>
      </c>
      <c r="G66" s="1">
        <v>-3.2000000000000001E-2</v>
      </c>
      <c r="H66" s="2">
        <f>chains[[#This Row],[2020 U.S. Sales ($000,000)]]*1000000</f>
        <v>601000000</v>
      </c>
    </row>
    <row r="67" spans="1:8" x14ac:dyDescent="0.25">
      <c r="A67" t="s">
        <v>95</v>
      </c>
      <c r="B67" t="s">
        <v>11</v>
      </c>
      <c r="C67" t="s">
        <v>9</v>
      </c>
      <c r="D67">
        <v>584</v>
      </c>
      <c r="E67" s="1">
        <v>0.03</v>
      </c>
      <c r="F67">
        <v>410</v>
      </c>
      <c r="G67" s="1">
        <v>0.111</v>
      </c>
      <c r="H67" s="2">
        <f>chains[[#This Row],[2020 U.S. Sales ($000,000)]]*1000000</f>
        <v>584000000</v>
      </c>
    </row>
    <row r="68" spans="1:8" x14ac:dyDescent="0.25">
      <c r="A68" t="s">
        <v>96</v>
      </c>
      <c r="B68" t="s">
        <v>8</v>
      </c>
      <c r="C68" t="s">
        <v>9</v>
      </c>
      <c r="D68">
        <v>583</v>
      </c>
      <c r="E68" s="1">
        <v>5.0000000000000001E-3</v>
      </c>
      <c r="F68">
        <v>361</v>
      </c>
      <c r="G68" s="1">
        <v>-2.7E-2</v>
      </c>
      <c r="H68" s="2">
        <f>chains[[#This Row],[2020 U.S. Sales ($000,000)]]*1000000</f>
        <v>583000000</v>
      </c>
    </row>
    <row r="69" spans="1:8" x14ac:dyDescent="0.25">
      <c r="A69" t="s">
        <v>97</v>
      </c>
      <c r="B69" t="s">
        <v>15</v>
      </c>
      <c r="C69" t="s">
        <v>25</v>
      </c>
      <c r="D69">
        <v>561</v>
      </c>
      <c r="E69" s="1">
        <v>-0.23300000000000001</v>
      </c>
      <c r="F69">
        <v>681</v>
      </c>
      <c r="G69" s="1">
        <v>-5.7000000000000002E-2</v>
      </c>
      <c r="H69" s="2">
        <f>chains[[#This Row],[2020 U.S. Sales ($000,000)]]*1000000</f>
        <v>561000000</v>
      </c>
    </row>
    <row r="70" spans="1:8" x14ac:dyDescent="0.25">
      <c r="A70" t="s">
        <v>98</v>
      </c>
      <c r="B70" t="s">
        <v>8</v>
      </c>
      <c r="C70" t="s">
        <v>9</v>
      </c>
      <c r="D70">
        <v>546</v>
      </c>
      <c r="E70" s="1">
        <v>5.0000000000000001E-3</v>
      </c>
      <c r="F70">
        <v>570</v>
      </c>
      <c r="G70" s="1">
        <v>-2.7E-2</v>
      </c>
      <c r="H70" s="2">
        <f>chains[[#This Row],[2020 U.S. Sales ($000,000)]]*1000000</f>
        <v>546000000</v>
      </c>
    </row>
    <row r="71" spans="1:8" x14ac:dyDescent="0.25">
      <c r="A71" t="s">
        <v>99</v>
      </c>
      <c r="B71" t="s">
        <v>100</v>
      </c>
      <c r="C71" t="s">
        <v>9</v>
      </c>
      <c r="D71">
        <v>544</v>
      </c>
      <c r="E71" s="1">
        <v>-3.2000000000000001E-2</v>
      </c>
      <c r="F71">
        <v>534</v>
      </c>
      <c r="G71" s="1">
        <v>-1.0999999999999999E-2</v>
      </c>
      <c r="H71" s="2">
        <f>chains[[#This Row],[2020 U.S. Sales ($000,000)]]*1000000</f>
        <v>544000000</v>
      </c>
    </row>
    <row r="72" spans="1:8" x14ac:dyDescent="0.25">
      <c r="A72" t="s">
        <v>101</v>
      </c>
      <c r="B72" t="s">
        <v>8</v>
      </c>
      <c r="C72" t="s">
        <v>25</v>
      </c>
      <c r="D72">
        <v>535</v>
      </c>
      <c r="E72" s="1">
        <v>-0.14000000000000001</v>
      </c>
      <c r="F72">
        <v>205</v>
      </c>
      <c r="G72" s="1">
        <v>0.108</v>
      </c>
      <c r="H72" s="2">
        <f>chains[[#This Row],[2020 U.S. Sales ($000,000)]]*1000000</f>
        <v>535000000</v>
      </c>
    </row>
    <row r="73" spans="1:8" x14ac:dyDescent="0.25">
      <c r="A73" t="s">
        <v>102</v>
      </c>
      <c r="B73" t="s">
        <v>103</v>
      </c>
      <c r="C73" t="s">
        <v>40</v>
      </c>
      <c r="D73">
        <v>529</v>
      </c>
      <c r="E73" s="1">
        <v>-0.19</v>
      </c>
      <c r="F73">
        <v>220</v>
      </c>
      <c r="G73" s="1">
        <v>-2.1999999999999999E-2</v>
      </c>
      <c r="H73" s="2">
        <f>chains[[#This Row],[2020 U.S. Sales ($000,000)]]*1000000</f>
        <v>529000000</v>
      </c>
    </row>
    <row r="74" spans="1:8" x14ac:dyDescent="0.25">
      <c r="A74" t="s">
        <v>104</v>
      </c>
      <c r="B74" t="s">
        <v>11</v>
      </c>
      <c r="C74" t="s">
        <v>9</v>
      </c>
      <c r="D74">
        <v>511</v>
      </c>
      <c r="E74" s="1">
        <v>-0.222</v>
      </c>
      <c r="F74">
        <v>630</v>
      </c>
      <c r="G74" s="1">
        <v>-0.04</v>
      </c>
      <c r="H74" s="2">
        <f>chains[[#This Row],[2020 U.S. Sales ($000,000)]]*1000000</f>
        <v>511000000</v>
      </c>
    </row>
    <row r="75" spans="1:8" x14ac:dyDescent="0.25">
      <c r="A75" t="s">
        <v>105</v>
      </c>
      <c r="B75" t="s">
        <v>45</v>
      </c>
      <c r="C75" t="s">
        <v>40</v>
      </c>
      <c r="D75">
        <v>493</v>
      </c>
      <c r="E75" s="1">
        <v>-0.32</v>
      </c>
      <c r="F75">
        <v>171</v>
      </c>
      <c r="G75" s="1">
        <v>-2.3E-2</v>
      </c>
      <c r="H75" s="2">
        <f>chains[[#This Row],[2020 U.S. Sales ($000,000)]]*1000000</f>
        <v>493000000</v>
      </c>
    </row>
    <row r="76" spans="1:8" x14ac:dyDescent="0.25">
      <c r="A76" t="s">
        <v>106</v>
      </c>
      <c r="B76" t="s">
        <v>84</v>
      </c>
      <c r="C76" t="s">
        <v>9</v>
      </c>
      <c r="D76">
        <v>483</v>
      </c>
      <c r="E76" s="1">
        <v>4.7E-2</v>
      </c>
      <c r="F76">
        <v>1007</v>
      </c>
      <c r="G76" s="1">
        <v>3.5999999999999997E-2</v>
      </c>
      <c r="H76" s="2">
        <f>chains[[#This Row],[2020 U.S. Sales ($000,000)]]*1000000</f>
        <v>483000000</v>
      </c>
    </row>
    <row r="77" spans="1:8" x14ac:dyDescent="0.25">
      <c r="A77" t="s">
        <v>107</v>
      </c>
      <c r="B77" t="s">
        <v>36</v>
      </c>
      <c r="C77" t="s">
        <v>25</v>
      </c>
      <c r="D77">
        <v>465</v>
      </c>
      <c r="E77" s="1">
        <v>-0.13</v>
      </c>
      <c r="F77">
        <v>454</v>
      </c>
      <c r="G77" s="1">
        <v>-7.0000000000000001E-3</v>
      </c>
      <c r="H77" s="2">
        <f>chains[[#This Row],[2020 U.S. Sales ($000,000)]]*1000000</f>
        <v>465000000</v>
      </c>
    </row>
    <row r="78" spans="1:8" x14ac:dyDescent="0.25">
      <c r="A78" t="s">
        <v>108</v>
      </c>
      <c r="B78" t="s">
        <v>8</v>
      </c>
      <c r="C78" t="s">
        <v>25</v>
      </c>
      <c r="D78">
        <v>465</v>
      </c>
      <c r="E78" s="1">
        <v>-5.2999999999999999E-2</v>
      </c>
      <c r="F78">
        <v>278</v>
      </c>
      <c r="G78" s="1">
        <v>5.2999999999999999E-2</v>
      </c>
      <c r="H78" s="2">
        <f>chains[[#This Row],[2020 U.S. Sales ($000,000)]]*1000000</f>
        <v>465000000</v>
      </c>
    </row>
    <row r="79" spans="1:8" x14ac:dyDescent="0.25">
      <c r="A79" t="s">
        <v>109</v>
      </c>
      <c r="B79" t="s">
        <v>23</v>
      </c>
      <c r="C79" t="s">
        <v>25</v>
      </c>
      <c r="D79">
        <v>461</v>
      </c>
      <c r="E79" s="1">
        <v>-4.7E-2</v>
      </c>
      <c r="F79">
        <v>490</v>
      </c>
      <c r="G79" s="1">
        <v>4.9000000000000002E-2</v>
      </c>
      <c r="H79" s="2">
        <f>chains[[#This Row],[2020 U.S. Sales ($000,000)]]*1000000</f>
        <v>461000000</v>
      </c>
    </row>
    <row r="80" spans="1:8" x14ac:dyDescent="0.25">
      <c r="A80" t="s">
        <v>110</v>
      </c>
      <c r="B80" t="s">
        <v>8</v>
      </c>
      <c r="C80" t="s">
        <v>9</v>
      </c>
      <c r="D80">
        <v>460</v>
      </c>
      <c r="E80" s="1">
        <v>3.3000000000000002E-2</v>
      </c>
      <c r="F80">
        <v>192</v>
      </c>
      <c r="G80" s="1">
        <v>9.0999999999999998E-2</v>
      </c>
      <c r="H80" s="2">
        <f>chains[[#This Row],[2020 U.S. Sales ($000,000)]]*1000000</f>
        <v>460000000</v>
      </c>
    </row>
    <row r="81" spans="1:8" x14ac:dyDescent="0.25">
      <c r="A81" t="s">
        <v>111</v>
      </c>
      <c r="B81" t="s">
        <v>21</v>
      </c>
      <c r="C81" t="s">
        <v>25</v>
      </c>
      <c r="D81">
        <v>455</v>
      </c>
      <c r="E81" s="1">
        <v>-7.2999999999999995E-2</v>
      </c>
      <c r="F81">
        <v>64</v>
      </c>
      <c r="G81" s="1">
        <v>3.2000000000000001E-2</v>
      </c>
      <c r="H81" s="2">
        <f>chains[[#This Row],[2020 U.S. Sales ($000,000)]]*1000000</f>
        <v>455000000</v>
      </c>
    </row>
    <row r="82" spans="1:8" x14ac:dyDescent="0.25">
      <c r="A82" t="s">
        <v>112</v>
      </c>
      <c r="B82" t="s">
        <v>23</v>
      </c>
      <c r="C82" t="s">
        <v>9</v>
      </c>
      <c r="D82">
        <v>442</v>
      </c>
      <c r="E82" s="1">
        <v>0.14499999999999999</v>
      </c>
      <c r="F82">
        <v>537</v>
      </c>
      <c r="G82" s="1">
        <v>0</v>
      </c>
      <c r="H82" s="2">
        <f>chains[[#This Row],[2020 U.S. Sales ($000,000)]]*1000000</f>
        <v>442000000</v>
      </c>
    </row>
    <row r="83" spans="1:8" x14ac:dyDescent="0.25">
      <c r="A83" t="s">
        <v>113</v>
      </c>
      <c r="B83" t="s">
        <v>51</v>
      </c>
      <c r="C83" t="s">
        <v>52</v>
      </c>
      <c r="D83">
        <v>440</v>
      </c>
      <c r="E83" s="1">
        <v>-0.42499999999999999</v>
      </c>
      <c r="F83">
        <v>451</v>
      </c>
      <c r="G83" s="1">
        <v>-5.0999999999999997E-2</v>
      </c>
      <c r="H83" s="2">
        <f>chains[[#This Row],[2020 U.S. Sales ($000,000)]]*1000000</f>
        <v>440000000</v>
      </c>
    </row>
    <row r="84" spans="1:8" x14ac:dyDescent="0.25">
      <c r="A84" t="s">
        <v>114</v>
      </c>
      <c r="B84" t="s">
        <v>23</v>
      </c>
      <c r="C84" t="s">
        <v>9</v>
      </c>
      <c r="D84">
        <v>439</v>
      </c>
      <c r="E84" s="1">
        <v>2.8000000000000001E-2</v>
      </c>
      <c r="F84">
        <v>414</v>
      </c>
      <c r="G84" s="1">
        <v>-3.3000000000000002E-2</v>
      </c>
      <c r="H84" s="2">
        <f>chains[[#This Row],[2020 U.S. Sales ($000,000)]]*1000000</f>
        <v>439000000</v>
      </c>
    </row>
    <row r="85" spans="1:8" x14ac:dyDescent="0.25">
      <c r="A85" t="s">
        <v>115</v>
      </c>
      <c r="B85" t="s">
        <v>21</v>
      </c>
      <c r="C85" t="s">
        <v>9</v>
      </c>
      <c r="D85">
        <v>432</v>
      </c>
      <c r="E85" s="1">
        <v>-0.05</v>
      </c>
      <c r="F85">
        <v>560</v>
      </c>
      <c r="G85" s="1">
        <v>0.02</v>
      </c>
      <c r="H85" s="2">
        <f>chains[[#This Row],[2020 U.S. Sales ($000,000)]]*1000000</f>
        <v>432000000</v>
      </c>
    </row>
    <row r="86" spans="1:8" x14ac:dyDescent="0.25">
      <c r="A86" t="s">
        <v>116</v>
      </c>
      <c r="B86" t="s">
        <v>49</v>
      </c>
      <c r="C86" t="s">
        <v>117</v>
      </c>
      <c r="D86">
        <v>429</v>
      </c>
      <c r="E86" s="1">
        <v>-0.39</v>
      </c>
      <c r="F86">
        <v>128</v>
      </c>
      <c r="G86" s="1">
        <v>-5.1999999999999998E-2</v>
      </c>
      <c r="H86" s="2">
        <f>chains[[#This Row],[2020 U.S. Sales ($000,000)]]*1000000</f>
        <v>429000000</v>
      </c>
    </row>
    <row r="87" spans="1:8" x14ac:dyDescent="0.25">
      <c r="A87" t="s">
        <v>118</v>
      </c>
      <c r="B87" t="s">
        <v>45</v>
      </c>
      <c r="C87" t="s">
        <v>40</v>
      </c>
      <c r="D87">
        <v>427</v>
      </c>
      <c r="E87" s="1">
        <v>-0.3</v>
      </c>
      <c r="F87">
        <v>81</v>
      </c>
      <c r="G87" s="1">
        <v>2.5000000000000001E-2</v>
      </c>
      <c r="H87" s="2">
        <f>chains[[#This Row],[2020 U.S. Sales ($000,000)]]*1000000</f>
        <v>427000000</v>
      </c>
    </row>
    <row r="88" spans="1:8" x14ac:dyDescent="0.25">
      <c r="A88" t="s">
        <v>119</v>
      </c>
      <c r="B88" t="s">
        <v>21</v>
      </c>
      <c r="C88" t="s">
        <v>25</v>
      </c>
      <c r="D88">
        <v>426</v>
      </c>
      <c r="E88" s="1">
        <v>-0.215</v>
      </c>
      <c r="F88">
        <v>707</v>
      </c>
      <c r="G88" s="1">
        <v>-0.03</v>
      </c>
      <c r="H88" s="2">
        <f>chains[[#This Row],[2020 U.S. Sales ($000,000)]]*1000000</f>
        <v>426000000</v>
      </c>
    </row>
    <row r="89" spans="1:8" x14ac:dyDescent="0.25">
      <c r="A89" t="s">
        <v>120</v>
      </c>
      <c r="B89" t="s">
        <v>51</v>
      </c>
      <c r="C89" t="s">
        <v>52</v>
      </c>
      <c r="D89">
        <v>424</v>
      </c>
      <c r="E89" s="1">
        <v>-0.24</v>
      </c>
      <c r="F89">
        <v>410</v>
      </c>
      <c r="G89" s="1">
        <v>0.114</v>
      </c>
      <c r="H89" s="2">
        <f>chains[[#This Row],[2020 U.S. Sales ($000,000)]]*1000000</f>
        <v>424000000</v>
      </c>
    </row>
    <row r="90" spans="1:8" x14ac:dyDescent="0.25">
      <c r="A90" t="s">
        <v>121</v>
      </c>
      <c r="B90" t="s">
        <v>39</v>
      </c>
      <c r="C90" t="s">
        <v>40</v>
      </c>
      <c r="D90">
        <v>419</v>
      </c>
      <c r="E90" s="1">
        <v>-0.35</v>
      </c>
      <c r="F90">
        <v>173</v>
      </c>
      <c r="G90" s="1">
        <v>-0.13100000000000001</v>
      </c>
      <c r="H90" s="2">
        <f>chains[[#This Row],[2020 U.S. Sales ($000,000)]]*1000000</f>
        <v>419000000</v>
      </c>
    </row>
    <row r="91" spans="1:8" x14ac:dyDescent="0.25">
      <c r="A91" t="s">
        <v>122</v>
      </c>
      <c r="B91" t="s">
        <v>84</v>
      </c>
      <c r="C91" t="s">
        <v>9</v>
      </c>
      <c r="D91">
        <v>418</v>
      </c>
      <c r="E91" s="1">
        <v>-0.157</v>
      </c>
      <c r="F91">
        <v>791</v>
      </c>
      <c r="G91" s="1">
        <v>1.4999999999999999E-2</v>
      </c>
      <c r="H91" s="2">
        <f>chains[[#This Row],[2020 U.S. Sales ($000,000)]]*1000000</f>
        <v>418000000</v>
      </c>
    </row>
    <row r="92" spans="1:8" x14ac:dyDescent="0.25">
      <c r="A92" t="s">
        <v>123</v>
      </c>
      <c r="B92" t="s">
        <v>21</v>
      </c>
      <c r="C92" t="s">
        <v>25</v>
      </c>
      <c r="D92">
        <v>405</v>
      </c>
      <c r="E92" s="1">
        <v>-0.374</v>
      </c>
      <c r="F92">
        <v>252</v>
      </c>
      <c r="G92" s="1">
        <v>-0.11</v>
      </c>
      <c r="H92" s="2">
        <f>chains[[#This Row],[2020 U.S. Sales ($000,000)]]*1000000</f>
        <v>405000000</v>
      </c>
    </row>
    <row r="93" spans="1:8" x14ac:dyDescent="0.25">
      <c r="A93" t="s">
        <v>124</v>
      </c>
      <c r="B93" t="s">
        <v>61</v>
      </c>
      <c r="C93" t="s">
        <v>40</v>
      </c>
      <c r="D93">
        <v>404</v>
      </c>
      <c r="E93" s="1">
        <v>-0.311</v>
      </c>
      <c r="F93">
        <v>187</v>
      </c>
      <c r="G93" s="1">
        <v>-5.0999999999999997E-2</v>
      </c>
      <c r="H93" s="2">
        <f>chains[[#This Row],[2020 U.S. Sales ($000,000)]]*1000000</f>
        <v>404000000</v>
      </c>
    </row>
    <row r="94" spans="1:8" x14ac:dyDescent="0.25">
      <c r="A94" t="s">
        <v>125</v>
      </c>
      <c r="B94" t="s">
        <v>15</v>
      </c>
      <c r="C94" t="s">
        <v>126</v>
      </c>
      <c r="D94">
        <v>388</v>
      </c>
      <c r="E94" s="1">
        <v>4.7E-2</v>
      </c>
      <c r="F94">
        <v>389</v>
      </c>
      <c r="G94" s="1">
        <v>5.0000000000000001E-3</v>
      </c>
      <c r="H94" s="2">
        <f>chains[[#This Row],[2020 U.S. Sales ($000,000)]]*1000000</f>
        <v>388000000</v>
      </c>
    </row>
    <row r="95" spans="1:8" x14ac:dyDescent="0.25">
      <c r="A95" t="s">
        <v>127</v>
      </c>
      <c r="B95" t="s">
        <v>13</v>
      </c>
      <c r="C95" t="s">
        <v>25</v>
      </c>
      <c r="D95">
        <v>381</v>
      </c>
      <c r="E95" s="1">
        <v>-0.24099999999999999</v>
      </c>
      <c r="F95">
        <v>342</v>
      </c>
      <c r="G95" s="1">
        <v>-0.13</v>
      </c>
      <c r="H95" s="2">
        <f>chains[[#This Row],[2020 U.S. Sales ($000,000)]]*1000000</f>
        <v>381000000</v>
      </c>
    </row>
    <row r="96" spans="1:8" x14ac:dyDescent="0.25">
      <c r="A96" t="s">
        <v>128</v>
      </c>
      <c r="B96" t="s">
        <v>13</v>
      </c>
      <c r="C96" t="s">
        <v>25</v>
      </c>
      <c r="D96">
        <v>368</v>
      </c>
      <c r="E96" s="1">
        <v>-0.13500000000000001</v>
      </c>
      <c r="F96">
        <v>167</v>
      </c>
      <c r="G96" s="1">
        <v>-0.04</v>
      </c>
      <c r="H96" s="2">
        <f>chains[[#This Row],[2020 U.S. Sales ($000,000)]]*1000000</f>
        <v>368000000</v>
      </c>
    </row>
    <row r="97" spans="1:8" x14ac:dyDescent="0.25">
      <c r="A97" t="s">
        <v>129</v>
      </c>
      <c r="B97" t="s">
        <v>84</v>
      </c>
      <c r="C97" t="s">
        <v>9</v>
      </c>
      <c r="D97">
        <v>350</v>
      </c>
      <c r="E97" s="1">
        <v>-0.379</v>
      </c>
      <c r="F97">
        <v>1197</v>
      </c>
      <c r="G97" s="1">
        <v>-1.2E-2</v>
      </c>
      <c r="H97" s="2">
        <f>chains[[#This Row],[2020 U.S. Sales ($000,000)]]*1000000</f>
        <v>350000000</v>
      </c>
    </row>
    <row r="98" spans="1:8" x14ac:dyDescent="0.25">
      <c r="A98" t="s">
        <v>130</v>
      </c>
      <c r="B98" t="s">
        <v>33</v>
      </c>
      <c r="C98" t="s">
        <v>9</v>
      </c>
      <c r="D98">
        <v>348</v>
      </c>
      <c r="E98" s="1">
        <v>-6.7000000000000004E-2</v>
      </c>
      <c r="F98">
        <v>865</v>
      </c>
      <c r="G98" s="1">
        <v>-3.6999999999999998E-2</v>
      </c>
      <c r="H98" s="2">
        <f>chains[[#This Row],[2020 U.S. Sales ($000,000)]]*1000000</f>
        <v>348000000</v>
      </c>
    </row>
    <row r="99" spans="1:8" x14ac:dyDescent="0.25">
      <c r="A99" t="s">
        <v>131</v>
      </c>
      <c r="B99" t="s">
        <v>23</v>
      </c>
      <c r="C99" t="s">
        <v>9</v>
      </c>
      <c r="D99">
        <v>343</v>
      </c>
      <c r="E99" s="1">
        <v>3.5000000000000003E-2</v>
      </c>
      <c r="F99">
        <v>383</v>
      </c>
      <c r="G99" s="1">
        <v>0</v>
      </c>
      <c r="H99" s="2">
        <f>chains[[#This Row],[2020 U.S. Sales ($000,000)]]*1000000</f>
        <v>343000000</v>
      </c>
    </row>
    <row r="100" spans="1:8" x14ac:dyDescent="0.25">
      <c r="A100" t="s">
        <v>132</v>
      </c>
      <c r="B100" t="s">
        <v>39</v>
      </c>
      <c r="C100" t="s">
        <v>40</v>
      </c>
      <c r="D100">
        <v>338</v>
      </c>
      <c r="E100" s="1">
        <v>-0.191</v>
      </c>
      <c r="F100">
        <v>53</v>
      </c>
      <c r="G100" s="1">
        <v>0</v>
      </c>
      <c r="H100" s="2">
        <f>chains[[#This Row],[2020 U.S. Sales ($000,000)]]*1000000</f>
        <v>338000000</v>
      </c>
    </row>
    <row r="101" spans="1:8" x14ac:dyDescent="0.25">
      <c r="A101" t="s">
        <v>133</v>
      </c>
      <c r="B101" t="s">
        <v>49</v>
      </c>
      <c r="C101" t="s">
        <v>25</v>
      </c>
      <c r="D101">
        <v>337</v>
      </c>
      <c r="E101" s="1">
        <v>-0.27</v>
      </c>
      <c r="F101">
        <v>60</v>
      </c>
      <c r="G101" s="1">
        <v>3.4000000000000002E-2</v>
      </c>
      <c r="H101" s="2">
        <f>chains[[#This Row],[2020 U.S. Sales ($000,000)]]*1000000</f>
        <v>337000000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52B6F-338E-4890-9E46-0C857879BAD7}">
  <sheetPr>
    <tabColor theme="5" tint="-0.249977111117893"/>
  </sheetPr>
  <dimension ref="A1:G33"/>
  <sheetViews>
    <sheetView topLeftCell="B1" workbookViewId="0">
      <selection activeCell="F14" sqref="F14"/>
    </sheetView>
  </sheetViews>
  <sheetFormatPr defaultRowHeight="15" x14ac:dyDescent="0.25"/>
  <cols>
    <col min="1" max="1" width="20.85546875" bestFit="1" customWidth="1"/>
    <col min="2" max="2" width="24.5703125" bestFit="1" customWidth="1"/>
    <col min="3" max="3" width="25.28515625" bestFit="1" customWidth="1"/>
    <col min="5" max="5" width="20.85546875" bestFit="1" customWidth="1"/>
    <col min="6" max="6" width="21.85546875" bestFit="1" customWidth="1"/>
    <col min="7" max="7" width="24.5703125" bestFit="1" customWidth="1"/>
  </cols>
  <sheetData>
    <row r="1" spans="1:7" x14ac:dyDescent="0.25">
      <c r="A1" s="3" t="s">
        <v>135</v>
      </c>
      <c r="B1" t="s">
        <v>136</v>
      </c>
      <c r="C1" t="s">
        <v>137</v>
      </c>
      <c r="E1" s="3" t="s">
        <v>135</v>
      </c>
      <c r="F1" t="s">
        <v>139</v>
      </c>
      <c r="G1" t="s">
        <v>140</v>
      </c>
    </row>
    <row r="2" spans="1:7" x14ac:dyDescent="0.25">
      <c r="A2" s="4" t="s">
        <v>7</v>
      </c>
      <c r="B2" s="5">
        <v>40517000000</v>
      </c>
      <c r="C2" s="6">
        <v>3.0000000000000001E-3</v>
      </c>
      <c r="E2" s="4" t="s">
        <v>32</v>
      </c>
      <c r="F2" s="7">
        <v>4361</v>
      </c>
      <c r="G2" s="6">
        <v>-5.0000000000000001E-3</v>
      </c>
    </row>
    <row r="3" spans="1:7" x14ac:dyDescent="0.25">
      <c r="A3" s="4" t="s">
        <v>10</v>
      </c>
      <c r="B3" s="5">
        <v>18485000000</v>
      </c>
      <c r="C3" s="6">
        <v>-0.13500000000000001</v>
      </c>
      <c r="E3" s="4" t="s">
        <v>16</v>
      </c>
      <c r="F3" s="7">
        <v>5881</v>
      </c>
      <c r="G3" s="6">
        <v>5.0000000000000001E-3</v>
      </c>
    </row>
    <row r="4" spans="1:7" x14ac:dyDescent="0.25">
      <c r="A4" s="4" t="s">
        <v>12</v>
      </c>
      <c r="B4" s="5">
        <v>13745000000</v>
      </c>
      <c r="C4" s="6">
        <v>0.13</v>
      </c>
      <c r="E4" s="4" t="s">
        <v>22</v>
      </c>
      <c r="F4" s="7">
        <v>6355</v>
      </c>
      <c r="G4" s="6">
        <v>3.6999999999999998E-2</v>
      </c>
    </row>
    <row r="5" spans="1:7" x14ac:dyDescent="0.25">
      <c r="A5" s="4" t="s">
        <v>14</v>
      </c>
      <c r="B5" s="5">
        <v>11294000000</v>
      </c>
      <c r="C5" s="6">
        <v>0</v>
      </c>
      <c r="E5" s="4" t="s">
        <v>27</v>
      </c>
      <c r="F5" s="7">
        <v>6561</v>
      </c>
      <c r="G5" s="6">
        <v>-0.10199999999999999</v>
      </c>
    </row>
    <row r="6" spans="1:7" x14ac:dyDescent="0.25">
      <c r="A6" s="4" t="s">
        <v>16</v>
      </c>
      <c r="B6" s="5">
        <v>10231000000</v>
      </c>
      <c r="C6" s="6">
        <v>4.8000000000000001E-2</v>
      </c>
      <c r="E6" s="4" t="s">
        <v>14</v>
      </c>
      <c r="F6" s="7">
        <v>6799</v>
      </c>
      <c r="G6" s="6">
        <v>5.0000000000000001E-3</v>
      </c>
    </row>
    <row r="7" spans="1:7" x14ac:dyDescent="0.25">
      <c r="A7" s="4" t="s">
        <v>17</v>
      </c>
      <c r="B7" s="5">
        <v>9657000000</v>
      </c>
      <c r="C7" s="6">
        <v>-5.3999999999999999E-2</v>
      </c>
      <c r="E7" s="4" t="s">
        <v>17</v>
      </c>
      <c r="F7" s="7">
        <v>7081</v>
      </c>
      <c r="G7" s="6">
        <v>-3.5999999999999997E-2</v>
      </c>
    </row>
    <row r="8" spans="1:7" x14ac:dyDescent="0.25">
      <c r="A8" s="4" t="s">
        <v>18</v>
      </c>
      <c r="B8" s="5">
        <v>8762000000</v>
      </c>
      <c r="C8" s="6">
        <v>-5.0999999999999997E-2</v>
      </c>
      <c r="E8" s="4" t="s">
        <v>18</v>
      </c>
      <c r="F8" s="7">
        <v>9083</v>
      </c>
      <c r="G8" s="6">
        <v>-5.7000000000000002E-2</v>
      </c>
    </row>
    <row r="9" spans="1:7" x14ac:dyDescent="0.25">
      <c r="A9" s="4" t="s">
        <v>20</v>
      </c>
      <c r="B9" s="5">
        <v>8318000000</v>
      </c>
      <c r="C9" s="6">
        <v>-0.185</v>
      </c>
      <c r="E9" s="4" t="s">
        <v>7</v>
      </c>
      <c r="F9" s="7">
        <v>13682</v>
      </c>
      <c r="G9" s="6">
        <v>-1.2E-2</v>
      </c>
    </row>
    <row r="10" spans="1:7" x14ac:dyDescent="0.25">
      <c r="A10" s="4" t="s">
        <v>22</v>
      </c>
      <c r="B10" s="5">
        <v>8287000000</v>
      </c>
      <c r="C10" s="6">
        <v>0.17599999999999999</v>
      </c>
      <c r="E10" s="4" t="s">
        <v>10</v>
      </c>
      <c r="F10" s="7">
        <v>15337</v>
      </c>
      <c r="G10" s="6">
        <v>1.9E-2</v>
      </c>
    </row>
    <row r="11" spans="1:7" x14ac:dyDescent="0.25">
      <c r="A11" s="4" t="s">
        <v>24</v>
      </c>
      <c r="B11" s="5">
        <v>5921000000</v>
      </c>
      <c r="C11" s="6">
        <v>6.5000000000000002E-2</v>
      </c>
      <c r="E11" s="4" t="s">
        <v>20</v>
      </c>
      <c r="F11" s="7">
        <v>22005</v>
      </c>
      <c r="G11" s="6">
        <v>-7.4999999999999997E-2</v>
      </c>
    </row>
    <row r="13" spans="1:7" x14ac:dyDescent="0.25">
      <c r="A13" s="3" t="s">
        <v>135</v>
      </c>
      <c r="B13" t="s">
        <v>136</v>
      </c>
      <c r="C13" t="s">
        <v>137</v>
      </c>
      <c r="E13" s="3" t="s">
        <v>135</v>
      </c>
      <c r="F13" t="s">
        <v>139</v>
      </c>
      <c r="G13" t="s">
        <v>140</v>
      </c>
    </row>
    <row r="14" spans="1:7" x14ac:dyDescent="0.25">
      <c r="A14" s="4" t="s">
        <v>8</v>
      </c>
      <c r="B14" s="5">
        <v>84324000000</v>
      </c>
      <c r="C14" s="6">
        <v>0.20899999999999999</v>
      </c>
      <c r="E14" s="4" t="s">
        <v>94</v>
      </c>
      <c r="F14" s="7">
        <v>214</v>
      </c>
      <c r="G14" s="6">
        <v>-3.2000000000000001E-2</v>
      </c>
    </row>
    <row r="15" spans="1:7" x14ac:dyDescent="0.25">
      <c r="A15" s="4" t="s">
        <v>13</v>
      </c>
      <c r="B15" s="5">
        <v>32361000000</v>
      </c>
      <c r="C15" s="6">
        <v>0.40200000000000002</v>
      </c>
      <c r="E15" s="4" t="s">
        <v>103</v>
      </c>
      <c r="F15" s="7">
        <v>220</v>
      </c>
      <c r="G15" s="6">
        <v>-2.1999999999999999E-2</v>
      </c>
    </row>
    <row r="16" spans="1:7" x14ac:dyDescent="0.25">
      <c r="A16" s="4" t="s">
        <v>21</v>
      </c>
      <c r="B16" s="5">
        <v>24586000000</v>
      </c>
      <c r="C16" s="6">
        <v>-0.92699999999999994</v>
      </c>
      <c r="E16" s="4" t="s">
        <v>88</v>
      </c>
      <c r="F16" s="7">
        <v>440</v>
      </c>
      <c r="G16" s="6">
        <v>-8.8999999999999996E-2</v>
      </c>
    </row>
    <row r="17" spans="1:7" x14ac:dyDescent="0.25">
      <c r="A17" s="4" t="s">
        <v>23</v>
      </c>
      <c r="B17" s="5">
        <v>24103000000</v>
      </c>
      <c r="C17" s="6">
        <v>0.78400000000000003</v>
      </c>
      <c r="E17" s="4" t="s">
        <v>100</v>
      </c>
      <c r="F17" s="7">
        <v>534</v>
      </c>
      <c r="G17" s="6">
        <v>-1.0999999999999999E-2</v>
      </c>
    </row>
    <row r="18" spans="1:7" x14ac:dyDescent="0.25">
      <c r="A18" s="4" t="s">
        <v>15</v>
      </c>
      <c r="B18" s="5">
        <v>19834000000</v>
      </c>
      <c r="C18" s="6">
        <v>-0.21100000000000002</v>
      </c>
      <c r="E18" s="4" t="s">
        <v>61</v>
      </c>
      <c r="F18" s="7">
        <v>862</v>
      </c>
      <c r="G18" s="6">
        <v>-5.6999999999999995E-2</v>
      </c>
    </row>
    <row r="19" spans="1:7" x14ac:dyDescent="0.25">
      <c r="A19" s="4" t="s">
        <v>11</v>
      </c>
      <c r="B19" s="5">
        <v>19580000000</v>
      </c>
      <c r="C19" s="6">
        <v>-0.32700000000000001</v>
      </c>
      <c r="E19" s="4" t="s">
        <v>39</v>
      </c>
      <c r="F19" s="7">
        <v>1094</v>
      </c>
      <c r="G19" s="6">
        <v>-0.129</v>
      </c>
    </row>
    <row r="20" spans="1:7" x14ac:dyDescent="0.25">
      <c r="A20" s="4" t="s">
        <v>45</v>
      </c>
      <c r="B20" s="5">
        <v>11189000000</v>
      </c>
      <c r="C20" s="6">
        <v>-2.3029999999999999</v>
      </c>
      <c r="E20" s="4" t="s">
        <v>43</v>
      </c>
      <c r="F20" s="7">
        <v>1544</v>
      </c>
      <c r="G20" s="6">
        <v>-5.0000000000000001E-3</v>
      </c>
    </row>
    <row r="21" spans="1:7" x14ac:dyDescent="0.25">
      <c r="A21" s="4" t="s">
        <v>19</v>
      </c>
      <c r="B21" s="5">
        <v>8762000000</v>
      </c>
      <c r="C21" s="6">
        <v>-5.0999999999999997E-2</v>
      </c>
      <c r="E21" s="4" t="s">
        <v>49</v>
      </c>
      <c r="F21" s="7">
        <v>2004</v>
      </c>
      <c r="G21" s="6">
        <v>6.0000000000000053E-3</v>
      </c>
    </row>
    <row r="22" spans="1:7" x14ac:dyDescent="0.25">
      <c r="A22" s="4" t="s">
        <v>51</v>
      </c>
      <c r="B22" s="5">
        <v>7252000000</v>
      </c>
      <c r="C22" s="6">
        <v>-2.02</v>
      </c>
      <c r="E22" s="4" t="s">
        <v>36</v>
      </c>
      <c r="F22" s="7">
        <v>2717</v>
      </c>
      <c r="G22" s="6">
        <v>1.7000000000000001E-2</v>
      </c>
    </row>
    <row r="23" spans="1:7" x14ac:dyDescent="0.25">
      <c r="A23" s="4" t="s">
        <v>49</v>
      </c>
      <c r="B23" s="5">
        <v>7134000000</v>
      </c>
      <c r="C23" s="6">
        <v>-1.1520000000000001</v>
      </c>
      <c r="E23" s="4" t="s">
        <v>84</v>
      </c>
      <c r="F23" s="7">
        <v>4274</v>
      </c>
      <c r="G23" s="6">
        <v>0.14899999999999997</v>
      </c>
    </row>
    <row r="24" spans="1:7" x14ac:dyDescent="0.25">
      <c r="A24" s="4" t="s">
        <v>33</v>
      </c>
      <c r="B24" s="5">
        <v>4946000000</v>
      </c>
      <c r="C24" s="6">
        <v>-1.0000000000000009E-3</v>
      </c>
      <c r="E24" s="4" t="s">
        <v>45</v>
      </c>
      <c r="F24" s="7">
        <v>4387</v>
      </c>
      <c r="G24" s="6">
        <v>-0.16900000000000001</v>
      </c>
    </row>
    <row r="25" spans="1:7" x14ac:dyDescent="0.25">
      <c r="A25" s="4" t="s">
        <v>36</v>
      </c>
      <c r="B25" s="5">
        <v>4282000000</v>
      </c>
      <c r="C25" s="6">
        <v>-0.16300000000000001</v>
      </c>
      <c r="E25" s="4" t="s">
        <v>51</v>
      </c>
      <c r="F25" s="7">
        <v>6688</v>
      </c>
      <c r="G25" s="6">
        <v>2.6000000000000009E-2</v>
      </c>
    </row>
    <row r="26" spans="1:7" x14ac:dyDescent="0.25">
      <c r="A26" s="4" t="s">
        <v>39</v>
      </c>
      <c r="B26" s="5">
        <v>4164000000</v>
      </c>
      <c r="C26" s="6">
        <v>-0.746</v>
      </c>
      <c r="E26" s="4" t="s">
        <v>33</v>
      </c>
      <c r="F26" s="7">
        <v>7645</v>
      </c>
      <c r="G26" s="6">
        <v>-8.3999999999999991E-2</v>
      </c>
    </row>
    <row r="27" spans="1:7" x14ac:dyDescent="0.25">
      <c r="A27" s="4" t="s">
        <v>43</v>
      </c>
      <c r="B27" s="5">
        <v>3719000000</v>
      </c>
      <c r="C27" s="6">
        <v>-0.44599999999999995</v>
      </c>
      <c r="E27" s="4" t="s">
        <v>19</v>
      </c>
      <c r="F27" s="7">
        <v>9083</v>
      </c>
      <c r="G27" s="6">
        <v>-5.7000000000000002E-2</v>
      </c>
    </row>
    <row r="28" spans="1:7" x14ac:dyDescent="0.25">
      <c r="A28" s="4" t="s">
        <v>84</v>
      </c>
      <c r="B28" s="5">
        <v>2674000000</v>
      </c>
      <c r="C28" s="6">
        <v>-0.24700000000000003</v>
      </c>
      <c r="E28" s="4" t="s">
        <v>15</v>
      </c>
      <c r="F28" s="7">
        <v>11930</v>
      </c>
      <c r="G28" s="6">
        <v>2.3999999999999997E-2</v>
      </c>
    </row>
    <row r="29" spans="1:7" x14ac:dyDescent="0.25">
      <c r="A29" s="4" t="s">
        <v>61</v>
      </c>
      <c r="B29" s="5">
        <v>2159000000</v>
      </c>
      <c r="C29" s="6">
        <v>-0.60599999999999998</v>
      </c>
      <c r="E29" s="4" t="s">
        <v>13</v>
      </c>
      <c r="F29" s="7">
        <v>14653</v>
      </c>
      <c r="G29" s="6">
        <v>5.6000000000000001E-2</v>
      </c>
    </row>
    <row r="30" spans="1:7" x14ac:dyDescent="0.25">
      <c r="A30" s="4" t="s">
        <v>88</v>
      </c>
      <c r="B30" s="5">
        <v>663000000</v>
      </c>
      <c r="C30" s="6">
        <v>-0.62</v>
      </c>
      <c r="E30" s="4" t="s">
        <v>11</v>
      </c>
      <c r="F30" s="7">
        <v>16377</v>
      </c>
      <c r="G30" s="6">
        <v>0.09</v>
      </c>
    </row>
    <row r="31" spans="1:7" x14ac:dyDescent="0.25">
      <c r="A31" s="4" t="s">
        <v>94</v>
      </c>
      <c r="B31" s="5">
        <v>601000000</v>
      </c>
      <c r="C31" s="6">
        <v>-0.34499999999999997</v>
      </c>
      <c r="E31" s="4" t="s">
        <v>23</v>
      </c>
      <c r="F31" s="7">
        <v>24271</v>
      </c>
      <c r="G31" s="6">
        <v>-5.1000000000000004E-2</v>
      </c>
    </row>
    <row r="32" spans="1:7" x14ac:dyDescent="0.25">
      <c r="A32" s="4" t="s">
        <v>100</v>
      </c>
      <c r="B32" s="5">
        <v>544000000</v>
      </c>
      <c r="C32" s="6">
        <v>-3.2000000000000001E-2</v>
      </c>
      <c r="E32" s="4" t="s">
        <v>21</v>
      </c>
      <c r="F32" s="7">
        <v>35256</v>
      </c>
      <c r="G32" s="6">
        <v>-7.3999999999999996E-2</v>
      </c>
    </row>
    <row r="33" spans="1:7" x14ac:dyDescent="0.25">
      <c r="A33" s="4" t="s">
        <v>103</v>
      </c>
      <c r="B33" s="5">
        <v>529000000</v>
      </c>
      <c r="C33" s="6">
        <v>-0.19</v>
      </c>
      <c r="E33" s="4" t="s">
        <v>8</v>
      </c>
      <c r="F33" s="7">
        <v>41110</v>
      </c>
      <c r="G33" s="6">
        <v>0.17300000000000001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84453-99A6-47D7-B1D5-2EDE75EA5021}">
  <sheetPr>
    <tabColor theme="5" tint="0.39997558519241921"/>
  </sheetPr>
  <dimension ref="H4"/>
  <sheetViews>
    <sheetView showGridLines="0" tabSelected="1" zoomScaleNormal="100" workbookViewId="0">
      <selection activeCell="Y8" sqref="Y8"/>
    </sheetView>
  </sheetViews>
  <sheetFormatPr defaultRowHeight="15" x14ac:dyDescent="0.25"/>
  <sheetData>
    <row r="4" spans="8:8" x14ac:dyDescent="0.25">
      <c r="H4" t="s">
        <v>138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E A A B Q S w M E F A A C A A g A 0 G Z C 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0 G Z C 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B m Q l Z i n A s P r A E A A J A D A A A T A B w A R m 9 y b X V s Y X M v U 2 V j d G l v b j E u b S C i G A A o o B Q A A A A A A A A A A A A A A A A A A A A A A A A A A A B 9 k V 9 r 2 z A U x d 8 D + Q 7 C 6 4 M D w i h l K 2 P F D 8 b x 0 t D N 7 S L n I d R 7 0 J y 7 1 E y W g i S n D S H f v d e x w W 2 T 1 e B / 5 4 i f z j 2 y U L h S K 8 L b 9 / h 6 O B g O 7 K M w s C L F o y i V J S G R 4 I Y D g h f X t S k A l d h u g 4 k u 6 g q U 8 7 + X E o J Y K 4 c / 1 v f i b / n C g r H 5 B h 9 P p c s n Y P 8 5 v c k n U Z 7 p z Z i x + A g O C r v 1 R v R h A r K s S g c m 9 K h H S a x l X S k b f q U k U Y V e l W o d X n 1 h b E z J r 1 o 7 4 G 4 n I e w / g 1 Q r + D 2 i b c J P 3 r 3 R F X o r c g N i h Q k 8 j J u J P 7 i w c z r d b 4 e h 5 K H T I y l 5 I a Q w N n S m f o 3 E v G q N x G y 3 g R 6 X G a H s X 2 2 q N n F j W v / M / n S / 9 + Z R e o u z z Z S 7 + h w 0 K w + U 7 L 3 4 J p q l K D s U i I N n d 1 Q v 2 S U j i 4 A H h A s J l v g X j D G K 9 6 h p p z Y G V L H r I c u 7 J e H R j 4 Q T x K X T B B f d A w 6 m n F h D v 6 y n L t J Z x k / D N J z G + h j D k + n P J M 1 O Q q O 4 I H G U J d O 7 + f K N e + h 7 n E O l t 9 h M d 8 R 9 l a 3 R y f 6 7 w m l X 3 x u Q N t j t e d T R 6 l n v N 6 V 9 7 y e p X 4 3 3 8 T G c a / 1 M x S e l H k b D Q a n + P 8 b 1 C 1 B L A Q I t A B Q A A g A I A N B m Q l a N m H I o p A A A A P Y A A A A S A A A A A A A A A A A A A A A A A A A A A A B D b 2 5 m a W c v U G F j a 2 F n Z S 5 4 b W x Q S w E C L Q A U A A I A C A D Q Z k J W D 8 r p q 6 Q A A A D p A A A A E w A A A A A A A A A A A A A A A A D w A A A A W 0 N v b n R l b n R f V H l w Z X N d L n h t b F B L A Q I t A B Q A A g A I A N B m Q l Z i n A s P r A E A A J A D A A A T A A A A A A A A A A A A A A A A A O E B A A B G b 3 J t d W x h c y 9 T Z W N 0 a W 9 u M S 5 t U E s F B g A A A A A D A A M A w g A A A N 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0 N A A A A A A A A K 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o Y W l 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a G F p b 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z L T A y L T A y V D A 5 O j U 0 O j M x L j k 3 N T k z N T V a I i A v P j x F b n R y e S B U e X B l P S J G a W x s Q 2 9 s d W 1 u V H l w Z X M i I F Z h b H V l P S J z Q m d Z R 0 V R U U R C Q T 0 9 I i A v P j x F b n R y e S B U e X B l P S J G a W x s Q 2 9 s d W 1 u T m F t Z X M i I F Z h b H V l P S J z W y Z x d W 9 0 O 0 N I Q U l O J n F 1 b 3 Q 7 L C Z x d W 9 0 O 0 1 F T l U g Q 0 F U R U d P U l k m c X V v d D s s J n F 1 b 3 Q 7 U 0 V H T U V O V C Z x d W 9 0 O y w m c X V v d D s y M D I w I F U u U y 4 g U 2 F s Z X M g K C Q w M D A s M D A w K S Z x d W 9 0 O y w m c X V v d D t Z T 1 k g U 0 F M R V M g Q 0 h B T k d F J n F 1 b 3 Q 7 L C Z x d W 9 0 O z I w M j A g V S 5 T L i B V T k l U U y Z x d W 9 0 O y w m c X V v d D t Z T 1 k g V U 5 J V C B D S E F O R 0 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a G F p b n M v Q 2 h h b m d l Z C B U e X B l L n t D S E F J T i w x f S Z x d W 9 0 O y w m c X V v d D t T Z W N 0 a W 9 u M S 9 j a G F p b n M v Q 2 h h b m d l Z C B U e X B l L n t N R U 5 V I E N B V E V H T 1 J Z L D d 9 J n F 1 b 3 Q 7 L C Z x d W 9 0 O 1 N l Y 3 R p b 2 4 x L 2 N o Y W l u c y 9 D a G F u Z 2 V k I F R 5 c G U u e 1 N F R 0 1 F T l Q s N n 0 m c X V v d D s s J n F 1 b 3 Q 7 U 2 V j d G l v b j E v Y 2 h h a W 5 z L 0 N o Y W 5 n Z W Q g V H l w Z S 5 7 M j A y M C B V L l M u I F N h b G V z I C g k M D A w L D A w M C k s M n 0 m c X V v d D s s J n F 1 b 3 Q 7 U 2 V j d G l v b j E v Y 2 h h a W 5 z L 0 N o Y W 5 n Z W Q g V H l w Z S 5 7 W U 9 Z I F N B T E V T I E N I Q U 5 H R S w z f S Z x d W 9 0 O y w m c X V v d D t T Z W N 0 a W 9 u M S 9 j a G F p b n M v Q 2 h h b m d l Z C B U e X B l L n s y M D I w I F U u U y 4 g V U 5 J V F M s N H 0 m c X V v d D s s J n F 1 b 3 Q 7 U 2 V j d G l v b j E v Y 2 h h a W 5 z L 0 N o Y W 5 n Z W Q g V H l w Z S 5 7 W U 9 Z I F V O S V Q g Q 0 h B T k d F L D V 9 J n F 1 b 3 Q 7 X S w m c X V v d D t D b 2 x 1 b W 5 D b 3 V u d C Z x d W 9 0 O z o 3 L C Z x d W 9 0 O 0 t l e U N v b H V t b k 5 h b W V z J n F 1 b 3 Q 7 O l t d L C Z x d W 9 0 O 0 N v b H V t b k l k Z W 5 0 a X R p Z X M m c X V v d D s 6 W y Z x d W 9 0 O 1 N l Y 3 R p b 2 4 x L 2 N o Y W l u c y 9 D a G F u Z 2 V k I F R 5 c G U u e 0 N I Q U l O L D F 9 J n F 1 b 3 Q 7 L C Z x d W 9 0 O 1 N l Y 3 R p b 2 4 x L 2 N o Y W l u c y 9 D a G F u Z 2 V k I F R 5 c G U u e 0 1 F T l U g Q 0 F U R U d P U l k s N 3 0 m c X V v d D s s J n F 1 b 3 Q 7 U 2 V j d G l v b j E v Y 2 h h a W 5 z L 0 N o Y W 5 n Z W Q g V H l w Z S 5 7 U 0 V H T U V O V C w 2 f S Z x d W 9 0 O y w m c X V v d D t T Z W N 0 a W 9 u M S 9 j a G F p b n M v Q 2 h h b m d l Z C B U e X B l L n s y M D I w I F U u U y 4 g U 2 F s Z X M g K C Q w M D A s M D A w K S w y f S Z x d W 9 0 O y w m c X V v d D t T Z W N 0 a W 9 u M S 9 j a G F p b n M v Q 2 h h b m d l Z C B U e X B l L n t Z T 1 k g U 0 F M R V M g Q 0 h B T k d F L D N 9 J n F 1 b 3 Q 7 L C Z x d W 9 0 O 1 N l Y 3 R p b 2 4 x L 2 N o Y W l u c y 9 D a G F u Z 2 V k I F R 5 c G U u e z I w M j A g V S 5 T L i B V T k l U U y w 0 f S Z x d W 9 0 O y w m c X V v d D t T Z W N 0 a W 9 u M S 9 j a G F p b n M v Q 2 h h b m d l Z C B U e X B l L n t Z T 1 k g V U 5 J V C B D S E F O R 0 U s N X 0 m c X V v d D t d L C Z x d W 9 0 O 1 J l b G F 0 a W 9 u c 2 h p c E l u Z m 8 m c X V v d D s 6 W 1 1 9 I i A v P j w v U 3 R h Y m x l R W 5 0 c m l l c z 4 8 L 0 l 0 Z W 0 + P E l 0 Z W 0 + P E l 0 Z W 1 M b 2 N h d G l v b j 4 8 S X R l b V R 5 c G U + R m 9 y b X V s Y T w v S X R l b V R 5 c G U + P E l 0 Z W 1 Q Y X R o P l N l Y 3 R p b 2 4 x L 2 N o Y W l u c y 9 T b 3 V y Y 2 U 8 L 0 l 0 Z W 1 Q Y X R o P j w v S X R l b U x v Y 2 F 0 a W 9 u P j x T d G F i b G V F b n R y a W V z I C 8 + P C 9 J d G V t P j x J d G V t P j x J d G V t T G 9 j Y X R p b 2 4 + P E l 0 Z W 1 U e X B l P k Z v c m 1 1 b G E 8 L 0 l 0 Z W 1 U e X B l P j x J d G V t U G F 0 a D 5 T Z W N 0 a W 9 u M S 9 j a G F p b n M v U H J v b W 9 0 Z W Q l M j B I Z W F k Z X J z P C 9 J d G V t U G F 0 a D 4 8 L 0 l 0 Z W 1 M b 2 N h d G l v b j 4 8 U 3 R h Y m x l R W 5 0 c m l l c y A v P j w v S X R l b T 4 8 S X R l b T 4 8 S X R l b U x v Y 2 F 0 a W 9 u P j x J d G V t V H l w Z T 5 G b 3 J t d W x h P C 9 J d G V t V H l w Z T 4 8 S X R l b V B h d G g + U 2 V j d G l v b j E v Y 2 h h a W 5 z L 0 N o Y W 5 n Z W Q l M j B U e X B l P C 9 J d G V t U G F 0 a D 4 8 L 0 l 0 Z W 1 M b 2 N h d G l v b j 4 8 U 3 R h Y m x l R W 5 0 c m l l c y A v P j w v S X R l b T 4 8 S X R l b T 4 8 S X R l b U x v Y 2 F 0 a W 9 u P j x J d G V t V H l w Z T 5 G b 3 J t d W x h P C 9 J d G V t V H l w Z T 4 8 S X R l b V B h d G g + U 2 V j d G l v b j E v Y 2 h h a W 5 z L 1 J l b W 9 2 Z W Q l M j B D b 2 x 1 b W 5 z P C 9 J d G V t U G F 0 a D 4 8 L 0 l 0 Z W 1 M b 2 N h d G l v b j 4 8 U 3 R h Y m x l R W 5 0 c m l l c y A v P j w v S X R l b T 4 8 S X R l b T 4 8 S X R l b U x v Y 2 F 0 a W 9 u P j x J d G V t V H l w Z T 5 G b 3 J t d W x h P C 9 J d G V t V H l w Z T 4 8 S X R l b V B h d G g + U 2 V j d G l v b j E v Y 2 h h a W 5 z L 1 J l b 3 J k Z X J l Z C U y M E N v b H V t b n M 8 L 0 l 0 Z W 1 Q Y X R o P j w v S X R l b U x v Y 2 F 0 a W 9 u P j x T d G F i b G V F b n R y a W V z I C 8 + P C 9 J d G V t P j w v S X R l b X M + P C 9 M b 2 N h b F B h Y 2 t h Z 2 V N Z X R h Z G F 0 Y U Z p b G U + F g A A A F B L B Q Y A A A A A A A A A A A A A A A A A A A A A A A A m A Q A A A Q A A A N C M n d 8 B F d E R j H o A w E / C l + s B A A A A k 2 4 9 3 l f i Q U m y K N S u + 8 k 5 x Q A A A A A C A A A A A A A Q Z g A A A A E A A C A A A A D 6 D c I a 9 Z I N n L m 2 3 n 8 P / o 0 6 o J f t T 6 r D + v Y 5 d j x T n 7 z b W A A A A A A O g A A A A A I A A C A A A A A L X c O F 2 A h 6 W u H 5 Z q f e G z r g E q X o b Z m e V X k z H O d w U Q J / Z F A A A A C Y N x 9 T + j t L F t L E C I m h 2 K 6 / 4 m L I l y m w F C D n Y I f V h F j q e y Q V U Z X P b i t g f Y e m A Y y a n I y n k J g 7 b 6 A G w M z W 4 V h o L o v Y R 6 k 7 k s R q 4 M t c g C 8 g H P v d b E A A A A C w C M t S h R Y w L n C K V e 2 q u d o 6 B y M s o R R y u 1 Z G u u 7 R N 1 6 s R / 6 S C 9 L U n w X y i R G n m V G l A O / p w T z p i 4 5 p t i 7 X v H L L Y i Y V < / D a t a M a s h u p > 
</file>

<file path=customXml/itemProps1.xml><?xml version="1.0" encoding="utf-8"?>
<ds:datastoreItem xmlns:ds="http://schemas.openxmlformats.org/officeDocument/2006/customXml" ds:itemID="{FBEA1D8B-FB7B-41F3-8614-F9E71EC170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chains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2023-02-02T09:47:57Z</dcterms:created>
  <dcterms:modified xsi:type="dcterms:W3CDTF">2023-02-03T07:29:11Z</dcterms:modified>
</cp:coreProperties>
</file>