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Homework\CIS.250\"/>
    </mc:Choice>
  </mc:AlternateContent>
  <xr:revisionPtr revIDLastSave="0" documentId="13_ncr:1_{C6A09DE2-4AF4-4052-9664-EDB6692B8F13}" xr6:coauthVersionLast="43" xr6:coauthVersionMax="43" xr10:uidLastSave="{00000000-0000-0000-0000-000000000000}"/>
  <bookViews>
    <workbookView xWindow="-120" yWindow="-120" windowWidth="20730" windowHeight="11160" xr2:uid="{BC8DA5DB-9335-4A76-A560-A2DB6518CE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5" i="1" l="1"/>
  <c r="G15" i="1"/>
  <c r="K15" i="2"/>
  <c r="K16" i="1" l="1"/>
  <c r="G16" i="1"/>
  <c r="G17" i="1"/>
  <c r="K17" i="1"/>
  <c r="K14" i="1"/>
  <c r="G14" i="1"/>
  <c r="K13" i="1"/>
  <c r="G13" i="1"/>
  <c r="K12" i="1"/>
  <c r="G12" i="1"/>
  <c r="K11" i="1" l="1"/>
  <c r="G11" i="1"/>
  <c r="K10" i="1"/>
  <c r="G10" i="1"/>
  <c r="K9" i="1" l="1"/>
  <c r="K19" i="1"/>
  <c r="G8" i="1"/>
  <c r="G9" i="1"/>
  <c r="G19" i="1"/>
  <c r="G7" i="1"/>
  <c r="K7" i="1" l="1"/>
  <c r="K8" i="1"/>
  <c r="B17" i="2" l="1"/>
  <c r="K16" i="2"/>
  <c r="G16" i="2"/>
  <c r="G15" i="2"/>
  <c r="K14" i="2"/>
  <c r="G14" i="2"/>
  <c r="K12" i="2"/>
  <c r="G12" i="2"/>
  <c r="K10" i="2"/>
  <c r="G10" i="2"/>
  <c r="K9" i="2"/>
  <c r="G9" i="2"/>
  <c r="K8" i="2"/>
  <c r="G8" i="2"/>
  <c r="K7" i="2"/>
  <c r="G7" i="2"/>
  <c r="B20" i="1"/>
  <c r="K20" i="1"/>
  <c r="K17" i="2" l="1"/>
  <c r="G17" i="2"/>
  <c r="G20" i="1"/>
</calcChain>
</file>

<file path=xl/sharedStrings.xml><?xml version="1.0" encoding="utf-8"?>
<sst xmlns="http://schemas.openxmlformats.org/spreadsheetml/2006/main" count="153" uniqueCount="98">
  <si>
    <t>Evaluation Criteria</t>
  </si>
  <si>
    <t>Relative Importance</t>
  </si>
  <si>
    <t>Justification</t>
  </si>
  <si>
    <t>Score</t>
  </si>
  <si>
    <t>Weighted Score</t>
  </si>
  <si>
    <t>Technical Issues:</t>
  </si>
  <si>
    <t>Economic Issues:</t>
  </si>
  <si>
    <t>Organizational Issues:</t>
  </si>
  <si>
    <t>Total</t>
  </si>
  <si>
    <t>Hardware</t>
  </si>
  <si>
    <t>Software</t>
  </si>
  <si>
    <t>Ease of setup/use</t>
  </si>
  <si>
    <t>Mobility</t>
  </si>
  <si>
    <t>Ability to Integrate</t>
  </si>
  <si>
    <t>Cloud Ability</t>
  </si>
  <si>
    <t xml:space="preserve"> Customizeable</t>
  </si>
  <si>
    <t xml:space="preserve"> Product Support</t>
  </si>
  <si>
    <t>Scalability</t>
  </si>
  <si>
    <t>Zillow Premier Agent</t>
  </si>
  <si>
    <t>Webcam</t>
  </si>
  <si>
    <t>Economic Feasability</t>
  </si>
  <si>
    <t>HP Pavilion 15t</t>
  </si>
  <si>
    <t>Microsoft Surface Laptop 2</t>
  </si>
  <si>
    <t>Display</t>
  </si>
  <si>
    <t>Memory</t>
  </si>
  <si>
    <t>Storage</t>
  </si>
  <si>
    <t>External I/O Ports</t>
  </si>
  <si>
    <t>Wireless Technology</t>
  </si>
  <si>
    <t>Processor &amp; Graphics</t>
  </si>
  <si>
    <t>Keyboard</t>
  </si>
  <si>
    <t>Battery Life</t>
  </si>
  <si>
    <t>Expansion Slots</t>
  </si>
  <si>
    <t>Yes</t>
  </si>
  <si>
    <t>No</t>
  </si>
  <si>
    <t>Microsoft Office 365 Business</t>
  </si>
  <si>
    <t>Ability of software to fit personalized needs is important.</t>
  </si>
  <si>
    <t>Ability to get support when needed can't be overlooked.</t>
  </si>
  <si>
    <t>Can't just consider present needs, future is important.</t>
  </si>
  <si>
    <t>Mobility is important for real estate agents as they are constantly on the move.</t>
  </si>
  <si>
    <t>Extremely mobile. Available on iOS and Android.</t>
  </si>
  <si>
    <t>Very easy to set up an get started. All you have to do is create account no install required.</t>
  </si>
  <si>
    <t>Office 365 is almost entirely in the cloud. Access applications from any device.</t>
  </si>
  <si>
    <t>Able to customize to fit personalized business needs and functions.</t>
  </si>
  <si>
    <t>Excellent product support, live chat 24/7. You will never be without help.</t>
  </si>
  <si>
    <t xml:space="preserve">Every application included is pretty much limitless in terms of scale. </t>
  </si>
  <si>
    <t>Ability to integrate is important, but not essential at this point in time.</t>
  </si>
  <si>
    <t>Cost should be most important. Agents work on comission, no sales equal no profit.</t>
  </si>
  <si>
    <t>Average customer support that is mainly online. FAQ, tutorials, Email, telephone, chat.</t>
  </si>
  <si>
    <t>Useful but not essential. Nice to be able to view prudent information from anywhere especially for agents.</t>
  </si>
  <si>
    <t>Super easy to install and use especially for  beginners or windows OS users.</t>
  </si>
  <si>
    <t>It’s a website or app so it is accessible from anywhere with an internet connection.</t>
  </si>
  <si>
    <t>Extremely inexpensive, free trial plus discounts with purchase of laptop. At most $10 a month.</t>
  </si>
  <si>
    <t>Very limited in personalization other than customizing profile and information.</t>
  </si>
  <si>
    <t xml:space="preserve">Important to be able to communicate with clients from anywhere as well as colleagues. </t>
  </si>
  <si>
    <t>Large enough display is important, you can't be efficient if you can't see.</t>
  </si>
  <si>
    <t>Must be able to connect devices like printer and digital camera as real estate agents take a lot of pictures.</t>
  </si>
  <si>
    <t>Must be able to utilize Wifi and Bluetooth especially if your on the go.</t>
  </si>
  <si>
    <t xml:space="preserve">Must have enough space to keep important records and client, listing, and sales information. </t>
  </si>
  <si>
    <t>Real estate agents are constantly moving so can't worry about carrying power cord everywhere.</t>
  </si>
  <si>
    <t>Not essential but can be very  nice feature that comes in handy.</t>
  </si>
  <si>
    <t>Real estate agents must be able to use multiple applications simultaneously.</t>
  </si>
  <si>
    <t>Speed, performance, and reliability can't be overlooked when buying a laptop.</t>
  </si>
  <si>
    <t>Optical Drive</t>
  </si>
  <si>
    <t>None included.</t>
  </si>
  <si>
    <t>128 GB SSD.</t>
  </si>
  <si>
    <t>8 GB RAM.</t>
  </si>
  <si>
    <t>13.5 inch touchscreen LCD. Resolution: 2256 x 1504.</t>
  </si>
  <si>
    <t>USB 3.0, Mini DisplayPort, headphone jack. Type-C is extra $80 adapter.</t>
  </si>
  <si>
    <t>Up to 14.5 hours.</t>
  </si>
  <si>
    <t>1 multi-format SD media card reader.</t>
  </si>
  <si>
    <t>DVD-Writer.</t>
  </si>
  <si>
    <t xml:space="preserve"> Intel 8th Generation Core i5 1.6 GHz; Intel UHD Graphics 620.</t>
  </si>
  <si>
    <t>A very cost-effective laptop with great performance for its price at $550.</t>
  </si>
  <si>
    <t>Intel 8th Generation Core i5 1.6 GHz; Intel UHD Graphics 620;</t>
  </si>
  <si>
    <t>4 GB RAM.</t>
  </si>
  <si>
    <t>15.6 inch touchscreen LCD. Resolution: 1366 x 768.</t>
  </si>
  <si>
    <t>1 USB Type-C; 2 USB 3.1; 1 HDMI; 1 RJ-45; 1 headphone/microphone.</t>
  </si>
  <si>
    <t xml:space="preserve">Up to 9 hours. </t>
  </si>
  <si>
    <t xml:space="preserve">Intel 802.11 b/g/n/ac Wi-Fi and Bluetooth 4.2 </t>
  </si>
  <si>
    <t>IEEE 802.11 a/b/g/n/ac Wi-Fi and Bluetooth 4.1.</t>
  </si>
  <si>
    <t>1 TB  SATA; 128 GB SSD.</t>
  </si>
  <si>
    <t>Windows Hello face authentication camera, 720p HD Camera.</t>
  </si>
  <si>
    <t>Yes.</t>
  </si>
  <si>
    <t>No.</t>
  </si>
  <si>
    <t>Microsoft Office 365 Business.</t>
  </si>
  <si>
    <t>HP Pavilion 15t.</t>
  </si>
  <si>
    <t>Full-Size island style backlit keyboard with usable touchpad.</t>
  </si>
  <si>
    <t>Comfortable full-size backlit keyboard with great glass touchpad.</t>
  </si>
  <si>
    <t>Cost should almost always be an important factor in a hardware purchase.</t>
  </si>
  <si>
    <t>Very expensive for what it can do. Nearly a $1,000 and you can get the same functionality for half the price.</t>
  </si>
  <si>
    <t>Allows for integration between a surprising amount of real estate software solutions.</t>
  </si>
  <si>
    <t>Wide Vision HD Camera with dual array digital microphone.</t>
  </si>
  <si>
    <t>Not essential at this point in time but can still be a nice additional feature.</t>
  </si>
  <si>
    <t>If you can't actually use the keyboard on your laptop it really doesn't serve much purpose. Size and functionality is important.</t>
  </si>
  <si>
    <t>Time is a resource, a high learning curve will cost you. Usability is crucial as time is money.</t>
  </si>
  <si>
    <t>It would be hard to outgrow as its mainly for agents with a high amount of sales.</t>
  </si>
  <si>
    <t>Create free account but still not free.  Expensive, especially if you don't generate a lot of sales. Varies by zip code.</t>
  </si>
  <si>
    <t>Possible to integrate with mostsoftware but can present quite a challenge.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</si>
</sst>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36"/>
      <color rgb="FFFFC000"/>
      <name val="Calibri"/>
      <family val="2"/>
      <scheme val="minor"/>
    </font>
    <font>
      <b/>
      <u/>
      <sz val="16"/>
      <color rgb="FFFFC000"/>
      <name val="Calibri"/>
      <family val="2"/>
      <scheme val="minor"/>
    </font>
    <font>
      <b/>
      <u/>
      <sz val="24"/>
      <color rgb="FF0070C0"/>
      <name val="Arial"/>
      <family val="2"/>
    </font>
    <font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slantDashDot">
        <color theme="4"/>
      </left>
      <right/>
      <top style="slantDashDot">
        <color theme="4"/>
      </top>
      <bottom/>
      <diagonal/>
    </border>
    <border>
      <left/>
      <right/>
      <top style="slantDashDot">
        <color theme="4"/>
      </top>
      <bottom/>
      <diagonal/>
    </border>
    <border>
      <left/>
      <right style="slantDashDot">
        <color theme="4"/>
      </right>
      <top style="slantDashDot">
        <color theme="4"/>
      </top>
      <bottom/>
      <diagonal/>
    </border>
    <border>
      <left style="slantDashDot">
        <color theme="4"/>
      </left>
      <right/>
      <top/>
      <bottom/>
      <diagonal/>
    </border>
    <border>
      <left/>
      <right style="slantDashDot">
        <color theme="4"/>
      </right>
      <top/>
      <bottom/>
      <diagonal/>
    </border>
    <border>
      <left style="slantDashDot">
        <color theme="4"/>
      </left>
      <right/>
      <top/>
      <bottom style="slantDashDot">
        <color theme="4"/>
      </bottom>
      <diagonal/>
    </border>
    <border>
      <left/>
      <right/>
      <top/>
      <bottom style="slantDashDot">
        <color theme="4"/>
      </bottom>
      <diagonal/>
    </border>
    <border>
      <left/>
      <right style="slantDashDot">
        <color theme="4"/>
      </right>
      <top/>
      <bottom style="slantDashDot">
        <color theme="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BA7F-893A-4675-A5AC-FFBB4FE8F4E9}">
  <dimension ref="A1:K27"/>
  <sheetViews>
    <sheetView tabSelected="1" topLeftCell="A14" zoomScale="60" zoomScaleNormal="60" workbookViewId="0">
      <selection activeCell="G12" sqref="G12"/>
    </sheetView>
  </sheetViews>
  <sheetFormatPr defaultRowHeight="15" x14ac:dyDescent="0.25"/>
  <cols>
    <col min="1" max="1" width="36.85546875" customWidth="1"/>
    <col min="2" max="2" width="20.85546875" customWidth="1"/>
    <col min="3" max="3" width="34.7109375" customWidth="1"/>
    <col min="4" max="4" width="26.7109375" customWidth="1"/>
    <col min="5" max="5" width="11" bestFit="1" customWidth="1"/>
    <col min="6" max="6" width="34.7109375" customWidth="1"/>
    <col min="7" max="7" width="12.42578125" customWidth="1"/>
    <col min="8" max="8" width="26.7109375" customWidth="1"/>
    <col min="9" max="9" width="10.7109375" customWidth="1"/>
    <col min="10" max="10" width="34.7109375" customWidth="1"/>
    <col min="11" max="11" width="12.42578125" customWidth="1"/>
  </cols>
  <sheetData>
    <row r="1" spans="1:11" ht="15" customHeight="1" x14ac:dyDescent="0.25">
      <c r="E1" s="27" t="s">
        <v>9</v>
      </c>
      <c r="F1" s="28"/>
      <c r="G1" s="29"/>
    </row>
    <row r="2" spans="1:11" ht="15" customHeight="1" x14ac:dyDescent="0.25">
      <c r="E2" s="30"/>
      <c r="F2" s="31"/>
      <c r="G2" s="32"/>
    </row>
    <row r="3" spans="1:11" ht="15" customHeight="1" x14ac:dyDescent="0.25">
      <c r="E3" s="33"/>
      <c r="F3" s="34"/>
      <c r="G3" s="35"/>
    </row>
    <row r="5" spans="1:11" ht="42" x14ac:dyDescent="0.25">
      <c r="A5" s="1" t="s">
        <v>0</v>
      </c>
      <c r="B5" s="2" t="s">
        <v>1</v>
      </c>
      <c r="C5" s="2" t="s">
        <v>2</v>
      </c>
      <c r="D5" s="36" t="s">
        <v>21</v>
      </c>
      <c r="E5" s="2" t="s">
        <v>3</v>
      </c>
      <c r="F5" s="4" t="s">
        <v>2</v>
      </c>
      <c r="G5" s="2" t="s">
        <v>4</v>
      </c>
      <c r="H5" s="36" t="s">
        <v>22</v>
      </c>
      <c r="I5" s="2" t="s">
        <v>3</v>
      </c>
      <c r="J5" s="2" t="s">
        <v>2</v>
      </c>
      <c r="K5" s="2" t="s">
        <v>4</v>
      </c>
    </row>
    <row r="6" spans="1:11" ht="18.75" x14ac:dyDescent="0.3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56.25" x14ac:dyDescent="0.25">
      <c r="A7" s="21" t="s">
        <v>23</v>
      </c>
      <c r="B7" s="9">
        <v>10</v>
      </c>
      <c r="C7" s="9" t="s">
        <v>54</v>
      </c>
      <c r="D7" s="10" t="s">
        <v>32</v>
      </c>
      <c r="E7" s="9">
        <v>4</v>
      </c>
      <c r="F7" s="9" t="s">
        <v>75</v>
      </c>
      <c r="G7" s="9">
        <f>B7*E7</f>
        <v>40</v>
      </c>
      <c r="H7" s="10" t="s">
        <v>32</v>
      </c>
      <c r="I7" s="9">
        <v>4</v>
      </c>
      <c r="J7" s="9" t="s">
        <v>66</v>
      </c>
      <c r="K7" s="9">
        <f>B7*I7</f>
        <v>40</v>
      </c>
    </row>
    <row r="8" spans="1:11" ht="75" x14ac:dyDescent="0.25">
      <c r="A8" s="21" t="s">
        <v>24</v>
      </c>
      <c r="B8" s="9">
        <v>10</v>
      </c>
      <c r="C8" s="9" t="s">
        <v>61</v>
      </c>
      <c r="D8" s="10" t="s">
        <v>32</v>
      </c>
      <c r="E8" s="9">
        <v>3</v>
      </c>
      <c r="F8" s="9" t="s">
        <v>74</v>
      </c>
      <c r="G8" s="9">
        <f t="shared" ref="G8:G19" si="0">B8*E8</f>
        <v>30</v>
      </c>
      <c r="H8" s="10" t="s">
        <v>32</v>
      </c>
      <c r="I8" s="9">
        <v>4</v>
      </c>
      <c r="J8" s="9" t="s">
        <v>65</v>
      </c>
      <c r="K8" s="9">
        <f t="shared" ref="K8:K19" si="1">B8*I8</f>
        <v>40</v>
      </c>
    </row>
    <row r="9" spans="1:11" ht="75" x14ac:dyDescent="0.25">
      <c r="A9" s="21" t="s">
        <v>25</v>
      </c>
      <c r="B9" s="9">
        <v>10</v>
      </c>
      <c r="C9" s="11" t="s">
        <v>57</v>
      </c>
      <c r="D9" s="10" t="s">
        <v>32</v>
      </c>
      <c r="E9" s="24">
        <v>5</v>
      </c>
      <c r="F9" s="9" t="s">
        <v>80</v>
      </c>
      <c r="G9" s="9">
        <f t="shared" si="0"/>
        <v>50</v>
      </c>
      <c r="H9" s="10" t="s">
        <v>32</v>
      </c>
      <c r="I9" s="24">
        <v>3</v>
      </c>
      <c r="J9" s="9" t="s">
        <v>64</v>
      </c>
      <c r="K9" s="9">
        <f t="shared" si="1"/>
        <v>30</v>
      </c>
    </row>
    <row r="10" spans="1:11" ht="56.25" x14ac:dyDescent="0.25">
      <c r="A10" s="21" t="s">
        <v>28</v>
      </c>
      <c r="B10" s="9">
        <v>10</v>
      </c>
      <c r="C10" s="9" t="s">
        <v>60</v>
      </c>
      <c r="D10" s="10" t="s">
        <v>32</v>
      </c>
      <c r="E10" s="9">
        <v>4</v>
      </c>
      <c r="F10" s="9" t="s">
        <v>73</v>
      </c>
      <c r="G10" s="9">
        <f t="shared" ref="G10:G16" si="2">B10*E10</f>
        <v>40</v>
      </c>
      <c r="H10" s="10" t="s">
        <v>32</v>
      </c>
      <c r="I10" s="9">
        <v>4</v>
      </c>
      <c r="J10" s="9" t="s">
        <v>71</v>
      </c>
      <c r="K10" s="9">
        <f t="shared" ref="K10:K16" si="3">B10*I10</f>
        <v>40</v>
      </c>
    </row>
    <row r="11" spans="1:11" ht="75" x14ac:dyDescent="0.25">
      <c r="A11" s="21" t="s">
        <v>19</v>
      </c>
      <c r="B11" s="9">
        <v>10</v>
      </c>
      <c r="C11" s="9" t="s">
        <v>53</v>
      </c>
      <c r="D11" s="10" t="s">
        <v>32</v>
      </c>
      <c r="E11" s="9">
        <v>4</v>
      </c>
      <c r="F11" s="9" t="s">
        <v>91</v>
      </c>
      <c r="G11" s="9">
        <f t="shared" si="2"/>
        <v>40</v>
      </c>
      <c r="H11" s="10" t="s">
        <v>32</v>
      </c>
      <c r="I11" s="9">
        <v>4</v>
      </c>
      <c r="J11" s="9" t="s">
        <v>81</v>
      </c>
      <c r="K11" s="9">
        <f t="shared" si="3"/>
        <v>40</v>
      </c>
    </row>
    <row r="12" spans="1:11" ht="75" x14ac:dyDescent="0.25">
      <c r="A12" s="21" t="s">
        <v>26</v>
      </c>
      <c r="B12" s="9">
        <v>5</v>
      </c>
      <c r="C12" s="9" t="s">
        <v>55</v>
      </c>
      <c r="D12" s="10" t="s">
        <v>32</v>
      </c>
      <c r="E12" s="9">
        <v>5</v>
      </c>
      <c r="F12" s="9" t="s">
        <v>76</v>
      </c>
      <c r="G12" s="9">
        <f t="shared" si="2"/>
        <v>25</v>
      </c>
      <c r="H12" s="10" t="s">
        <v>32</v>
      </c>
      <c r="I12" s="9">
        <v>3</v>
      </c>
      <c r="J12" s="9" t="s">
        <v>67</v>
      </c>
      <c r="K12" s="9">
        <f t="shared" si="3"/>
        <v>15</v>
      </c>
    </row>
    <row r="13" spans="1:11" ht="56.25" x14ac:dyDescent="0.25">
      <c r="A13" s="21" t="s">
        <v>27</v>
      </c>
      <c r="B13" s="9">
        <v>5</v>
      </c>
      <c r="C13" s="9" t="s">
        <v>56</v>
      </c>
      <c r="D13" s="10" t="s">
        <v>32</v>
      </c>
      <c r="E13" s="9">
        <v>5</v>
      </c>
      <c r="F13" s="9" t="s">
        <v>78</v>
      </c>
      <c r="G13" s="9">
        <f t="shared" si="2"/>
        <v>25</v>
      </c>
      <c r="H13" s="10" t="s">
        <v>32</v>
      </c>
      <c r="I13" s="9">
        <v>5</v>
      </c>
      <c r="J13" s="9" t="s">
        <v>79</v>
      </c>
      <c r="K13" s="9">
        <f t="shared" si="3"/>
        <v>25</v>
      </c>
    </row>
    <row r="14" spans="1:11" ht="93.75" x14ac:dyDescent="0.25">
      <c r="A14" s="21" t="s">
        <v>29</v>
      </c>
      <c r="B14" s="9">
        <v>5</v>
      </c>
      <c r="C14" s="9" t="s">
        <v>93</v>
      </c>
      <c r="D14" s="10" t="s">
        <v>32</v>
      </c>
      <c r="E14" s="9">
        <v>5</v>
      </c>
      <c r="F14" s="9" t="s">
        <v>86</v>
      </c>
      <c r="G14" s="9">
        <f t="shared" si="2"/>
        <v>25</v>
      </c>
      <c r="H14" s="10" t="s">
        <v>32</v>
      </c>
      <c r="I14" s="9">
        <v>5</v>
      </c>
      <c r="J14" s="9" t="s">
        <v>87</v>
      </c>
      <c r="K14" s="9">
        <f t="shared" si="3"/>
        <v>25</v>
      </c>
    </row>
    <row r="15" spans="1:11" ht="56.25" x14ac:dyDescent="0.25">
      <c r="A15" s="21" t="s">
        <v>31</v>
      </c>
      <c r="B15" s="9">
        <v>5</v>
      </c>
      <c r="C15" s="9" t="s">
        <v>59</v>
      </c>
      <c r="D15" s="10" t="s">
        <v>32</v>
      </c>
      <c r="E15" s="9">
        <v>5</v>
      </c>
      <c r="F15" s="9" t="s">
        <v>69</v>
      </c>
      <c r="G15" s="9">
        <f t="shared" ref="G15" si="4">B15*E15</f>
        <v>25</v>
      </c>
      <c r="H15" s="10" t="s">
        <v>33</v>
      </c>
      <c r="I15" s="9">
        <v>0</v>
      </c>
      <c r="J15" s="9" t="s">
        <v>63</v>
      </c>
      <c r="K15" s="9">
        <f t="shared" ref="K15" si="5">B15*I15</f>
        <v>0</v>
      </c>
    </row>
    <row r="16" spans="1:11" ht="56.25" x14ac:dyDescent="0.25">
      <c r="A16" s="21" t="s">
        <v>62</v>
      </c>
      <c r="B16" s="9">
        <v>5</v>
      </c>
      <c r="C16" s="9" t="s">
        <v>92</v>
      </c>
      <c r="D16" s="10" t="s">
        <v>32</v>
      </c>
      <c r="E16" s="9">
        <v>5</v>
      </c>
      <c r="F16" s="9" t="s">
        <v>70</v>
      </c>
      <c r="G16" s="9">
        <f t="shared" si="2"/>
        <v>25</v>
      </c>
      <c r="H16" s="10" t="s">
        <v>33</v>
      </c>
      <c r="I16" s="9">
        <v>0</v>
      </c>
      <c r="J16" s="9" t="s">
        <v>63</v>
      </c>
      <c r="K16" s="9">
        <f t="shared" si="3"/>
        <v>0</v>
      </c>
    </row>
    <row r="17" spans="1:11" ht="75" x14ac:dyDescent="0.25">
      <c r="A17" s="21" t="s">
        <v>30</v>
      </c>
      <c r="B17" s="9">
        <v>5</v>
      </c>
      <c r="C17" s="9" t="s">
        <v>58</v>
      </c>
      <c r="D17" s="10" t="s">
        <v>32</v>
      </c>
      <c r="E17" s="9">
        <v>3</v>
      </c>
      <c r="F17" s="9" t="s">
        <v>77</v>
      </c>
      <c r="G17" s="9">
        <f t="shared" si="0"/>
        <v>15</v>
      </c>
      <c r="H17" s="10" t="s">
        <v>32</v>
      </c>
      <c r="I17" s="9">
        <v>5</v>
      </c>
      <c r="J17" s="9" t="s">
        <v>68</v>
      </c>
      <c r="K17" s="9">
        <f t="shared" si="1"/>
        <v>25</v>
      </c>
    </row>
    <row r="18" spans="1:11" ht="18.75" x14ac:dyDescent="0.3">
      <c r="A18" s="26" t="s">
        <v>6</v>
      </c>
      <c r="B18" s="12"/>
      <c r="C18" s="13"/>
      <c r="D18" s="13"/>
      <c r="E18" s="12"/>
      <c r="F18" s="13"/>
      <c r="G18" s="13"/>
      <c r="H18" s="13"/>
      <c r="I18" s="12"/>
      <c r="J18" s="13"/>
      <c r="K18" s="13"/>
    </row>
    <row r="19" spans="1:11" ht="93.75" x14ac:dyDescent="0.25">
      <c r="A19" s="21" t="s">
        <v>20</v>
      </c>
      <c r="B19" s="8">
        <v>20</v>
      </c>
      <c r="C19" s="9" t="s">
        <v>88</v>
      </c>
      <c r="D19" s="10" t="s">
        <v>32</v>
      </c>
      <c r="E19" s="8">
        <v>5</v>
      </c>
      <c r="F19" s="9" t="s">
        <v>72</v>
      </c>
      <c r="G19" s="9">
        <f t="shared" si="0"/>
        <v>100</v>
      </c>
      <c r="H19" s="10" t="s">
        <v>33</v>
      </c>
      <c r="I19" s="8">
        <v>3</v>
      </c>
      <c r="J19" s="9" t="s">
        <v>89</v>
      </c>
      <c r="K19" s="9">
        <f t="shared" si="1"/>
        <v>60</v>
      </c>
    </row>
    <row r="20" spans="1:11" ht="21" x14ac:dyDescent="0.35">
      <c r="A20" s="17" t="s">
        <v>8</v>
      </c>
      <c r="B20" s="18">
        <f>SUM(B7:B19)</f>
        <v>100</v>
      </c>
      <c r="C20" s="19"/>
      <c r="D20" s="19"/>
      <c r="E20" s="18"/>
      <c r="F20" s="19"/>
      <c r="G20" s="20">
        <f>SUM(G7:G19)</f>
        <v>440</v>
      </c>
      <c r="H20" s="19"/>
      <c r="I20" s="18"/>
      <c r="J20" s="19"/>
      <c r="K20" s="20">
        <f>SUM(K7:K19)</f>
        <v>340</v>
      </c>
    </row>
    <row r="22" spans="1:11" ht="15.75" thickBot="1" x14ac:dyDescent="0.3"/>
    <row r="23" spans="1:11" x14ac:dyDescent="0.25">
      <c r="A23" s="38" t="s">
        <v>85</v>
      </c>
      <c r="B23" s="39"/>
      <c r="C23" s="39"/>
      <c r="D23" s="39"/>
      <c r="E23" s="39"/>
      <c r="F23" s="39"/>
      <c r="G23" s="39"/>
      <c r="H23" s="39"/>
      <c r="I23" s="39"/>
      <c r="J23" s="39"/>
      <c r="K23" s="40"/>
    </row>
    <row r="24" spans="1:11" x14ac:dyDescent="0.25">
      <c r="A24" s="41"/>
      <c r="B24" s="37"/>
      <c r="C24" s="37"/>
      <c r="D24" s="37"/>
      <c r="E24" s="37"/>
      <c r="F24" s="37"/>
      <c r="G24" s="37"/>
      <c r="H24" s="37"/>
      <c r="I24" s="37"/>
      <c r="J24" s="37"/>
      <c r="K24" s="42"/>
    </row>
    <row r="25" spans="1:11" x14ac:dyDescent="0.25">
      <c r="A25" s="41"/>
      <c r="B25" s="37"/>
      <c r="C25" s="37"/>
      <c r="D25" s="37"/>
      <c r="E25" s="37"/>
      <c r="F25" s="37"/>
      <c r="G25" s="37"/>
      <c r="H25" s="37"/>
      <c r="I25" s="37"/>
      <c r="J25" s="37"/>
      <c r="K25" s="42"/>
    </row>
    <row r="26" spans="1:11" x14ac:dyDescent="0.25">
      <c r="A26" s="41"/>
      <c r="B26" s="37"/>
      <c r="C26" s="37"/>
      <c r="D26" s="37"/>
      <c r="E26" s="37"/>
      <c r="F26" s="37"/>
      <c r="G26" s="37"/>
      <c r="H26" s="37"/>
      <c r="I26" s="37"/>
      <c r="J26" s="37"/>
      <c r="K26" s="42"/>
    </row>
    <row r="27" spans="1:11" ht="15.75" thickBot="1" x14ac:dyDescent="0.3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5"/>
    </row>
  </sheetData>
  <mergeCells count="2">
    <mergeCell ref="E1:G3"/>
    <mergeCell ref="A23:K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C7E-1F2C-4A62-AAFB-78BCBD7FEB4F}">
  <dimension ref="A1:K24"/>
  <sheetViews>
    <sheetView topLeftCell="A10" zoomScale="60" zoomScaleNormal="60" workbookViewId="0">
      <selection activeCell="I13" sqref="I13"/>
    </sheetView>
  </sheetViews>
  <sheetFormatPr defaultRowHeight="15" x14ac:dyDescent="0.25"/>
  <cols>
    <col min="1" max="1" width="36.85546875" customWidth="1"/>
    <col min="2" max="2" width="20.85546875" customWidth="1"/>
    <col min="3" max="3" width="34.7109375" customWidth="1"/>
    <col min="4" max="4" width="25.7109375" customWidth="1"/>
    <col min="5" max="5" width="11" bestFit="1" customWidth="1"/>
    <col min="6" max="6" width="34.7109375" customWidth="1"/>
    <col min="7" max="7" width="12.42578125" customWidth="1"/>
    <col min="8" max="8" width="25.7109375" customWidth="1"/>
    <col min="9" max="9" width="10.7109375" customWidth="1"/>
    <col min="10" max="10" width="34.7109375" customWidth="1"/>
    <col min="11" max="11" width="12.42578125" customWidth="1"/>
  </cols>
  <sheetData>
    <row r="1" spans="1:11" ht="15" customHeight="1" x14ac:dyDescent="0.25">
      <c r="E1" s="27" t="s">
        <v>10</v>
      </c>
      <c r="F1" s="28"/>
      <c r="G1" s="29"/>
    </row>
    <row r="2" spans="1:11" ht="15" customHeight="1" x14ac:dyDescent="0.25">
      <c r="E2" s="30"/>
      <c r="F2" s="31"/>
      <c r="G2" s="32"/>
    </row>
    <row r="3" spans="1:11" ht="15" customHeight="1" x14ac:dyDescent="0.25">
      <c r="E3" s="33"/>
      <c r="F3" s="34"/>
      <c r="G3" s="35"/>
    </row>
    <row r="5" spans="1:11" ht="37.5" x14ac:dyDescent="0.25">
      <c r="A5" s="1" t="s">
        <v>0</v>
      </c>
      <c r="B5" s="2" t="s">
        <v>1</v>
      </c>
      <c r="C5" s="2" t="s">
        <v>2</v>
      </c>
      <c r="D5" s="3" t="s">
        <v>34</v>
      </c>
      <c r="E5" s="2" t="s">
        <v>3</v>
      </c>
      <c r="F5" s="4" t="s">
        <v>2</v>
      </c>
      <c r="G5" s="2" t="s">
        <v>4</v>
      </c>
      <c r="H5" s="3" t="s">
        <v>18</v>
      </c>
      <c r="I5" s="2" t="s">
        <v>3</v>
      </c>
      <c r="J5" s="2" t="s">
        <v>2</v>
      </c>
      <c r="K5" s="2" t="s">
        <v>4</v>
      </c>
    </row>
    <row r="6" spans="1:11" ht="18.75" x14ac:dyDescent="0.3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75" x14ac:dyDescent="0.25">
      <c r="A7" s="21" t="s">
        <v>11</v>
      </c>
      <c r="B7" s="9">
        <v>15</v>
      </c>
      <c r="C7" s="9" t="s">
        <v>94</v>
      </c>
      <c r="D7" s="10" t="s">
        <v>82</v>
      </c>
      <c r="E7" s="9">
        <v>4</v>
      </c>
      <c r="F7" s="9" t="s">
        <v>49</v>
      </c>
      <c r="G7" s="9">
        <f>B7*E7</f>
        <v>60</v>
      </c>
      <c r="H7" s="10" t="s">
        <v>82</v>
      </c>
      <c r="I7" s="9">
        <v>5</v>
      </c>
      <c r="J7" s="9" t="s">
        <v>40</v>
      </c>
      <c r="K7" s="9">
        <f>B7*I7</f>
        <v>75</v>
      </c>
    </row>
    <row r="8" spans="1:11" ht="56.25" x14ac:dyDescent="0.25">
      <c r="A8" s="21" t="s">
        <v>12</v>
      </c>
      <c r="B8" s="9">
        <v>15</v>
      </c>
      <c r="C8" s="9" t="s">
        <v>38</v>
      </c>
      <c r="D8" s="10" t="s">
        <v>82</v>
      </c>
      <c r="E8" s="9">
        <v>5</v>
      </c>
      <c r="F8" s="9" t="s">
        <v>39</v>
      </c>
      <c r="G8" s="9">
        <f t="shared" ref="G8:G16" si="0">B8*E8</f>
        <v>75</v>
      </c>
      <c r="H8" s="22" t="s">
        <v>82</v>
      </c>
      <c r="I8" s="9">
        <v>5</v>
      </c>
      <c r="J8" s="9" t="s">
        <v>39</v>
      </c>
      <c r="K8" s="9">
        <f t="shared" ref="K8:K16" si="1">B8*I8</f>
        <v>75</v>
      </c>
    </row>
    <row r="9" spans="1:11" ht="75" x14ac:dyDescent="0.25">
      <c r="A9" s="21" t="s">
        <v>13</v>
      </c>
      <c r="B9" s="9">
        <v>5</v>
      </c>
      <c r="C9" s="11" t="s">
        <v>45</v>
      </c>
      <c r="D9" s="10" t="s">
        <v>82</v>
      </c>
      <c r="E9" s="24">
        <v>3</v>
      </c>
      <c r="F9" s="9" t="s">
        <v>97</v>
      </c>
      <c r="G9" s="25">
        <f t="shared" si="0"/>
        <v>15</v>
      </c>
      <c r="H9" s="23" t="s">
        <v>82</v>
      </c>
      <c r="I9" s="24">
        <v>4</v>
      </c>
      <c r="J9" s="9" t="s">
        <v>90</v>
      </c>
      <c r="K9" s="9">
        <f t="shared" si="1"/>
        <v>20</v>
      </c>
    </row>
    <row r="10" spans="1:11" ht="93.75" x14ac:dyDescent="0.25">
      <c r="A10" s="21" t="s">
        <v>14</v>
      </c>
      <c r="B10" s="9">
        <v>5</v>
      </c>
      <c r="C10" s="9" t="s">
        <v>48</v>
      </c>
      <c r="D10" s="10" t="s">
        <v>82</v>
      </c>
      <c r="E10" s="9">
        <v>5</v>
      </c>
      <c r="F10" s="9" t="s">
        <v>41</v>
      </c>
      <c r="G10" s="9">
        <f t="shared" si="0"/>
        <v>25</v>
      </c>
      <c r="H10" s="23" t="s">
        <v>82</v>
      </c>
      <c r="I10" s="9">
        <v>4</v>
      </c>
      <c r="J10" s="9" t="s">
        <v>50</v>
      </c>
      <c r="K10" s="9">
        <f t="shared" si="1"/>
        <v>20</v>
      </c>
    </row>
    <row r="11" spans="1:11" ht="18.75" x14ac:dyDescent="0.3">
      <c r="A11" s="26" t="s">
        <v>6</v>
      </c>
      <c r="B11" s="12"/>
      <c r="C11" s="13"/>
      <c r="D11" s="13"/>
      <c r="E11" s="12"/>
      <c r="F11" s="13"/>
      <c r="G11" s="14"/>
      <c r="H11" s="13"/>
      <c r="I11" s="12"/>
      <c r="J11" s="13"/>
      <c r="K11" s="15"/>
    </row>
    <row r="12" spans="1:11" ht="93.75" x14ac:dyDescent="0.25">
      <c r="A12" s="21" t="s">
        <v>20</v>
      </c>
      <c r="B12" s="8">
        <v>30</v>
      </c>
      <c r="C12" s="9" t="s">
        <v>46</v>
      </c>
      <c r="D12" s="10" t="s">
        <v>32</v>
      </c>
      <c r="E12" s="8">
        <v>5</v>
      </c>
      <c r="F12" s="9" t="s">
        <v>51</v>
      </c>
      <c r="G12" s="8">
        <f t="shared" si="0"/>
        <v>150</v>
      </c>
      <c r="H12" s="10" t="s">
        <v>82</v>
      </c>
      <c r="I12" s="8">
        <v>3</v>
      </c>
      <c r="J12" s="9" t="s">
        <v>96</v>
      </c>
      <c r="K12" s="8">
        <f t="shared" si="1"/>
        <v>90</v>
      </c>
    </row>
    <row r="13" spans="1:11" ht="18.75" x14ac:dyDescent="0.3">
      <c r="A13" s="26" t="s">
        <v>7</v>
      </c>
      <c r="B13" s="12"/>
      <c r="C13" s="13"/>
      <c r="D13" s="13"/>
      <c r="E13" s="12"/>
      <c r="F13" s="13"/>
      <c r="G13" s="14"/>
      <c r="H13" s="13"/>
      <c r="I13" s="12"/>
      <c r="J13" s="13"/>
      <c r="K13" s="14"/>
    </row>
    <row r="14" spans="1:11" ht="75" x14ac:dyDescent="0.25">
      <c r="A14" s="21" t="s">
        <v>15</v>
      </c>
      <c r="B14" s="8">
        <v>10</v>
      </c>
      <c r="C14" s="9" t="s">
        <v>35</v>
      </c>
      <c r="D14" s="10" t="s">
        <v>82</v>
      </c>
      <c r="E14" s="8">
        <v>3</v>
      </c>
      <c r="F14" s="9" t="s">
        <v>42</v>
      </c>
      <c r="G14" s="8">
        <f t="shared" si="0"/>
        <v>30</v>
      </c>
      <c r="H14" s="10" t="s">
        <v>83</v>
      </c>
      <c r="I14" s="8">
        <v>2</v>
      </c>
      <c r="J14" s="9" t="s">
        <v>52</v>
      </c>
      <c r="K14" s="8">
        <f t="shared" si="1"/>
        <v>20</v>
      </c>
    </row>
    <row r="15" spans="1:11" ht="75" x14ac:dyDescent="0.25">
      <c r="A15" s="7" t="s">
        <v>16</v>
      </c>
      <c r="B15" s="8">
        <v>10</v>
      </c>
      <c r="C15" s="9" t="s">
        <v>36</v>
      </c>
      <c r="D15" s="10" t="s">
        <v>82</v>
      </c>
      <c r="E15" s="8">
        <v>5</v>
      </c>
      <c r="F15" s="9" t="s">
        <v>43</v>
      </c>
      <c r="G15" s="8">
        <f t="shared" si="0"/>
        <v>50</v>
      </c>
      <c r="H15" s="10" t="s">
        <v>82</v>
      </c>
      <c r="I15" s="8">
        <v>3</v>
      </c>
      <c r="J15" s="9" t="s">
        <v>47</v>
      </c>
      <c r="K15" s="8">
        <f t="shared" si="1"/>
        <v>30</v>
      </c>
    </row>
    <row r="16" spans="1:11" ht="56.25" x14ac:dyDescent="0.25">
      <c r="A16" s="7" t="s">
        <v>17</v>
      </c>
      <c r="B16" s="8">
        <v>10</v>
      </c>
      <c r="C16" s="9" t="s">
        <v>37</v>
      </c>
      <c r="D16" s="10" t="s">
        <v>82</v>
      </c>
      <c r="E16" s="8">
        <v>4</v>
      </c>
      <c r="F16" s="9" t="s">
        <v>44</v>
      </c>
      <c r="G16" s="16">
        <f t="shared" si="0"/>
        <v>40</v>
      </c>
      <c r="H16" s="10" t="s">
        <v>82</v>
      </c>
      <c r="I16" s="8">
        <v>4</v>
      </c>
      <c r="J16" s="9" t="s">
        <v>95</v>
      </c>
      <c r="K16" s="16">
        <f t="shared" si="1"/>
        <v>40</v>
      </c>
    </row>
    <row r="17" spans="1:11" ht="21" x14ac:dyDescent="0.35">
      <c r="A17" s="17" t="s">
        <v>8</v>
      </c>
      <c r="B17" s="18">
        <f>SUM(B7:B16)</f>
        <v>100</v>
      </c>
      <c r="C17" s="19"/>
      <c r="D17" s="19"/>
      <c r="E17" s="18"/>
      <c r="F17" s="19"/>
      <c r="G17" s="20">
        <f>SUM(G7:G16)</f>
        <v>445</v>
      </c>
      <c r="H17" s="19"/>
      <c r="I17" s="18"/>
      <c r="J17" s="19"/>
      <c r="K17" s="20">
        <f>SUM(K7:K16)</f>
        <v>370</v>
      </c>
    </row>
    <row r="19" spans="1:11" ht="15.75" thickBot="1" x14ac:dyDescent="0.3"/>
    <row r="20" spans="1:11" x14ac:dyDescent="0.25">
      <c r="A20" s="38" t="s">
        <v>84</v>
      </c>
      <c r="B20" s="39"/>
      <c r="C20" s="39"/>
      <c r="D20" s="39"/>
      <c r="E20" s="39"/>
      <c r="F20" s="39"/>
      <c r="G20" s="39"/>
      <c r="H20" s="39"/>
      <c r="I20" s="39"/>
      <c r="J20" s="39"/>
      <c r="K20" s="40"/>
    </row>
    <row r="21" spans="1:11" x14ac:dyDescent="0.25">
      <c r="A21" s="41"/>
      <c r="B21" s="37"/>
      <c r="C21" s="37"/>
      <c r="D21" s="37"/>
      <c r="E21" s="37"/>
      <c r="F21" s="37"/>
      <c r="G21" s="37"/>
      <c r="H21" s="37"/>
      <c r="I21" s="37"/>
      <c r="J21" s="37"/>
      <c r="K21" s="42"/>
    </row>
    <row r="22" spans="1:11" x14ac:dyDescent="0.25">
      <c r="A22" s="41"/>
      <c r="B22" s="37"/>
      <c r="C22" s="37"/>
      <c r="D22" s="37"/>
      <c r="E22" s="37"/>
      <c r="F22" s="37"/>
      <c r="G22" s="37"/>
      <c r="H22" s="37"/>
      <c r="I22" s="37"/>
      <c r="J22" s="37"/>
      <c r="K22" s="42"/>
    </row>
    <row r="23" spans="1:11" x14ac:dyDescent="0.25">
      <c r="A23" s="41"/>
      <c r="B23" s="37"/>
      <c r="C23" s="37"/>
      <c r="D23" s="37"/>
      <c r="E23" s="37"/>
      <c r="F23" s="37"/>
      <c r="G23" s="37"/>
      <c r="H23" s="37"/>
      <c r="I23" s="37"/>
      <c r="J23" s="37"/>
      <c r="K23" s="42"/>
    </row>
    <row r="24" spans="1:11" ht="15.75" thickBot="1" x14ac:dyDescent="0.3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5"/>
    </row>
  </sheetData>
  <mergeCells count="2">
    <mergeCell ref="E1:G3"/>
    <mergeCell ref="A20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Ermatinger</dc:creator>
  <cp:lastModifiedBy>Joe Ermatinger</cp:lastModifiedBy>
  <dcterms:created xsi:type="dcterms:W3CDTF">2019-03-25T02:22:39Z</dcterms:created>
  <dcterms:modified xsi:type="dcterms:W3CDTF">2019-05-06T21:40:44Z</dcterms:modified>
</cp:coreProperties>
</file>