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oe\Documents\Homework\CIS.250\"/>
    </mc:Choice>
  </mc:AlternateContent>
  <xr:revisionPtr revIDLastSave="0" documentId="13_ncr:1_{5157EA8D-67A8-4DE6-A801-4157FDFD2DC5}" xr6:coauthVersionLast="43" xr6:coauthVersionMax="43" xr10:uidLastSave="{00000000-0000-0000-0000-000000000000}"/>
  <bookViews>
    <workbookView xWindow="-120" yWindow="-120" windowWidth="20730" windowHeight="11160" xr2:uid="{8DD569F7-A203-45E7-9DDF-D0A288497D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1" l="1"/>
  <c r="K7" i="1"/>
  <c r="K8" i="1"/>
  <c r="K10" i="1"/>
  <c r="K12" i="1"/>
  <c r="K13" i="1"/>
  <c r="K14" i="1"/>
  <c r="K5" i="1"/>
  <c r="G6" i="1"/>
  <c r="G7" i="1"/>
  <c r="G8" i="1"/>
  <c r="G10" i="1"/>
  <c r="G12" i="1"/>
  <c r="G13" i="1"/>
  <c r="G14" i="1"/>
  <c r="G5" i="1"/>
  <c r="O6" i="1"/>
  <c r="O7" i="1"/>
  <c r="O8" i="1"/>
  <c r="O10" i="1"/>
  <c r="O12" i="1"/>
  <c r="O13" i="1"/>
  <c r="O14" i="1"/>
  <c r="O5" i="1"/>
  <c r="B15" i="1"/>
  <c r="K15" i="1" l="1"/>
  <c r="G15" i="1"/>
  <c r="O15" i="1"/>
</calcChain>
</file>

<file path=xl/sharedStrings.xml><?xml version="1.0" encoding="utf-8"?>
<sst xmlns="http://schemas.openxmlformats.org/spreadsheetml/2006/main" count="84" uniqueCount="63">
  <si>
    <t>Evaluation Criteria</t>
  </si>
  <si>
    <t>Weighted Score</t>
  </si>
  <si>
    <t>Economic Issues:</t>
  </si>
  <si>
    <t>Technical Issues:</t>
  </si>
  <si>
    <t>Organizational Issues:</t>
  </si>
  <si>
    <t>Total</t>
  </si>
  <si>
    <t>Justification</t>
  </si>
  <si>
    <t xml:space="preserve">   Mobility</t>
  </si>
  <si>
    <t xml:space="preserve">   Scalability</t>
  </si>
  <si>
    <t xml:space="preserve">   Product Support</t>
  </si>
  <si>
    <t>Yes</t>
  </si>
  <si>
    <t>Extremely mobile, iOS &amp; Android.</t>
  </si>
  <si>
    <t>Very mobile, iOS &amp; Android.</t>
  </si>
  <si>
    <t>Simple yet fully functional.</t>
  </si>
  <si>
    <t xml:space="preserve">   Ease of setup/use</t>
  </si>
  <si>
    <t>Only CC processing  is PayPal also can't integrate payroll.</t>
  </si>
  <si>
    <t>Customer service line, FAQ, as well as tips &amp; tutorials.</t>
  </si>
  <si>
    <t>Yes but some features not as customizeable as commercial programs.</t>
  </si>
  <si>
    <t>Easy to integrate with apps, CC processing, payroll, and Ecommerce.</t>
  </si>
  <si>
    <t>Not very versatile.</t>
  </si>
  <si>
    <t>Free and open-source.</t>
  </si>
  <si>
    <t>Cost should be most important factor for small business.</t>
  </si>
  <si>
    <t>Ability to get support when needed can't be overlooked.</t>
  </si>
  <si>
    <t>Can't just consider present needs, future is important.</t>
  </si>
  <si>
    <t>Ability of software to fit personalized needs is important.</t>
  </si>
  <si>
    <t>Time is a resource, a high learning curve will cost you.</t>
  </si>
  <si>
    <t>Mobile CC processing &amp; such is important for current businesses.</t>
  </si>
  <si>
    <t>Score</t>
  </si>
  <si>
    <t xml:space="preserve"> QuickBooks</t>
  </si>
  <si>
    <t>Quicken</t>
  </si>
  <si>
    <t>GnuCash</t>
  </si>
  <si>
    <t xml:space="preserve">   Cloud Ability</t>
  </si>
  <si>
    <t>Possible but not as easy as commercial programs.</t>
  </si>
  <si>
    <t>Very easy to use but it is a true accounting software with a lot of features.</t>
  </si>
  <si>
    <t>Lacking most integration options.</t>
  </si>
  <si>
    <t>Able to customize to fit personalized business needs and functions.</t>
  </si>
  <si>
    <t>Allows for some personalization but still only suited for specific business.</t>
  </si>
  <si>
    <t>Highly scalable.</t>
  </si>
  <si>
    <t>No upgrade ever needed will grow as you do from startup to Corporation.</t>
  </si>
  <si>
    <t>Has limitations.</t>
  </si>
  <si>
    <t xml:space="preserve"> Best suited for small rental business &amp; personal finance only.</t>
  </si>
  <si>
    <t>Scalable with some limitations.</t>
  </si>
  <si>
    <t>Great features like live chat 24/7 and many others.</t>
  </si>
  <si>
    <t>Yes.</t>
  </si>
  <si>
    <t xml:space="preserve">   Customizeable</t>
  </si>
  <si>
    <t>Very easy.</t>
  </si>
  <si>
    <t xml:space="preserve">   Ability to Integrate</t>
  </si>
  <si>
    <t>No.</t>
  </si>
  <si>
    <t>May be user friendly but not beginner friendly. UI needs work.</t>
  </si>
  <si>
    <t>Very expensive monthly plans, unnecessary costs should be avoided.</t>
  </si>
  <si>
    <t>Requires pretty expensive yearly subscription, but no monthly charges.</t>
  </si>
  <si>
    <t>Access data anywhere, automatic backups, multiple users/devices.</t>
  </si>
  <si>
    <t xml:space="preserve">   Economically Feasabile</t>
  </si>
  <si>
    <t>Very simple to start and use without lacking usability.</t>
  </si>
  <si>
    <t>Free application on Android but they are not available on iOS yet.</t>
  </si>
  <si>
    <t>Simple but not intuitive.</t>
  </si>
  <si>
    <t>Absolutely free and open-source, very cost effective. Meets needs.</t>
  </si>
  <si>
    <t>It can easily be out-grown but meets the needs of most small businesses.</t>
  </si>
  <si>
    <t>Open-Source so only by Email &amp; IRC chat but it does exist.</t>
  </si>
  <si>
    <t>Relative Importance</t>
  </si>
  <si>
    <t>According to the weighted alternative matrix above, GnuCash seems to be the best choice for the summer house painting business. For a small startup business, expenses should be the most important factor hence why economic feasability has the highest relative importance. Another reason cost was considered the most important relative importance was that all the alternatives were able to meet the needs of the small painting business. Accounting software for any business is important as if a company doesnt know it's numbers it is more than likely on its way to bankruptcy, it just doesn't know it yet. From the results of the alternative matrix above, I would recommend choosing GnuCash as there software of choice.</t>
  </si>
  <si>
    <t>Ability to integrate is important, but not essential at this tiime.</t>
  </si>
  <si>
    <t>Useful but not essential for day to day operations at this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</si>
</sst>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b/>
      <sz val="16"/>
      <name val="Times New Roman"/>
      <family val="1"/>
    </font>
    <font>
      <b/>
      <u/>
      <sz val="14"/>
      <color theme="1"/>
      <name val="Calibri"/>
      <family val="2"/>
      <scheme val="minor"/>
    </font>
    <font>
      <b/>
      <sz val="14"/>
      <color theme="1"/>
      <name val="Calibri"/>
      <family val="2"/>
      <scheme val="minor"/>
    </font>
    <font>
      <b/>
      <u/>
      <sz val="14"/>
      <color rgb="FFFFC000"/>
      <name val="Calibri"/>
      <family val="2"/>
      <scheme val="minor"/>
    </font>
    <font>
      <sz val="14"/>
      <color theme="1"/>
      <name val="Calibri"/>
      <family val="2"/>
      <scheme val="minor"/>
    </font>
    <font>
      <b/>
      <u/>
      <sz val="16"/>
      <color theme="1"/>
      <name val="Calibri"/>
      <family val="2"/>
      <scheme val="minor"/>
    </font>
    <font>
      <b/>
      <sz val="16"/>
      <color rgb="FFFF0000"/>
      <name val="Calibri"/>
      <family val="2"/>
      <scheme val="minor"/>
    </font>
    <font>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3" fillId="2" borderId="0" xfId="0" applyFont="1" applyFill="1"/>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2" borderId="0" xfId="0" applyFont="1" applyFill="1" applyAlignment="1">
      <alignment horizontal="center" vertical="center"/>
    </xf>
    <xf numFmtId="0" fontId="4" fillId="0" borderId="1" xfId="0" applyFont="1" applyBorder="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2" borderId="0" xfId="0" applyFont="1" applyFill="1" applyAlignment="1">
      <alignment horizontal="center" vertical="center" wrapText="1"/>
    </xf>
    <xf numFmtId="0" fontId="4" fillId="3"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4" fillId="2" borderId="10"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6" fillId="2" borderId="0" xfId="0" applyFont="1" applyFill="1" applyAlignment="1">
      <alignment horizontal="center" vertical="center"/>
    </xf>
    <xf numFmtId="0" fontId="4" fillId="3" borderId="8"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9" xfId="0" applyFont="1" applyBorder="1" applyAlignment="1">
      <alignment horizontal="center" vertical="center" wrapText="1"/>
    </xf>
    <xf numFmtId="0" fontId="4" fillId="3" borderId="10" xfId="0" applyFont="1" applyFill="1" applyBorder="1" applyAlignment="1">
      <alignment horizontal="center" vertical="center"/>
    </xf>
    <xf numFmtId="0" fontId="4" fillId="0" borderId="2" xfId="0" applyFont="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3" fillId="2" borderId="1" xfId="0" applyFont="1" applyFill="1" applyBorder="1" applyAlignment="1">
      <alignment horizontal="left" vertical="center"/>
    </xf>
    <xf numFmtId="0" fontId="7" fillId="2" borderId="0" xfId="0" applyFont="1" applyFill="1"/>
    <xf numFmtId="0" fontId="8" fillId="2" borderId="0" xfId="0" applyFont="1" applyFill="1" applyAlignment="1">
      <alignment horizontal="center" vertical="center"/>
    </xf>
    <xf numFmtId="0" fontId="9" fillId="2" borderId="0" xfId="0" applyFont="1" applyFill="1" applyAlignment="1">
      <alignment horizontal="center" vertical="center"/>
    </xf>
    <xf numFmtId="0" fontId="8" fillId="2" borderId="6" xfId="0" applyFont="1" applyFill="1" applyBorder="1" applyAlignment="1">
      <alignment horizontal="center" vertical="center"/>
    </xf>
    <xf numFmtId="0" fontId="9" fillId="0" borderId="0" xfId="0" applyFont="1"/>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EF35-CEB3-48BE-A71A-DC8356E778DB}">
  <dimension ref="A3:O21"/>
  <sheetViews>
    <sheetView tabSelected="1" zoomScale="50" zoomScaleNormal="50" workbookViewId="0">
      <selection activeCell="F13" sqref="F13"/>
    </sheetView>
  </sheetViews>
  <sheetFormatPr defaultRowHeight="15" x14ac:dyDescent="0.25"/>
  <cols>
    <col min="1" max="1" width="32.85546875" customWidth="1"/>
    <col min="2" max="2" width="20.85546875" customWidth="1"/>
    <col min="3" max="3" width="34.7109375" customWidth="1"/>
    <col min="4" max="4" width="25.7109375" customWidth="1"/>
    <col min="5" max="5" width="11" bestFit="1" customWidth="1"/>
    <col min="6" max="6" width="34.7109375" customWidth="1"/>
    <col min="7" max="7" width="12.42578125" customWidth="1"/>
    <col min="8" max="8" width="25.7109375" customWidth="1"/>
    <col min="9" max="9" width="10.7109375" customWidth="1"/>
    <col min="10" max="10" width="34.7109375" customWidth="1"/>
    <col min="11" max="11" width="12.42578125" customWidth="1"/>
    <col min="12" max="12" width="25.7109375" customWidth="1"/>
    <col min="13" max="13" width="11.140625" customWidth="1"/>
    <col min="14" max="14" width="34.7109375" customWidth="1"/>
    <col min="15" max="15" width="12.28515625" customWidth="1"/>
  </cols>
  <sheetData>
    <row r="3" spans="1:15" s="2" customFormat="1" ht="34.5" customHeight="1" x14ac:dyDescent="0.25">
      <c r="A3" s="28" t="s">
        <v>0</v>
      </c>
      <c r="B3" s="10" t="s">
        <v>59</v>
      </c>
      <c r="C3" s="10" t="s">
        <v>6</v>
      </c>
      <c r="D3" s="11" t="s">
        <v>28</v>
      </c>
      <c r="E3" s="10" t="s">
        <v>27</v>
      </c>
      <c r="F3" s="9" t="s">
        <v>6</v>
      </c>
      <c r="G3" s="10" t="s">
        <v>1</v>
      </c>
      <c r="H3" s="11" t="s">
        <v>29</v>
      </c>
      <c r="I3" s="10" t="s">
        <v>27</v>
      </c>
      <c r="J3" s="10" t="s">
        <v>6</v>
      </c>
      <c r="K3" s="10" t="s">
        <v>1</v>
      </c>
      <c r="L3" s="11" t="s">
        <v>30</v>
      </c>
      <c r="M3" s="10" t="s">
        <v>27</v>
      </c>
      <c r="N3" s="10" t="s">
        <v>6</v>
      </c>
      <c r="O3" s="10" t="s">
        <v>1</v>
      </c>
    </row>
    <row r="4" spans="1:15" ht="20.25" customHeight="1" x14ac:dyDescent="0.3">
      <c r="A4" s="3" t="s">
        <v>3</v>
      </c>
      <c r="B4" s="18"/>
      <c r="C4" s="18"/>
      <c r="D4" s="18"/>
      <c r="E4" s="18"/>
      <c r="F4" s="18"/>
      <c r="G4" s="18"/>
      <c r="H4" s="18"/>
      <c r="I4" s="18"/>
      <c r="J4" s="18"/>
      <c r="K4" s="18"/>
      <c r="L4" s="18"/>
      <c r="M4" s="18"/>
      <c r="N4" s="18"/>
      <c r="O4" s="18"/>
    </row>
    <row r="5" spans="1:15" ht="56.25" customHeight="1" x14ac:dyDescent="0.25">
      <c r="A5" s="8" t="s">
        <v>14</v>
      </c>
      <c r="B5" s="4">
        <v>15</v>
      </c>
      <c r="C5" s="12" t="s">
        <v>25</v>
      </c>
      <c r="D5" s="14" t="s">
        <v>45</v>
      </c>
      <c r="E5" s="4">
        <v>4</v>
      </c>
      <c r="F5" s="12" t="s">
        <v>33</v>
      </c>
      <c r="G5" s="4">
        <f>B5*E5</f>
        <v>60</v>
      </c>
      <c r="H5" s="14" t="s">
        <v>55</v>
      </c>
      <c r="I5" s="4">
        <v>3</v>
      </c>
      <c r="J5" s="12" t="s">
        <v>48</v>
      </c>
      <c r="K5" s="4">
        <f>B5*I5</f>
        <v>45</v>
      </c>
      <c r="L5" s="14" t="s">
        <v>13</v>
      </c>
      <c r="M5" s="4">
        <v>5</v>
      </c>
      <c r="N5" s="12" t="s">
        <v>53</v>
      </c>
      <c r="O5" s="4">
        <f>B5*M5</f>
        <v>75</v>
      </c>
    </row>
    <row r="6" spans="1:15" ht="56.25" customHeight="1" x14ac:dyDescent="0.25">
      <c r="A6" s="8" t="s">
        <v>7</v>
      </c>
      <c r="B6" s="4">
        <v>10</v>
      </c>
      <c r="C6" s="12" t="s">
        <v>26</v>
      </c>
      <c r="D6" s="19" t="s">
        <v>43</v>
      </c>
      <c r="E6" s="4">
        <v>5</v>
      </c>
      <c r="F6" s="12" t="s">
        <v>11</v>
      </c>
      <c r="G6" s="4">
        <f t="shared" ref="G6:G14" si="0">B6*E6</f>
        <v>50</v>
      </c>
      <c r="H6" s="20" t="s">
        <v>43</v>
      </c>
      <c r="I6" s="4">
        <v>5</v>
      </c>
      <c r="J6" s="12" t="s">
        <v>12</v>
      </c>
      <c r="K6" s="4">
        <f t="shared" ref="K6:K14" si="1">B6*I6</f>
        <v>50</v>
      </c>
      <c r="L6" s="14" t="s">
        <v>43</v>
      </c>
      <c r="M6" s="4">
        <v>2</v>
      </c>
      <c r="N6" s="12" t="s">
        <v>54</v>
      </c>
      <c r="O6" s="4">
        <f t="shared" ref="O6:O14" si="2">B6*M6</f>
        <v>20</v>
      </c>
    </row>
    <row r="7" spans="1:15" ht="57" customHeight="1" x14ac:dyDescent="0.25">
      <c r="A7" s="8" t="s">
        <v>46</v>
      </c>
      <c r="B7" s="4">
        <v>5</v>
      </c>
      <c r="C7" s="21" t="s">
        <v>61</v>
      </c>
      <c r="D7" s="22" t="s">
        <v>43</v>
      </c>
      <c r="E7" s="6">
        <v>5</v>
      </c>
      <c r="F7" s="12" t="s">
        <v>18</v>
      </c>
      <c r="G7" s="23">
        <f t="shared" si="0"/>
        <v>25</v>
      </c>
      <c r="H7" s="22" t="s">
        <v>43</v>
      </c>
      <c r="I7" s="6">
        <v>3</v>
      </c>
      <c r="J7" s="12" t="s">
        <v>15</v>
      </c>
      <c r="K7" s="4">
        <f t="shared" si="1"/>
        <v>15</v>
      </c>
      <c r="L7" s="14" t="s">
        <v>47</v>
      </c>
      <c r="M7" s="4">
        <v>2</v>
      </c>
      <c r="N7" s="12" t="s">
        <v>34</v>
      </c>
      <c r="O7" s="4">
        <f t="shared" si="2"/>
        <v>10</v>
      </c>
    </row>
    <row r="8" spans="1:15" ht="57" customHeight="1" x14ac:dyDescent="0.25">
      <c r="A8" s="8" t="s">
        <v>31</v>
      </c>
      <c r="B8" s="4">
        <v>5</v>
      </c>
      <c r="C8" s="12" t="s">
        <v>62</v>
      </c>
      <c r="D8" s="17" t="s">
        <v>43</v>
      </c>
      <c r="E8" s="4">
        <v>5</v>
      </c>
      <c r="F8" s="12" t="s">
        <v>51</v>
      </c>
      <c r="G8" s="4">
        <f t="shared" si="0"/>
        <v>25</v>
      </c>
      <c r="H8" s="17" t="s">
        <v>43</v>
      </c>
      <c r="I8" s="4">
        <v>5</v>
      </c>
      <c r="J8" s="12" t="s">
        <v>51</v>
      </c>
      <c r="K8" s="4">
        <f t="shared" si="1"/>
        <v>25</v>
      </c>
      <c r="L8" s="15" t="s">
        <v>43</v>
      </c>
      <c r="M8" s="4">
        <v>3</v>
      </c>
      <c r="N8" s="12" t="s">
        <v>32</v>
      </c>
      <c r="O8" s="4">
        <f t="shared" si="2"/>
        <v>15</v>
      </c>
    </row>
    <row r="9" spans="1:15" ht="20.25" customHeight="1" x14ac:dyDescent="0.3">
      <c r="A9" s="3" t="s">
        <v>2</v>
      </c>
      <c r="B9" s="7"/>
      <c r="C9" s="13"/>
      <c r="D9" s="13"/>
      <c r="E9" s="7"/>
      <c r="F9" s="13"/>
      <c r="G9" s="24"/>
      <c r="H9" s="13"/>
      <c r="I9" s="7"/>
      <c r="J9" s="13"/>
      <c r="K9" s="25"/>
      <c r="L9" s="16"/>
      <c r="M9" s="7"/>
      <c r="N9" s="13"/>
      <c r="O9" s="24"/>
    </row>
    <row r="10" spans="1:15" ht="56.25" customHeight="1" x14ac:dyDescent="0.25">
      <c r="A10" s="8" t="s">
        <v>52</v>
      </c>
      <c r="B10" s="4">
        <v>30</v>
      </c>
      <c r="C10" s="12" t="s">
        <v>21</v>
      </c>
      <c r="D10" s="14" t="s">
        <v>47</v>
      </c>
      <c r="E10" s="4">
        <v>1</v>
      </c>
      <c r="F10" s="12" t="s">
        <v>49</v>
      </c>
      <c r="G10" s="4">
        <f t="shared" si="0"/>
        <v>30</v>
      </c>
      <c r="H10" s="14" t="s">
        <v>43</v>
      </c>
      <c r="I10" s="4">
        <v>3</v>
      </c>
      <c r="J10" s="12" t="s">
        <v>50</v>
      </c>
      <c r="K10" s="4">
        <f t="shared" si="1"/>
        <v>90</v>
      </c>
      <c r="L10" s="17" t="s">
        <v>20</v>
      </c>
      <c r="M10" s="4">
        <v>5</v>
      </c>
      <c r="N10" s="12" t="s">
        <v>56</v>
      </c>
      <c r="O10" s="4">
        <f t="shared" si="2"/>
        <v>150</v>
      </c>
    </row>
    <row r="11" spans="1:15" ht="20.25" customHeight="1" x14ac:dyDescent="0.3">
      <c r="A11" s="3" t="s">
        <v>4</v>
      </c>
      <c r="B11" s="7"/>
      <c r="C11" s="13"/>
      <c r="D11" s="13"/>
      <c r="E11" s="7"/>
      <c r="F11" s="13"/>
      <c r="G11" s="24"/>
      <c r="H11" s="13"/>
      <c r="I11" s="7"/>
      <c r="J11" s="13"/>
      <c r="K11" s="24"/>
      <c r="L11" s="13"/>
      <c r="M11" s="7"/>
      <c r="N11" s="13"/>
      <c r="O11" s="24"/>
    </row>
    <row r="12" spans="1:15" ht="56.25" customHeight="1" x14ac:dyDescent="0.25">
      <c r="A12" s="26" t="s">
        <v>44</v>
      </c>
      <c r="B12" s="4">
        <v>10</v>
      </c>
      <c r="C12" s="12" t="s">
        <v>24</v>
      </c>
      <c r="D12" s="14" t="s">
        <v>43</v>
      </c>
      <c r="E12" s="4">
        <v>4</v>
      </c>
      <c r="F12" s="12" t="s">
        <v>35</v>
      </c>
      <c r="G12" s="4">
        <f t="shared" si="0"/>
        <v>40</v>
      </c>
      <c r="H12" s="14" t="s">
        <v>19</v>
      </c>
      <c r="I12" s="4">
        <v>2</v>
      </c>
      <c r="J12" s="12" t="s">
        <v>36</v>
      </c>
      <c r="K12" s="4">
        <f t="shared" si="1"/>
        <v>20</v>
      </c>
      <c r="L12" s="14" t="s">
        <v>43</v>
      </c>
      <c r="M12" s="4">
        <v>4</v>
      </c>
      <c r="N12" s="12" t="s">
        <v>17</v>
      </c>
      <c r="O12" s="4">
        <f t="shared" si="2"/>
        <v>40</v>
      </c>
    </row>
    <row r="13" spans="1:15" ht="57" customHeight="1" x14ac:dyDescent="0.25">
      <c r="A13" s="27" t="s">
        <v>9</v>
      </c>
      <c r="B13" s="4">
        <v>10</v>
      </c>
      <c r="C13" s="12" t="s">
        <v>22</v>
      </c>
      <c r="D13" s="14" t="s">
        <v>43</v>
      </c>
      <c r="E13" s="4">
        <v>5</v>
      </c>
      <c r="F13" s="12" t="s">
        <v>42</v>
      </c>
      <c r="G13" s="4">
        <f t="shared" si="0"/>
        <v>50</v>
      </c>
      <c r="H13" s="15" t="s">
        <v>10</v>
      </c>
      <c r="I13" s="4">
        <v>4</v>
      </c>
      <c r="J13" s="12" t="s">
        <v>16</v>
      </c>
      <c r="K13" s="4">
        <f t="shared" si="1"/>
        <v>40</v>
      </c>
      <c r="L13" s="15" t="s">
        <v>43</v>
      </c>
      <c r="M13" s="4">
        <v>3</v>
      </c>
      <c r="N13" s="12" t="s">
        <v>58</v>
      </c>
      <c r="O13" s="4">
        <f t="shared" si="2"/>
        <v>30</v>
      </c>
    </row>
    <row r="14" spans="1:15" ht="57" customHeight="1" x14ac:dyDescent="0.25">
      <c r="A14" s="27" t="s">
        <v>8</v>
      </c>
      <c r="B14" s="4">
        <v>15</v>
      </c>
      <c r="C14" s="12" t="s">
        <v>23</v>
      </c>
      <c r="D14" s="14" t="s">
        <v>37</v>
      </c>
      <c r="E14" s="4">
        <v>5</v>
      </c>
      <c r="F14" s="12" t="s">
        <v>38</v>
      </c>
      <c r="G14" s="5">
        <f t="shared" si="0"/>
        <v>75</v>
      </c>
      <c r="H14" s="14" t="s">
        <v>39</v>
      </c>
      <c r="I14" s="4">
        <v>2</v>
      </c>
      <c r="J14" s="12" t="s">
        <v>40</v>
      </c>
      <c r="K14" s="5">
        <f t="shared" si="1"/>
        <v>30</v>
      </c>
      <c r="L14" s="14" t="s">
        <v>41</v>
      </c>
      <c r="M14" s="4">
        <v>3</v>
      </c>
      <c r="N14" s="12" t="s">
        <v>57</v>
      </c>
      <c r="O14" s="5">
        <f t="shared" si="2"/>
        <v>45</v>
      </c>
    </row>
    <row r="15" spans="1:15" s="33" customFormat="1" ht="20.25" customHeight="1" x14ac:dyDescent="0.35">
      <c r="A15" s="29" t="s">
        <v>5</v>
      </c>
      <c r="B15" s="30">
        <f>SUM(B5:B14)</f>
        <v>100</v>
      </c>
      <c r="C15" s="31"/>
      <c r="D15" s="31"/>
      <c r="E15" s="30"/>
      <c r="F15" s="31"/>
      <c r="G15" s="32">
        <f>SUM(G5:G14)</f>
        <v>355</v>
      </c>
      <c r="H15" s="31"/>
      <c r="I15" s="30"/>
      <c r="J15" s="31"/>
      <c r="K15" s="32">
        <f>SUM(K5:K14)</f>
        <v>315</v>
      </c>
      <c r="L15" s="31"/>
      <c r="M15" s="30"/>
      <c r="N15" s="31"/>
      <c r="O15" s="32">
        <f>SUM(O5:O14)</f>
        <v>385</v>
      </c>
    </row>
    <row r="16" spans="1:15" x14ac:dyDescent="0.25">
      <c r="B16" s="1"/>
      <c r="C16" s="1"/>
      <c r="D16" s="1"/>
      <c r="E16" s="1"/>
      <c r="F16" s="1"/>
      <c r="G16" s="1"/>
      <c r="H16" s="1"/>
      <c r="I16" s="1"/>
      <c r="J16" s="1"/>
      <c r="K16" s="1"/>
      <c r="L16" s="1"/>
      <c r="M16" s="1"/>
      <c r="N16" s="1"/>
      <c r="O16" s="1"/>
    </row>
    <row r="17" spans="1:15" x14ac:dyDescent="0.25">
      <c r="A17" s="34" t="s">
        <v>60</v>
      </c>
      <c r="B17" s="34"/>
      <c r="C17" s="34"/>
      <c r="D17" s="34"/>
      <c r="E17" s="34"/>
      <c r="F17" s="34"/>
      <c r="G17" s="34"/>
      <c r="H17" s="34"/>
      <c r="I17" s="34"/>
      <c r="J17" s="34"/>
      <c r="K17" s="34"/>
      <c r="L17" s="34"/>
      <c r="M17" s="34"/>
      <c r="N17" s="34"/>
      <c r="O17" s="34"/>
    </row>
    <row r="18" spans="1:15" ht="15" customHeight="1" x14ac:dyDescent="0.25">
      <c r="A18" s="34"/>
      <c r="B18" s="34"/>
      <c r="C18" s="34"/>
      <c r="D18" s="34"/>
      <c r="E18" s="34"/>
      <c r="F18" s="34"/>
      <c r="G18" s="34"/>
      <c r="H18" s="34"/>
      <c r="I18" s="34"/>
      <c r="J18" s="34"/>
      <c r="K18" s="34"/>
      <c r="L18" s="34"/>
      <c r="M18" s="34"/>
      <c r="N18" s="34"/>
      <c r="O18" s="34"/>
    </row>
    <row r="19" spans="1:15" ht="15" customHeight="1" x14ac:dyDescent="0.25">
      <c r="A19" s="34"/>
      <c r="B19" s="34"/>
      <c r="C19" s="34"/>
      <c r="D19" s="34"/>
      <c r="E19" s="34"/>
      <c r="F19" s="34"/>
      <c r="G19" s="34"/>
      <c r="H19" s="34"/>
      <c r="I19" s="34"/>
      <c r="J19" s="34"/>
      <c r="K19" s="34"/>
      <c r="L19" s="34"/>
      <c r="M19" s="34"/>
      <c r="N19" s="34"/>
      <c r="O19" s="34"/>
    </row>
    <row r="20" spans="1:15" ht="15" customHeight="1" x14ac:dyDescent="0.25">
      <c r="A20" s="34"/>
      <c r="B20" s="34"/>
      <c r="C20" s="34"/>
      <c r="D20" s="34"/>
      <c r="E20" s="34"/>
      <c r="F20" s="34"/>
      <c r="G20" s="34"/>
      <c r="H20" s="34"/>
      <c r="I20" s="34"/>
      <c r="J20" s="34"/>
      <c r="K20" s="34"/>
      <c r="L20" s="34"/>
      <c r="M20" s="34"/>
      <c r="N20" s="34"/>
      <c r="O20" s="34"/>
    </row>
    <row r="21" spans="1:15" ht="15" customHeight="1" x14ac:dyDescent="0.25">
      <c r="A21" s="34"/>
      <c r="B21" s="34"/>
      <c r="C21" s="34"/>
      <c r="D21" s="34"/>
      <c r="E21" s="34"/>
      <c r="F21" s="34"/>
      <c r="G21" s="34"/>
      <c r="H21" s="34"/>
      <c r="I21" s="34"/>
      <c r="J21" s="34"/>
      <c r="K21" s="34"/>
      <c r="L21" s="34"/>
      <c r="M21" s="34"/>
      <c r="N21" s="34"/>
      <c r="O21" s="34"/>
    </row>
  </sheetData>
  <mergeCells count="1">
    <mergeCell ref="A17:O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Ermatinger</dc:creator>
  <cp:lastModifiedBy>Joe Ermatinger</cp:lastModifiedBy>
  <dcterms:created xsi:type="dcterms:W3CDTF">2019-03-11T00:44:36Z</dcterms:created>
  <dcterms:modified xsi:type="dcterms:W3CDTF">2019-05-05T03:20:45Z</dcterms:modified>
</cp:coreProperties>
</file>