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DPUSDBillions" sheetId="1" r:id="rId3"/>
    <sheet state="visible" name="MilitaryTotalSpending" sheetId="2" r:id="rId4"/>
    <sheet state="visible" name="EducationTotal" sheetId="3" r:id="rId5"/>
    <sheet state="visible" name="TopEducation" sheetId="4" r:id="rId6"/>
    <sheet state="visible" name="HealthcareTotal" sheetId="5" r:id="rId7"/>
    <sheet state="visible" name="TopHealth" sheetId="6" r:id="rId8"/>
    <sheet state="visible" name="TopMilitary" sheetId="7" r:id="rId9"/>
    <sheet state="visible" name="PercapitaHealthGdp" sheetId="8" r:id="rId10"/>
    <sheet state="visible" name="FastHealth" sheetId="9" r:id="rId11"/>
    <sheet state="visible" name="FastEducation" sheetId="10" r:id="rId12"/>
    <sheet state="visible" name="HGE" sheetId="11" r:id="rId13"/>
    <sheet state="visible" name="MilitaryPercentSpendingofGDP" sheetId="12" r:id="rId14"/>
    <sheet state="visible" name="EducationPercentofGDP" sheetId="13" r:id="rId15"/>
    <sheet state="visible" name="HealthcarePercentofGDP" sheetId="14" r:id="rId16"/>
    <sheet state="visible" name="HealthcareGDP" sheetId="15" r:id="rId17"/>
    <sheet state="visible" name="EducationGDP" sheetId="16" r:id="rId18"/>
    <sheet state="visible" name="HealthMilitary" sheetId="17" r:id="rId19"/>
    <sheet state="visible" name="EducationMilitary" sheetId="18" r:id="rId20"/>
    <sheet state="visible" name="PercapitaEducationGdp" sheetId="19" r:id="rId21"/>
  </sheets>
  <definedNames/>
  <calcPr/>
</workbook>
</file>

<file path=xl/sharedStrings.xml><?xml version="1.0" encoding="utf-8"?>
<sst xmlns="http://schemas.openxmlformats.org/spreadsheetml/2006/main" count="595" uniqueCount="44">
  <si>
    <t>Country Name</t>
  </si>
  <si>
    <t>2010</t>
  </si>
  <si>
    <t>2011</t>
  </si>
  <si>
    <t>2012</t>
  </si>
  <si>
    <t>2013</t>
  </si>
  <si>
    <t>2014</t>
  </si>
  <si>
    <t>2015</t>
  </si>
  <si>
    <t>Argentina</t>
  </si>
  <si>
    <t>Australia</t>
  </si>
  <si>
    <t>Brazil</t>
  </si>
  <si>
    <t>Canada</t>
  </si>
  <si>
    <t>China</t>
  </si>
  <si>
    <t>European Union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</si>
  <si>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</si>
  <si>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</si>
  <si>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</si>
  <si>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</si>
  <si>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</si>
  <si>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</si>
  <si>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</si>
  <si>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</si>
  <si>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</si>
  <si>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</si>
  <si>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</si>
  <si>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</si>
  <si>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UK</t>
  </si>
  <si>
    <t>US</t>
  </si>
  <si>
    <t>Mean</t>
  </si>
  <si>
    <t>Fixed Value</t>
  </si>
  <si>
    <t>Percentage</t>
  </si>
  <si>
    <t>Per Capita Healthcare Spending -USD</t>
  </si>
  <si>
    <t>Population</t>
  </si>
  <si>
    <t>Per capita GDP -USD</t>
  </si>
  <si>
    <t>United Kingdom</t>
  </si>
  <si>
    <t>United States</t>
  </si>
  <si>
    <t>Education in  USD billions</t>
  </si>
  <si>
    <t>GDP USD Billions</t>
  </si>
  <si>
    <t>Health in USD Billions</t>
  </si>
  <si>
    <t>Health USD Billions</t>
  </si>
  <si>
    <t>GDP  USD Billions</t>
  </si>
  <si>
    <t>Education USD Billions</t>
  </si>
  <si>
    <t>Military in USD Billions</t>
  </si>
  <si>
    <t>Per capita Education in USD</t>
  </si>
  <si>
    <t>Percapita Gdp in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</si>
</sst>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4" xfId="0" applyFont="1" applyNumberFormat="1"/>
    <xf borderId="0" fillId="0" fontId="0" numFmtId="2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0" xfId="0" applyFont="1"/>
    <xf borderId="0" fillId="0" fontId="2" numFmtId="4" xfId="0" applyAlignment="1" applyFont="1" applyNumberForma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86"/>
    <col customWidth="1" min="2" max="7" width="21.14"/>
    <col customWidth="1" min="8" max="18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>
      <c r="A2" s="1" t="s">
        <v>7</v>
      </c>
      <c r="B2" s="1">
        <v>423.6274220924896</v>
      </c>
      <c r="C2" s="1">
        <v>530.1632815746575</v>
      </c>
      <c r="D2" s="1">
        <v>545.982375701128</v>
      </c>
      <c r="E2" s="1">
        <v>552.0251402522464</v>
      </c>
      <c r="F2" s="1">
        <v>526.3196737316383</v>
      </c>
      <c r="G2" s="1">
        <v>584.7114853672667</v>
      </c>
      <c r="H2" s="1">
        <f t="shared" ref="H2:H21" si="1">(B2+C2+D2+E2+F2+G2)/6</f>
        <v>527.1382298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>
      <c r="A3" s="1" t="s">
        <v>8</v>
      </c>
      <c r="B3" s="1">
        <v>1142.8767726592089</v>
      </c>
      <c r="C3" s="1">
        <v>1390.557034407966</v>
      </c>
      <c r="D3" s="1">
        <v>1538.1944730872344</v>
      </c>
      <c r="E3" s="1">
        <v>1567.1786190622756</v>
      </c>
      <c r="F3" s="1">
        <v>1459.5979069126963</v>
      </c>
      <c r="G3" s="1">
        <v>1345.3831433563525</v>
      </c>
      <c r="H3" s="1">
        <f t="shared" si="1"/>
        <v>1407.297992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" t="s">
        <v>9</v>
      </c>
      <c r="B4" s="1">
        <v>2208.871646202819</v>
      </c>
      <c r="C4" s="1">
        <v>2616.2015781922523</v>
      </c>
      <c r="D4" s="1">
        <v>2465.1886744150324</v>
      </c>
      <c r="E4" s="1">
        <v>2472.8069199016745</v>
      </c>
      <c r="F4" s="1">
        <v>2455.993200169996</v>
      </c>
      <c r="G4" s="1">
        <v>1803.6526496137544</v>
      </c>
      <c r="H4" s="1">
        <f t="shared" si="1"/>
        <v>2337.119111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>
      <c r="A5" s="1" t="s">
        <v>10</v>
      </c>
      <c r="B5" s="1">
        <v>1613.464422811134</v>
      </c>
      <c r="C5" s="1">
        <v>1788.6479060477568</v>
      </c>
      <c r="D5" s="1">
        <v>1824.2887574475667</v>
      </c>
      <c r="E5" s="1">
        <v>1842.6280058301847</v>
      </c>
      <c r="F5" s="1">
        <v>1792.8832258043833</v>
      </c>
      <c r="G5" s="1">
        <v>1552.8076520153732</v>
      </c>
      <c r="H5" s="1">
        <f t="shared" si="1"/>
        <v>1735.786662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>
      <c r="A6" s="1" t="s">
        <v>11</v>
      </c>
      <c r="B6" s="1">
        <v>6100.620488867554</v>
      </c>
      <c r="C6" s="1">
        <v>7572.553836875339</v>
      </c>
      <c r="D6" s="1">
        <v>8560.54731467928</v>
      </c>
      <c r="E6" s="1">
        <v>9607.22448153265</v>
      </c>
      <c r="F6" s="1">
        <v>10482.37210996191</v>
      </c>
      <c r="G6" s="1">
        <v>11064.66628262545</v>
      </c>
      <c r="H6" s="1">
        <f t="shared" si="1"/>
        <v>8897.997419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>
      <c r="A7" s="1" t="s">
        <v>12</v>
      </c>
      <c r="B7" s="1">
        <v>16992.731157166134</v>
      </c>
      <c r="C7" s="1">
        <v>18352.575953426775</v>
      </c>
      <c r="D7" s="1">
        <v>17290.201940776868</v>
      </c>
      <c r="E7" s="1">
        <v>18026.88101725479</v>
      </c>
      <c r="F7" s="1">
        <v>18632.42387352625</v>
      </c>
      <c r="G7" s="1">
        <v>16410.700117941597</v>
      </c>
      <c r="H7" s="1">
        <f t="shared" si="1"/>
        <v>17617.58568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>
      <c r="A8" s="1" t="s">
        <v>13</v>
      </c>
      <c r="B8" s="1">
        <v>2646.837111794776</v>
      </c>
      <c r="C8" s="1">
        <v>2862.6801426251445</v>
      </c>
      <c r="D8" s="1">
        <v>2681.4161085373903</v>
      </c>
      <c r="E8" s="1">
        <v>2808.5112031853896</v>
      </c>
      <c r="F8" s="1">
        <v>2849.3053226847614</v>
      </c>
      <c r="G8" s="1">
        <v>2433.562015516208</v>
      </c>
      <c r="H8" s="1">
        <f t="shared" si="1"/>
        <v>2713.718651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>
      <c r="A9" s="1" t="s">
        <v>14</v>
      </c>
      <c r="B9" s="1">
        <v>3417.094562648946</v>
      </c>
      <c r="C9" s="1">
        <v>3757.6982811175535</v>
      </c>
      <c r="D9" s="1">
        <v>3543.9839091480067</v>
      </c>
      <c r="E9" s="1">
        <v>3752.5135032784096</v>
      </c>
      <c r="F9" s="1">
        <v>3890.6068933466854</v>
      </c>
      <c r="G9" s="1">
        <v>3375.6111007422182</v>
      </c>
      <c r="H9" s="1">
        <f t="shared" si="1"/>
        <v>3622.918042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>
      <c r="A10" s="1" t="s">
        <v>15</v>
      </c>
      <c r="B10" s="1">
        <v>1656.6170731242125</v>
      </c>
      <c r="C10" s="1">
        <v>1823.0499277714596</v>
      </c>
      <c r="D10" s="1">
        <v>1827.6378591356963</v>
      </c>
      <c r="E10" s="1">
        <v>1856.7221213945347</v>
      </c>
      <c r="F10" s="1">
        <v>2035.3934599794584</v>
      </c>
      <c r="G10" s="1">
        <v>2089.8654108678215</v>
      </c>
      <c r="H10" s="1">
        <f t="shared" si="1"/>
        <v>1881.547642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>
      <c r="A11" s="1" t="s">
        <v>16</v>
      </c>
      <c r="B11" s="1">
        <v>755.0941603630711</v>
      </c>
      <c r="C11" s="1">
        <v>892.9691079230944</v>
      </c>
      <c r="D11" s="1">
        <v>917.8699101057491</v>
      </c>
      <c r="E11" s="1">
        <v>912.5241367180182</v>
      </c>
      <c r="F11" s="1">
        <v>890.8147552332255</v>
      </c>
      <c r="G11" s="1">
        <v>861.2563512773588</v>
      </c>
      <c r="H11" s="1">
        <f t="shared" si="1"/>
        <v>871.7547369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A12" s="1" t="s">
        <v>17</v>
      </c>
      <c r="B12" s="1">
        <v>2125.058244242922</v>
      </c>
      <c r="C12" s="1">
        <v>2276.292404600523</v>
      </c>
      <c r="D12" s="1">
        <v>2072.8231570597623</v>
      </c>
      <c r="E12" s="1">
        <v>2130.4913206586784</v>
      </c>
      <c r="F12" s="1">
        <v>2151.7328682432058</v>
      </c>
      <c r="G12" s="1">
        <v>1832.3474509615125</v>
      </c>
      <c r="H12" s="1">
        <f t="shared" si="1"/>
        <v>2098.124241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>
      <c r="A13" t="s">
        <v>18</v>
      </c>
      <c r="B13" s="1">
        <v>5700.09811474441</v>
      </c>
      <c r="C13" s="1">
        <v>6157.4595948237165</v>
      </c>
      <c r="D13" s="1">
        <v>6203.213121334122</v>
      </c>
      <c r="E13" s="1">
        <v>5155.717056270827</v>
      </c>
      <c r="F13" s="1">
        <v>4848.733415523526</v>
      </c>
      <c r="G13" s="1">
        <v>4383.076298081855</v>
      </c>
      <c r="H13" s="1">
        <f t="shared" si="1"/>
        <v>5408.0496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>
      <c r="A14" s="1" t="s">
        <v>19</v>
      </c>
      <c r="B14" s="1">
        <v>1094.4993387027155</v>
      </c>
      <c r="C14" s="1">
        <v>1202.4636826338472</v>
      </c>
      <c r="D14" s="1">
        <v>1222.8072844853148</v>
      </c>
      <c r="E14" s="1">
        <v>1305.6049812719134</v>
      </c>
      <c r="F14" s="1">
        <v>1411.3339262012412</v>
      </c>
      <c r="G14" s="1">
        <v>1382.7640271138193</v>
      </c>
      <c r="H14" s="1">
        <f t="shared" si="1"/>
        <v>1269.912207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>
      <c r="A15" s="1" t="s">
        <v>20</v>
      </c>
      <c r="B15" s="1">
        <v>1051.1286035137703</v>
      </c>
      <c r="C15" s="1">
        <v>1171.1875196606377</v>
      </c>
      <c r="D15" s="1">
        <v>1186.5983244618246</v>
      </c>
      <c r="E15" s="1">
        <v>1261.9817284685248</v>
      </c>
      <c r="F15" s="1">
        <v>1298.4614949031409</v>
      </c>
      <c r="G15" s="1">
        <v>1152.263780657862</v>
      </c>
      <c r="H15" s="1">
        <f t="shared" si="1"/>
        <v>1186.936909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1" t="s">
        <v>21</v>
      </c>
      <c r="B16" s="1">
        <v>1524.9161120788726</v>
      </c>
      <c r="C16" s="1">
        <v>2051.6617320597775</v>
      </c>
      <c r="D16" s="1">
        <v>2210.2569769453753</v>
      </c>
      <c r="E16" s="1">
        <v>2297.1280390582056</v>
      </c>
      <c r="F16" s="1">
        <v>2063.6626651718943</v>
      </c>
      <c r="G16" s="1">
        <v>1365.8641268328142</v>
      </c>
      <c r="H16" s="1">
        <f t="shared" si="1"/>
        <v>1918.914942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>
      <c r="A17" s="1" t="s">
        <v>22</v>
      </c>
      <c r="B17" s="1">
        <v>528.2072</v>
      </c>
      <c r="C17" s="1">
        <v>671.2388401066667</v>
      </c>
      <c r="D17" s="1">
        <v>735.97484336</v>
      </c>
      <c r="E17" s="1">
        <v>746.6471274133334</v>
      </c>
      <c r="F17" s="1">
        <v>756.3503473333335</v>
      </c>
      <c r="G17" s="1">
        <v>651.7573333333333</v>
      </c>
      <c r="H17" s="1">
        <f t="shared" si="1"/>
        <v>681.6959486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>
      <c r="A18" s="1" t="s">
        <v>23</v>
      </c>
      <c r="B18" s="1">
        <v>375.2981344404687</v>
      </c>
      <c r="C18" s="1">
        <v>416.8781624408873</v>
      </c>
      <c r="D18" s="1">
        <v>396.332598448215</v>
      </c>
      <c r="E18" s="1">
        <v>366.8100143002217</v>
      </c>
      <c r="F18" s="1">
        <v>351.1191029471432</v>
      </c>
      <c r="G18" s="1">
        <v>317.6107194114833</v>
      </c>
      <c r="H18" s="1">
        <f t="shared" si="1"/>
        <v>370.6747887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1" t="s">
        <v>24</v>
      </c>
      <c r="B19" s="1">
        <v>771.8767912318375</v>
      </c>
      <c r="C19" s="1">
        <v>832.5462707838296</v>
      </c>
      <c r="D19" s="1">
        <v>873.9817865320719</v>
      </c>
      <c r="E19" s="1">
        <v>950.5952703142959</v>
      </c>
      <c r="F19" s="1">
        <v>934.1678093016671</v>
      </c>
      <c r="G19" s="1">
        <v>859.7941771181019</v>
      </c>
      <c r="H19" s="1">
        <f t="shared" si="1"/>
        <v>870.4936842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 t="s">
        <v>25</v>
      </c>
      <c r="B20" s="1">
        <v>2441.173394729617</v>
      </c>
      <c r="C20" s="1">
        <v>2619.7004047333726</v>
      </c>
      <c r="D20" s="1">
        <v>2662.0851684989334</v>
      </c>
      <c r="E20" s="1">
        <v>2739.81868093019</v>
      </c>
      <c r="F20" s="1">
        <v>3022.827781881389</v>
      </c>
      <c r="G20" s="1">
        <v>2885.570309160863</v>
      </c>
      <c r="H20" s="1">
        <f t="shared" si="1"/>
        <v>2728.52929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1" t="s">
        <v>26</v>
      </c>
      <c r="B21" s="1">
        <v>14964.372</v>
      </c>
      <c r="C21" s="1">
        <v>15517.926</v>
      </c>
      <c r="D21" s="1">
        <v>16155.255</v>
      </c>
      <c r="E21" s="1">
        <v>16691.517</v>
      </c>
      <c r="F21" s="1">
        <v>17393.103</v>
      </c>
      <c r="G21" s="1">
        <v>18120.714</v>
      </c>
      <c r="H21" s="1">
        <f t="shared" si="1"/>
        <v>16473.8145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t="s">
        <v>0</v>
      </c>
      <c r="B1" t="s">
        <v>8</v>
      </c>
      <c r="C1" t="s">
        <v>9</v>
      </c>
      <c r="D1" t="s">
        <v>13</v>
      </c>
      <c r="E1" t="s">
        <v>14</v>
      </c>
      <c r="F1" t="s">
        <v>15</v>
      </c>
      <c r="G1" t="s">
        <v>17</v>
      </c>
      <c r="H1" t="s">
        <v>18</v>
      </c>
      <c r="I1" t="s">
        <v>20</v>
      </c>
      <c r="J1" t="s">
        <v>25</v>
      </c>
      <c r="K1" t="s">
        <v>26</v>
      </c>
      <c r="L1" s="4" t="s">
        <v>28</v>
      </c>
      <c r="M1" t="s">
        <v>0</v>
      </c>
      <c r="N1" t="s">
        <v>8</v>
      </c>
      <c r="O1" t="s">
        <v>9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20</v>
      </c>
      <c r="V1" t="s">
        <v>25</v>
      </c>
      <c r="W1" t="s">
        <v>26</v>
      </c>
      <c r="X1" s="4" t="s">
        <v>29</v>
      </c>
    </row>
    <row r="2">
      <c r="A2" t="s">
        <v>1</v>
      </c>
      <c r="B2">
        <v>58.13139897363885</v>
      </c>
      <c r="C2">
        <v>120.79281256743432</v>
      </c>
      <c r="D2">
        <v>150.31652738523772</v>
      </c>
      <c r="E2">
        <v>166.78975573079993</v>
      </c>
      <c r="F2">
        <v>54.84661576153102</v>
      </c>
      <c r="G2">
        <v>96.57603556187418</v>
      </c>
      <c r="H2" s="4">
        <v>223.87290885497</v>
      </c>
      <c r="I2">
        <v>54.814779443033075</v>
      </c>
      <c r="J2">
        <v>126.24943112728015</v>
      </c>
      <c r="K2">
        <v>786.5602935706327</v>
      </c>
      <c r="M2" t="s">
        <v>1</v>
      </c>
      <c r="N2">
        <v>5.08641004562378</v>
      </c>
      <c r="O2">
        <v>5.46853017807007</v>
      </c>
      <c r="P2">
        <v>5.67910003662109</v>
      </c>
      <c r="Q2">
        <v>4.88104009628296</v>
      </c>
      <c r="R2">
        <v>3.31076002120972</v>
      </c>
      <c r="S2">
        <v>4.54463005065918</v>
      </c>
      <c r="T2" s="4">
        <v>3.63579988479614</v>
      </c>
      <c r="U2">
        <v>5.21484994888306</v>
      </c>
      <c r="V2">
        <v>5.17166996002197</v>
      </c>
      <c r="W2">
        <v>5.2562198638916</v>
      </c>
    </row>
    <row r="3">
      <c r="A3" t="s">
        <v>2</v>
      </c>
      <c r="B3">
        <v>77.24864349886127</v>
      </c>
      <c r="C3">
        <v>147.6262329155267</v>
      </c>
      <c r="D3">
        <v>157.84617471968104</v>
      </c>
      <c r="E3">
        <v>184.64541085947312</v>
      </c>
      <c r="F3">
        <v>62.424146473541306</v>
      </c>
      <c r="G3">
        <v>99.352647138847</v>
      </c>
      <c r="H3">
        <v>223.87290885496952</v>
      </c>
      <c r="I3">
        <v>60.72572039083612</v>
      </c>
      <c r="J3">
        <v>152.11710011444103</v>
      </c>
      <c r="K3">
        <v>842.1687284234329</v>
      </c>
      <c r="M3" t="s">
        <v>2</v>
      </c>
      <c r="N3">
        <v>5.55523014068604</v>
      </c>
      <c r="O3">
        <v>5.6427698135376</v>
      </c>
      <c r="P3">
        <v>5.51392984390259</v>
      </c>
      <c r="Q3">
        <v>4.91379022598267</v>
      </c>
      <c r="R3">
        <v>3.42416000366211</v>
      </c>
      <c r="S3">
        <v>4.36466979980469</v>
      </c>
      <c r="T3">
        <v>3.63579988479614</v>
      </c>
      <c r="U3">
        <v>5.18496990203857</v>
      </c>
      <c r="V3">
        <v>5.80666017532349</v>
      </c>
      <c r="W3">
        <v>5.42707014083862</v>
      </c>
    </row>
    <row r="4">
      <c r="A4" t="s">
        <v>3</v>
      </c>
      <c r="B4">
        <v>78.42238462963991</v>
      </c>
      <c r="C4">
        <v>141.64456445228035</v>
      </c>
      <c r="D4">
        <v>148.15762746935314</v>
      </c>
      <c r="E4">
        <v>170.58471148176375</v>
      </c>
      <c r="F4">
        <v>70.15680347556898</v>
      </c>
      <c r="G4">
        <v>85.76637519073952</v>
      </c>
      <c r="H4">
        <v>226.11641975577422</v>
      </c>
      <c r="I4">
        <v>60.85564545677474</v>
      </c>
      <c r="J4">
        <v>151.9789783546416</v>
      </c>
      <c r="K4">
        <v>841.931141441059</v>
      </c>
      <c r="M4" t="s">
        <v>3</v>
      </c>
      <c r="N4">
        <v>5.09834003448486</v>
      </c>
      <c r="O4">
        <v>5.74579000473022</v>
      </c>
      <c r="P4">
        <v>5.52535009384155</v>
      </c>
      <c r="Q4">
        <v>4.8133602142334</v>
      </c>
      <c r="R4">
        <v>3.83866000175476</v>
      </c>
      <c r="S4">
        <v>4.13766002655029</v>
      </c>
      <c r="T4">
        <v>3.64514994621277</v>
      </c>
      <c r="U4">
        <v>5.12858009338379</v>
      </c>
      <c r="V4">
        <v>5.70902013778687</v>
      </c>
      <c r="W4">
        <v>5.21150016784668</v>
      </c>
    </row>
    <row r="5">
      <c r="A5" t="s">
        <v>4</v>
      </c>
      <c r="B5">
        <v>76.79034145242117</v>
      </c>
      <c r="C5">
        <v>143.30311296775588</v>
      </c>
      <c r="D5">
        <v>154.27124001553798</v>
      </c>
      <c r="E5">
        <v>185.00642448908442</v>
      </c>
      <c r="F5">
        <v>71.77864937888401</v>
      </c>
      <c r="G5">
        <v>85.76637519073952</v>
      </c>
      <c r="H5">
        <v>190.52075417468407</v>
      </c>
      <c r="I5">
        <v>65.29910213036075</v>
      </c>
      <c r="J5">
        <v>151.9789783546416</v>
      </c>
      <c r="K5">
        <v>868.1041063869243</v>
      </c>
      <c r="M5" t="s">
        <v>4</v>
      </c>
      <c r="N5">
        <v>4.89990997314453</v>
      </c>
      <c r="O5">
        <v>5.79515981674194</v>
      </c>
      <c r="P5">
        <v>5.49299001693726</v>
      </c>
      <c r="Q5">
        <v>4.93020009994507</v>
      </c>
      <c r="R5">
        <v>3.86588001251221</v>
      </c>
      <c r="S5">
        <v>4.13766002655029</v>
      </c>
      <c r="T5">
        <v>3.69532990455627</v>
      </c>
      <c r="U5">
        <v>5.17433023452759</v>
      </c>
      <c r="V5">
        <v>5.70902013778687</v>
      </c>
      <c r="W5">
        <v>5.20087003707886</v>
      </c>
    </row>
    <row r="6">
      <c r="A6" t="s">
        <v>5</v>
      </c>
      <c r="B6">
        <v>77.15201050609436</v>
      </c>
      <c r="C6">
        <v>147.21100172335477</v>
      </c>
      <c r="D6">
        <v>154.27124001553798</v>
      </c>
      <c r="E6">
        <v>191.74545085330544</v>
      </c>
      <c r="F6">
        <v>78.20714454951032</v>
      </c>
      <c r="G6">
        <v>89.87121372129427</v>
      </c>
      <c r="H6">
        <v>177.70899102018325</v>
      </c>
      <c r="I6">
        <v>61.64744305314318</v>
      </c>
      <c r="J6">
        <v>170.3723152731207</v>
      </c>
      <c r="K6">
        <v>857.5025897831722</v>
      </c>
      <c r="M6" t="s">
        <v>5</v>
      </c>
      <c r="N6">
        <v>5.28584003448486</v>
      </c>
      <c r="O6">
        <v>5.99394989013672</v>
      </c>
      <c r="P6">
        <v>5.49299001693726</v>
      </c>
      <c r="Q6">
        <v>4.9284200668335</v>
      </c>
      <c r="R6">
        <v>3.84236001968384</v>
      </c>
      <c r="S6">
        <v>4.17669010162354</v>
      </c>
      <c r="T6">
        <v>3.66506004333496</v>
      </c>
      <c r="U6">
        <v>4.74772977828979</v>
      </c>
      <c r="V6">
        <v>5.63618993759155</v>
      </c>
      <c r="W6">
        <v>4.93013000488281</v>
      </c>
    </row>
    <row r="7">
      <c r="A7" t="s">
        <v>6</v>
      </c>
      <c r="B7">
        <v>70.30084205676323</v>
      </c>
      <c r="C7">
        <v>147.21100172335477</v>
      </c>
      <c r="D7">
        <v>154.27124001553798</v>
      </c>
      <c r="E7">
        <v>167.1666727481021</v>
      </c>
      <c r="F7">
        <v>78.20714454951032</v>
      </c>
      <c r="G7">
        <v>74.7570310848163</v>
      </c>
      <c r="H7">
        <v>157.43308896571966</v>
      </c>
      <c r="I7">
        <v>61.225304384385005</v>
      </c>
      <c r="J7">
        <v>165.47273844856522</v>
      </c>
      <c r="K7">
        <v>975.0357946405223</v>
      </c>
      <c r="M7" t="s">
        <v>6</v>
      </c>
      <c r="N7">
        <v>5.22533988952637</v>
      </c>
      <c r="O7">
        <v>5.99394989013672</v>
      </c>
      <c r="P7">
        <v>5.49299001693726</v>
      </c>
      <c r="Q7">
        <v>4.95218992233276</v>
      </c>
      <c r="R7">
        <v>3.84236001968384</v>
      </c>
      <c r="S7">
        <v>4.07985019683838</v>
      </c>
      <c r="T7">
        <v>3.59184002876282</v>
      </c>
      <c r="U7">
        <v>5.31347990036011</v>
      </c>
      <c r="V7">
        <v>5.73448991775513</v>
      </c>
      <c r="W7">
        <v>5.38078022003174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sheetData>
    <row r="1">
      <c r="A1" s="4" t="s">
        <v>0</v>
      </c>
      <c r="B1" s="4">
        <v>2010.0</v>
      </c>
      <c r="C1" s="4">
        <v>2011.0</v>
      </c>
      <c r="D1" s="4">
        <v>2012.0</v>
      </c>
      <c r="E1" s="4">
        <v>2013.0</v>
      </c>
      <c r="F1" s="4">
        <v>2014.0</v>
      </c>
      <c r="G1" s="4">
        <v>2015.0</v>
      </c>
      <c r="H1" s="4" t="s">
        <v>35</v>
      </c>
      <c r="L1" s="4">
        <v>2010.0</v>
      </c>
      <c r="M1" s="4">
        <v>2011.0</v>
      </c>
      <c r="N1" s="4">
        <v>2012.0</v>
      </c>
      <c r="O1" s="4">
        <v>2013.0</v>
      </c>
      <c r="P1" s="4">
        <v>2014.0</v>
      </c>
      <c r="Q1" s="4">
        <v>2015.0</v>
      </c>
      <c r="R1" s="4" t="s">
        <v>36</v>
      </c>
      <c r="T1" s="4" t="s">
        <v>0</v>
      </c>
      <c r="U1" s="4">
        <v>2010.0</v>
      </c>
      <c r="V1" s="4">
        <v>2011.0</v>
      </c>
      <c r="W1" s="4">
        <v>2012.0</v>
      </c>
      <c r="X1" s="4">
        <v>2013.0</v>
      </c>
      <c r="Y1" s="4">
        <v>2014.0</v>
      </c>
      <c r="Z1" s="4">
        <v>2015.0</v>
      </c>
      <c r="AA1" s="4" t="s">
        <v>37</v>
      </c>
    </row>
    <row r="2">
      <c r="A2" s="4" t="s">
        <v>9</v>
      </c>
      <c r="B2" s="4">
        <v>120.7928126</v>
      </c>
      <c r="C2" s="4">
        <v>147.6262329</v>
      </c>
      <c r="D2" s="4">
        <v>141.6445645</v>
      </c>
      <c r="E2" s="4">
        <v>143.303113</v>
      </c>
      <c r="F2" s="4">
        <v>147.2110017</v>
      </c>
      <c r="G2" s="4">
        <v>0.0</v>
      </c>
      <c r="K2" s="4" t="s">
        <v>9</v>
      </c>
      <c r="L2" s="6">
        <v>2208.87</v>
      </c>
      <c r="M2" s="6">
        <v>2616.2</v>
      </c>
      <c r="N2" s="6">
        <v>2465.19</v>
      </c>
      <c r="O2" s="6">
        <v>2472.81</v>
      </c>
      <c r="P2" s="6">
        <v>2455.99</v>
      </c>
      <c r="Q2" s="6">
        <v>1803.65</v>
      </c>
      <c r="T2" s="4" t="s">
        <v>9</v>
      </c>
      <c r="U2" s="4">
        <v>191.0474528</v>
      </c>
      <c r="V2" s="4">
        <v>216.2910437</v>
      </c>
      <c r="W2" s="4">
        <v>199.4379965</v>
      </c>
      <c r="X2" s="4">
        <v>204.2760727</v>
      </c>
      <c r="Y2" s="4">
        <v>208.3449611</v>
      </c>
      <c r="Z2" s="4">
        <v>150.1150086</v>
      </c>
    </row>
    <row r="3">
      <c r="A3" s="4" t="s">
        <v>13</v>
      </c>
      <c r="B3" s="4">
        <v>150.3165274</v>
      </c>
      <c r="C3" s="4">
        <v>157.8461747</v>
      </c>
      <c r="D3" s="4">
        <v>148.1576275</v>
      </c>
      <c r="E3" s="4">
        <v>154.27124</v>
      </c>
      <c r="F3" s="4">
        <v>0.0</v>
      </c>
      <c r="G3" s="4">
        <v>0.0</v>
      </c>
      <c r="K3" s="4" t="s">
        <v>13</v>
      </c>
      <c r="L3" s="6">
        <v>2646.84</v>
      </c>
      <c r="M3" s="6">
        <v>2862.68</v>
      </c>
      <c r="N3" s="6">
        <v>2681.42</v>
      </c>
      <c r="O3" s="6">
        <v>2808.51</v>
      </c>
      <c r="P3" s="6">
        <v>2849.31</v>
      </c>
      <c r="Q3" s="6">
        <v>2433.56</v>
      </c>
      <c r="T3" s="4" t="s">
        <v>13</v>
      </c>
      <c r="U3" s="4">
        <v>298.5789402</v>
      </c>
      <c r="V3" s="4">
        <v>320.5405743</v>
      </c>
      <c r="W3" s="4">
        <v>303.9355658</v>
      </c>
      <c r="X3" s="4">
        <v>321.2653064</v>
      </c>
      <c r="Y3" s="4">
        <v>329.3877597</v>
      </c>
      <c r="Z3" s="4">
        <v>280.8213694</v>
      </c>
    </row>
    <row r="4">
      <c r="A4" s="4" t="s">
        <v>14</v>
      </c>
      <c r="B4" s="4">
        <v>166.7897557</v>
      </c>
      <c r="C4" s="4">
        <v>184.6454109</v>
      </c>
      <c r="D4" s="4">
        <v>170.5847115</v>
      </c>
      <c r="E4" s="4">
        <v>185.0064245</v>
      </c>
      <c r="F4" s="4">
        <v>191.7454509</v>
      </c>
      <c r="G4" s="4">
        <v>167.1666727</v>
      </c>
      <c r="K4" s="4" t="s">
        <v>14</v>
      </c>
      <c r="L4" s="6">
        <v>3417.09</v>
      </c>
      <c r="M4" s="6">
        <v>3757.7</v>
      </c>
      <c r="N4" s="6">
        <v>3543.98</v>
      </c>
      <c r="O4" s="6">
        <v>3752.51</v>
      </c>
      <c r="P4" s="6">
        <v>3890.61</v>
      </c>
      <c r="Q4" s="6">
        <v>3375.61</v>
      </c>
      <c r="T4" s="4" t="s">
        <v>14</v>
      </c>
      <c r="U4" s="4">
        <v>389.6600035</v>
      </c>
      <c r="V4" s="4">
        <v>422.7996782</v>
      </c>
      <c r="W4" s="4">
        <v>387.4544398</v>
      </c>
      <c r="X4" s="4">
        <v>412.4732721</v>
      </c>
      <c r="Y4" s="4">
        <v>434.3786006</v>
      </c>
      <c r="Z4" s="4">
        <v>381.3428087</v>
      </c>
    </row>
    <row r="5">
      <c r="A5" s="4" t="s">
        <v>17</v>
      </c>
      <c r="B5" s="4">
        <v>96.57603556</v>
      </c>
      <c r="C5" s="4">
        <v>99.35264714</v>
      </c>
      <c r="D5" s="4">
        <v>85.76637519</v>
      </c>
      <c r="E5" s="4">
        <v>0.0</v>
      </c>
      <c r="F5" s="4">
        <v>89.87121372</v>
      </c>
      <c r="G5" s="4">
        <v>74.75703108</v>
      </c>
      <c r="K5" s="4" t="s">
        <v>17</v>
      </c>
      <c r="L5" s="6">
        <v>2125.06</v>
      </c>
      <c r="M5" s="6">
        <v>2276.29</v>
      </c>
      <c r="N5" s="6">
        <v>2072.82</v>
      </c>
      <c r="O5" s="6">
        <v>2130.49</v>
      </c>
      <c r="P5" s="6">
        <v>2151.73</v>
      </c>
      <c r="Q5" s="6">
        <v>1832.35</v>
      </c>
      <c r="T5" s="4" t="s">
        <v>17</v>
      </c>
      <c r="U5" s="4">
        <v>200.0720357</v>
      </c>
      <c r="V5" s="4">
        <v>214.4247421</v>
      </c>
      <c r="W5" s="4">
        <v>192.2543294</v>
      </c>
      <c r="X5" s="4">
        <v>197.753654</v>
      </c>
      <c r="Y5" s="4">
        <v>198.329926</v>
      </c>
      <c r="Z5" s="4">
        <v>169.4539866</v>
      </c>
    </row>
    <row r="6">
      <c r="A6" s="4" t="s">
        <v>18</v>
      </c>
      <c r="B6" s="4">
        <v>0.0</v>
      </c>
      <c r="C6" s="4">
        <v>223.8729089</v>
      </c>
      <c r="D6" s="4">
        <v>226.1164198</v>
      </c>
      <c r="E6" s="4">
        <v>190.5207542</v>
      </c>
      <c r="F6" s="4">
        <v>177.708991</v>
      </c>
      <c r="G6" s="4">
        <v>157.433089</v>
      </c>
      <c r="K6" s="4" t="s">
        <v>18</v>
      </c>
      <c r="L6" s="6">
        <v>5700.1</v>
      </c>
      <c r="M6" s="6">
        <v>6157.46</v>
      </c>
      <c r="N6" s="6">
        <v>6203.21</v>
      </c>
      <c r="O6" s="6">
        <v>5155.72</v>
      </c>
      <c r="P6" s="6">
        <v>4848.73</v>
      </c>
      <c r="Q6" s="6">
        <v>4383.08</v>
      </c>
      <c r="T6" s="4" t="s">
        <v>18</v>
      </c>
      <c r="U6" s="4">
        <v>542.305103</v>
      </c>
      <c r="V6" s="4">
        <v>589.7920918</v>
      </c>
      <c r="W6" s="4">
        <v>624.7783189</v>
      </c>
      <c r="X6" s="4">
        <v>524.3263803</v>
      </c>
      <c r="Y6" s="4">
        <v>496.8679768</v>
      </c>
      <c r="Z6" s="4">
        <v>448.3336574</v>
      </c>
    </row>
    <row r="7">
      <c r="A7" s="4" t="s">
        <v>25</v>
      </c>
      <c r="B7" s="4">
        <v>126.2494311</v>
      </c>
      <c r="C7" s="4">
        <v>152.1171001</v>
      </c>
      <c r="D7" s="4">
        <v>151.9789784</v>
      </c>
      <c r="E7" s="4">
        <v>0.0</v>
      </c>
      <c r="F7" s="4">
        <v>170.3723153</v>
      </c>
      <c r="G7" s="4">
        <v>165.4727384</v>
      </c>
      <c r="K7" s="4" t="s">
        <v>25</v>
      </c>
      <c r="L7" s="6">
        <v>2441.17</v>
      </c>
      <c r="M7" s="6">
        <v>2619.7</v>
      </c>
      <c r="N7" s="6">
        <v>2662.09</v>
      </c>
      <c r="O7" s="6">
        <v>2739.82</v>
      </c>
      <c r="P7" s="6">
        <v>3022.83</v>
      </c>
      <c r="Q7" s="6">
        <v>2885.57</v>
      </c>
      <c r="T7" s="4" t="s">
        <v>25</v>
      </c>
      <c r="U7" s="4">
        <v>239.4780342</v>
      </c>
      <c r="V7" s="4">
        <v>249.0556885</v>
      </c>
      <c r="W7" s="4">
        <v>248.6041548</v>
      </c>
      <c r="X7" s="4">
        <v>257.8397677</v>
      </c>
      <c r="Y7" s="4">
        <v>282.3045022</v>
      </c>
      <c r="Z7" s="4">
        <v>263.0333455</v>
      </c>
    </row>
    <row r="8">
      <c r="A8" s="4" t="s">
        <v>26</v>
      </c>
      <c r="B8" s="4">
        <v>786.5602936</v>
      </c>
      <c r="C8" s="4">
        <v>842.1687284</v>
      </c>
      <c r="D8" s="4">
        <v>841.9311414</v>
      </c>
      <c r="E8" s="4">
        <v>868.1041064</v>
      </c>
      <c r="F8" s="4">
        <v>857.5025898</v>
      </c>
      <c r="G8" s="4">
        <v>975.0357946</v>
      </c>
      <c r="K8" s="4" t="s">
        <v>26</v>
      </c>
      <c r="L8" s="6">
        <v>14964.37</v>
      </c>
      <c r="M8" s="6">
        <v>15517.93</v>
      </c>
      <c r="N8" s="6">
        <v>16155.26</v>
      </c>
      <c r="O8" s="6">
        <v>16691.52</v>
      </c>
      <c r="P8" s="6">
        <v>17393.1</v>
      </c>
      <c r="Q8" s="6">
        <v>18120.71</v>
      </c>
      <c r="T8" s="4" t="s">
        <v>26</v>
      </c>
      <c r="U8" s="4">
        <v>2543.814931</v>
      </c>
      <c r="V8" s="4">
        <v>2640.647945</v>
      </c>
      <c r="W8" s="4">
        <v>2755.623044</v>
      </c>
      <c r="X8" s="4">
        <v>2840.455759</v>
      </c>
      <c r="Y8" s="4">
        <v>2939.038211</v>
      </c>
      <c r="Z8" s="4">
        <v>3106.027073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7" width="11.43"/>
    <col customWidth="1" min="8" max="8" width="5.0"/>
    <col customWidth="1" min="9" max="17" width="8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>
        <v>0.8865085767041585</v>
      </c>
      <c r="C2">
        <v>0.8148781055198001</v>
      </c>
      <c r="D2">
        <v>0.7642870940475447</v>
      </c>
      <c r="E2">
        <v>0.7848247210244127</v>
      </c>
      <c r="F2">
        <v>0.8377364301662437</v>
      </c>
      <c r="G2">
        <v>0.8781009193659758</v>
      </c>
    </row>
    <row r="3">
      <c r="A3" t="s">
        <v>8</v>
      </c>
      <c r="B3">
        <v>1.9305079092814943</v>
      </c>
      <c r="C3">
        <v>1.9507394174062898</v>
      </c>
      <c r="D3">
        <v>1.8281503245082038</v>
      </c>
      <c r="E3">
        <v>1.6973455847898529</v>
      </c>
      <c r="F3">
        <v>1.6834377612470859</v>
      </c>
      <c r="G3">
        <v>1.7990301520812106</v>
      </c>
    </row>
    <row r="4">
      <c r="A4" t="s">
        <v>9</v>
      </c>
      <c r="B4">
        <v>1.5386258606634966</v>
      </c>
      <c r="C4">
        <v>1.539406981283617</v>
      </c>
      <c r="D4">
        <v>1.4118511592452396</v>
      </c>
      <c r="E4">
        <v>1.3786564647043673</v>
      </c>
      <c r="F4">
        <v>1.3294460838255697</v>
      </c>
      <c r="G4">
        <v>1.3302446533558334</v>
      </c>
    </row>
    <row r="5">
      <c r="A5" t="s">
        <v>10</v>
      </c>
      <c r="B5">
        <v>1.3810439814593283</v>
      </c>
      <c r="C5">
        <v>1.1971529319891152</v>
      </c>
      <c r="D5">
        <v>1.1960837822231714</v>
      </c>
      <c r="E5">
        <v>1.1210999732281184</v>
      </c>
      <c r="F5">
        <v>1.0048578890896176</v>
      </c>
      <c r="G5">
        <v>0.9958060971692542</v>
      </c>
    </row>
    <row r="6">
      <c r="A6" t="s">
        <v>11</v>
      </c>
      <c r="B6">
        <v>2.06742628005678</v>
      </c>
      <c r="C6">
        <v>1.8967131055751196</v>
      </c>
      <c r="D6">
        <v>1.8219276241291407</v>
      </c>
      <c r="E6">
        <v>1.8385638146463694</v>
      </c>
      <c r="F6">
        <v>1.872333579774086</v>
      </c>
      <c r="G6">
        <v>1.9153411285404618</v>
      </c>
    </row>
    <row r="7">
      <c r="A7" t="s">
        <v>12</v>
      </c>
      <c r="B7">
        <v>1.7682065172877017</v>
      </c>
      <c r="C7">
        <v>1.7052242115787426</v>
      </c>
      <c r="D7">
        <v>1.6378420126447968</v>
      </c>
      <c r="E7">
        <v>1.6275154436182409</v>
      </c>
      <c r="F7">
        <v>1.5610411493019618</v>
      </c>
      <c r="G7">
        <v>1.5175558327819125</v>
      </c>
    </row>
    <row r="8">
      <c r="A8" t="s">
        <v>13</v>
      </c>
      <c r="B8">
        <v>2.483010721411932</v>
      </c>
      <c r="C8">
        <v>2.3341728042448238</v>
      </c>
      <c r="D8">
        <v>2.256658139430987</v>
      </c>
      <c r="E8">
        <v>2.2389357759655457</v>
      </c>
      <c r="F8">
        <v>2.222426032593691</v>
      </c>
      <c r="G8">
        <v>2.2325991369937452</v>
      </c>
    </row>
    <row r="9">
      <c r="A9" t="s">
        <v>14</v>
      </c>
      <c r="B9">
        <v>1.388906953680069</v>
      </c>
      <c r="C9">
        <v>1.3536506902940242</v>
      </c>
      <c r="D9">
        <v>1.2811121962768948</v>
      </c>
      <c r="E9">
        <v>1.311261447434252</v>
      </c>
      <c r="F9">
        <v>1.2239937160326086</v>
      </c>
      <c r="G9">
        <v>1.1849737593223462</v>
      </c>
    </row>
    <row r="10">
      <c r="A10" t="s">
        <v>15</v>
      </c>
      <c r="B10">
        <v>2.984045745153794</v>
      </c>
      <c r="C10">
        <v>2.792192787119133</v>
      </c>
      <c r="D10">
        <v>2.6514970722029356</v>
      </c>
      <c r="E10">
        <v>2.5373458115687733</v>
      </c>
      <c r="F10">
        <v>2.4727263595787687</v>
      </c>
      <c r="G10">
        <v>2.4967702109009786</v>
      </c>
    </row>
    <row r="11">
      <c r="A11" t="s">
        <v>16</v>
      </c>
      <c r="B11">
        <v>0.5751814885415907</v>
      </c>
      <c r="C11">
        <v>0.617587091951932</v>
      </c>
      <c r="D11">
        <v>0.6537767026068072</v>
      </c>
      <c r="E11">
        <v>0.7115494734063825</v>
      </c>
      <c r="F11">
        <v>0.9187698391830661</v>
      </c>
      <c r="G11">
        <v>0.7778551782328311</v>
      </c>
    </row>
    <row r="12">
      <c r="A12" t="s">
        <v>17</v>
      </c>
      <c r="B12">
        <v>1.7529010350006102</v>
      </c>
      <c r="C12">
        <v>1.6955907846267517</v>
      </c>
      <c r="D12">
        <v>1.6750913868033284</v>
      </c>
      <c r="E12">
        <v>1.627382977998035</v>
      </c>
      <c r="F12">
        <v>1.5908023381042653</v>
      </c>
      <c r="G12">
        <v>1.4673030517677839</v>
      </c>
    </row>
    <row r="13">
      <c r="A13" t="s">
        <v>18</v>
      </c>
      <c r="B13">
        <v>0.9837773569410482</v>
      </c>
      <c r="C13">
        <v>0.9588513250321423</v>
      </c>
      <c r="D13">
        <v>0.9868062925244475</v>
      </c>
      <c r="E13">
        <v>0.9674270825841103</v>
      </c>
      <c r="F13">
        <v>0.9508658607452348</v>
      </c>
      <c r="G13">
        <v>0.96224338035188</v>
      </c>
    </row>
    <row r="14">
      <c r="A14" t="s">
        <v>19</v>
      </c>
      <c r="B14">
        <v>2.7247709879189843</v>
      </c>
      <c r="C14">
        <v>2.5742506962731606</v>
      </c>
      <c r="D14">
        <v>2.577345966514117</v>
      </c>
      <c r="E14">
        <v>2.612982317338904</v>
      </c>
      <c r="F14">
        <v>2.6312722402688484</v>
      </c>
      <c r="G14">
        <v>2.641911504991692</v>
      </c>
    </row>
    <row r="15">
      <c r="A15" t="s">
        <v>20</v>
      </c>
      <c r="B15">
        <v>0.542546694880151</v>
      </c>
      <c r="C15">
        <v>0.5610349162622286</v>
      </c>
      <c r="D15">
        <v>0.5525492998200406</v>
      </c>
      <c r="E15">
        <v>0.588133033315978</v>
      </c>
      <c r="F15">
        <v>0.6210560226658202</v>
      </c>
      <c r="G15">
        <v>0.6672035820989162</v>
      </c>
    </row>
    <row r="16">
      <c r="A16" t="s">
        <v>21</v>
      </c>
      <c r="B16">
        <v>4.214810653693131</v>
      </c>
      <c r="C16">
        <v>3.8507185505900656</v>
      </c>
      <c r="D16">
        <v>3.423445632091565</v>
      </c>
      <c r="E16">
        <v>3.685969585484589</v>
      </c>
      <c r="F16">
        <v>3.846232990120281</v>
      </c>
      <c r="G16">
        <v>4.104184363552081</v>
      </c>
    </row>
    <row r="17">
      <c r="A17" t="s">
        <v>22</v>
      </c>
      <c r="B17">
        <v>9.61719999229391</v>
      </c>
      <c r="C17">
        <v>8.565679023938586</v>
      </c>
      <c r="D17">
        <v>7.230054405913293</v>
      </c>
      <c r="E17">
        <v>7.676602967668407</v>
      </c>
      <c r="F17">
        <v>8.976127750224192</v>
      </c>
      <c r="G17">
        <v>10.67790876076731</v>
      </c>
    </row>
    <row r="18">
      <c r="A18" t="s">
        <v>23</v>
      </c>
      <c r="B18">
        <v>1.2140020425278055</v>
      </c>
      <c r="C18">
        <v>1.1158082509221228</v>
      </c>
      <c r="D18">
        <v>1.1032576755513768</v>
      </c>
      <c r="E18">
        <v>1.1327931119156962</v>
      </c>
      <c r="F18">
        <v>1.1232742620324934</v>
      </c>
      <c r="G18">
        <v>1.1097254598342927</v>
      </c>
    </row>
    <row r="19">
      <c r="A19" t="s">
        <v>24</v>
      </c>
      <c r="B19">
        <v>2.536591325369949</v>
      </c>
      <c r="C19">
        <v>2.3241256989945427</v>
      </c>
      <c r="D19">
        <v>2.0785432760940097</v>
      </c>
      <c r="E19">
        <v>2.0547603210158383</v>
      </c>
      <c r="F19">
        <v>1.9632531204820534</v>
      </c>
      <c r="G19">
        <v>1.9024577741001973</v>
      </c>
    </row>
    <row r="20">
      <c r="A20" t="s">
        <v>25</v>
      </c>
      <c r="B20">
        <v>2.4305737164734924</v>
      </c>
      <c r="C20">
        <v>2.379299147971646</v>
      </c>
      <c r="D20">
        <v>2.300661993245516</v>
      </c>
      <c r="E20">
        <v>2.197362370009939</v>
      </c>
      <c r="F20">
        <v>2.075385408951736</v>
      </c>
      <c r="G20">
        <v>1.956479966381102</v>
      </c>
    </row>
    <row r="21">
      <c r="A21" t="s">
        <v>26</v>
      </c>
      <c r="B21">
        <v>4.636792440725919</v>
      </c>
      <c r="C21">
        <v>4.665615102324374</v>
      </c>
      <c r="D21">
        <v>4.583975977202108</v>
      </c>
      <c r="E21">
        <v>4.238744606631093</v>
      </c>
      <c r="F21">
        <v>3.8325096514594805</v>
      </c>
      <c r="G21">
        <v>3.506642834231476</v>
      </c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8" width="11.43"/>
    <col customWidth="1" min="9" max="17" width="8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>
        <v>4.99483013153076</v>
      </c>
      <c r="C2">
        <v>5.26411008834839</v>
      </c>
      <c r="D2">
        <v>5.32145023345947</v>
      </c>
      <c r="E2">
        <v>5.41768980026245</v>
      </c>
      <c r="F2">
        <v>5.32548999786377</v>
      </c>
    </row>
    <row r="3">
      <c r="A3" t="s">
        <v>8</v>
      </c>
      <c r="B3">
        <v>5.08641004562378</v>
      </c>
      <c r="C3">
        <v>5.55523014068604</v>
      </c>
      <c r="D3">
        <v>5.09834003448486</v>
      </c>
      <c r="E3">
        <v>4.89990997314453</v>
      </c>
      <c r="F3">
        <v>5.28584003448486</v>
      </c>
      <c r="G3">
        <v>5.22533988952637</v>
      </c>
    </row>
    <row r="4">
      <c r="A4" t="s">
        <v>9</v>
      </c>
      <c r="B4">
        <v>5.46853017807007</v>
      </c>
      <c r="C4">
        <v>5.6427698135376</v>
      </c>
      <c r="D4">
        <v>5.74579000473022</v>
      </c>
      <c r="E4">
        <v>5.79515981674194</v>
      </c>
      <c r="F4">
        <v>5.99394989013672</v>
      </c>
    </row>
    <row r="5">
      <c r="A5" t="s">
        <v>10</v>
      </c>
      <c r="B5">
        <v>4.86123991012573</v>
      </c>
      <c r="C5">
        <v>5.36091995239258</v>
      </c>
      <c r="D5">
        <v>5.28121995925903</v>
      </c>
    </row>
    <row r="6">
      <c r="A6" t="s">
        <v>11</v>
      </c>
    </row>
    <row r="7">
      <c r="A7" t="s">
        <v>12</v>
      </c>
      <c r="B7">
        <v>5.56859016418457</v>
      </c>
      <c r="C7">
        <v>5.40079021453857</v>
      </c>
      <c r="D7">
        <v>5.12227010726929</v>
      </c>
      <c r="E7">
        <v>4.95811986923218</v>
      </c>
      <c r="F7">
        <v>5.305400133132935</v>
      </c>
      <c r="G7">
        <v>5.28524017333984</v>
      </c>
    </row>
    <row r="8">
      <c r="A8" t="s">
        <v>13</v>
      </c>
      <c r="B8">
        <v>5.67910003662109</v>
      </c>
      <c r="C8">
        <v>5.51392984390259</v>
      </c>
      <c r="D8">
        <v>5.52535009384155</v>
      </c>
      <c r="E8">
        <v>5.49299001693726</v>
      </c>
    </row>
    <row r="9">
      <c r="A9" t="s">
        <v>14</v>
      </c>
      <c r="B9">
        <v>4.88104009628296</v>
      </c>
      <c r="C9">
        <v>4.91379022598267</v>
      </c>
      <c r="D9">
        <v>4.8133602142334</v>
      </c>
      <c r="E9">
        <v>4.93020009994507</v>
      </c>
      <c r="F9">
        <v>4.9284200668335</v>
      </c>
      <c r="G9">
        <v>4.95218992233276</v>
      </c>
    </row>
    <row r="10">
      <c r="A10" t="s">
        <v>15</v>
      </c>
      <c r="B10">
        <v>3.31076002120972</v>
      </c>
      <c r="C10">
        <v>3.42416000366211</v>
      </c>
      <c r="D10">
        <v>3.83866000175476</v>
      </c>
      <c r="E10">
        <v>3.86588001251221</v>
      </c>
      <c r="F10">
        <v>3.84236001968384</v>
      </c>
    </row>
    <row r="11">
      <c r="A11" t="s">
        <v>16</v>
      </c>
      <c r="B11">
        <v>2.81397008895874</v>
      </c>
      <c r="C11">
        <v>3.19015002250671</v>
      </c>
      <c r="D11">
        <v>3.40578007698059</v>
      </c>
      <c r="E11">
        <v>3.35768008232117</v>
      </c>
      <c r="F11">
        <v>3.27860999107361</v>
      </c>
      <c r="G11">
        <v>3.59180998802185</v>
      </c>
    </row>
    <row r="12">
      <c r="A12" t="s">
        <v>17</v>
      </c>
      <c r="B12">
        <v>4.54463005065918</v>
      </c>
      <c r="C12">
        <v>4.36466979980469</v>
      </c>
      <c r="D12">
        <v>4.13766002655029</v>
      </c>
      <c r="F12">
        <v>4.17669010162354</v>
      </c>
      <c r="G12">
        <v>4.07985019683838</v>
      </c>
    </row>
    <row r="13">
      <c r="A13" t="s">
        <v>18</v>
      </c>
      <c r="C13">
        <v>3.63579988479614</v>
      </c>
      <c r="D13">
        <v>3.64514994621277</v>
      </c>
      <c r="E13">
        <v>3.69532990455627</v>
      </c>
      <c r="F13">
        <v>3.66506004333496</v>
      </c>
      <c r="G13">
        <v>3.59184002876282</v>
      </c>
    </row>
    <row r="14">
      <c r="A14" t="s">
        <v>19</v>
      </c>
      <c r="D14">
        <v>4.62754011154175</v>
      </c>
      <c r="G14">
        <v>5.05211019515991</v>
      </c>
    </row>
    <row r="15">
      <c r="A15" t="s">
        <v>20</v>
      </c>
      <c r="B15">
        <v>5.21484994888306</v>
      </c>
      <c r="C15">
        <v>5.18496990203857</v>
      </c>
      <c r="D15">
        <v>5.12858009338379</v>
      </c>
      <c r="E15">
        <v>5.17433023452759</v>
      </c>
      <c r="F15">
        <v>4.74772977828979</v>
      </c>
      <c r="G15">
        <v>5.31347990036011</v>
      </c>
    </row>
    <row r="16">
      <c r="A16" t="s">
        <v>21</v>
      </c>
      <c r="E16">
        <v>3.86133003234863</v>
      </c>
    </row>
    <row r="17">
      <c r="A17" t="s">
        <v>22</v>
      </c>
    </row>
    <row r="18">
      <c r="A18" t="s">
        <v>23</v>
      </c>
      <c r="B18">
        <v>5.24661016464233</v>
      </c>
      <c r="C18">
        <v>5.71644020080566</v>
      </c>
      <c r="D18">
        <v>5.95842981338501</v>
      </c>
      <c r="E18">
        <v>6.37936019897461</v>
      </c>
      <c r="F18">
        <v>6.02066993713379</v>
      </c>
      <c r="G18">
        <v>6.02955007553101</v>
      </c>
    </row>
    <row r="19">
      <c r="A19" t="s">
        <v>24</v>
      </c>
      <c r="E19">
        <v>4.06137990951538</v>
      </c>
      <c r="F19">
        <v>4.76626014709473</v>
      </c>
    </row>
    <row r="20">
      <c r="A20" t="s">
        <v>25</v>
      </c>
      <c r="B20">
        <v>5.17166996002197</v>
      </c>
      <c r="C20">
        <v>5.80666017532349</v>
      </c>
      <c r="D20">
        <v>5.70902013778687</v>
      </c>
      <c r="F20">
        <v>5.63618993759155</v>
      </c>
      <c r="G20">
        <v>5.73448991775513</v>
      </c>
    </row>
    <row r="21">
      <c r="A21" t="s">
        <v>26</v>
      </c>
      <c r="B21">
        <v>5.2562198638916</v>
      </c>
      <c r="C21">
        <v>5.42707014083862</v>
      </c>
      <c r="D21">
        <v>5.21150016784668</v>
      </c>
      <c r="E21">
        <v>5.20087003707886</v>
      </c>
      <c r="F21">
        <v>4.93013000488281</v>
      </c>
      <c r="G21">
        <v>5.38078022003174</v>
      </c>
    </row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7" width="12.14"/>
    <col customWidth="1" min="8" max="8" width="11.43"/>
    <col customWidth="1" min="9" max="17" width="8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7</v>
      </c>
      <c r="B2">
        <v>6.55015616</v>
      </c>
      <c r="C2">
        <v>5.89274265</v>
      </c>
      <c r="D2">
        <v>5.01904817</v>
      </c>
      <c r="E2">
        <v>4.98687258</v>
      </c>
      <c r="F2">
        <v>4.78591616</v>
      </c>
    </row>
    <row r="3">
      <c r="A3" t="s">
        <v>8</v>
      </c>
      <c r="B3">
        <v>9.04605596</v>
      </c>
      <c r="C3">
        <v>9.01527191</v>
      </c>
      <c r="D3">
        <v>9.19934655</v>
      </c>
      <c r="E3">
        <v>9.35738514</v>
      </c>
      <c r="F3">
        <v>9.36373848</v>
      </c>
      <c r="G3">
        <v>9.42230024</v>
      </c>
    </row>
    <row r="4">
      <c r="A4" t="s">
        <v>9</v>
      </c>
      <c r="B4">
        <v>8.64909707</v>
      </c>
      <c r="C4">
        <v>8.26736921</v>
      </c>
      <c r="D4">
        <v>8.0901717</v>
      </c>
      <c r="E4">
        <v>8.26089862</v>
      </c>
      <c r="F4">
        <v>8.48312451</v>
      </c>
      <c r="G4">
        <v>8.32283359</v>
      </c>
    </row>
    <row r="5">
      <c r="A5" t="s">
        <v>10</v>
      </c>
      <c r="B5">
        <v>11.17309256</v>
      </c>
      <c r="C5">
        <v>11.20113293</v>
      </c>
      <c r="D5">
        <v>10.82129629</v>
      </c>
      <c r="E5">
        <v>10.77921223</v>
      </c>
      <c r="F5">
        <v>10.66516682</v>
      </c>
      <c r="G5">
        <v>10.449582</v>
      </c>
    </row>
    <row r="6">
      <c r="A6" t="s">
        <v>11</v>
      </c>
      <c r="B6">
        <v>5.07535532</v>
      </c>
      <c r="C6">
        <v>4.88633979</v>
      </c>
      <c r="D6">
        <v>5.02886408</v>
      </c>
      <c r="E6">
        <v>5.26451547</v>
      </c>
      <c r="F6">
        <v>5.38570406</v>
      </c>
      <c r="G6">
        <v>5.54822768</v>
      </c>
    </row>
    <row r="7">
      <c r="A7" t="s">
        <v>12</v>
      </c>
      <c r="B7">
        <v>10.192792803199103</v>
      </c>
      <c r="C7">
        <v>10.049658557441386</v>
      </c>
      <c r="D7">
        <v>10.009490076074933</v>
      </c>
      <c r="E7">
        <v>10.073660334456966</v>
      </c>
      <c r="F7">
        <v>10.096766967602552</v>
      </c>
      <c r="G7">
        <v>10.038759846927904</v>
      </c>
    </row>
    <row r="8">
      <c r="A8" t="s">
        <v>13</v>
      </c>
      <c r="B8">
        <v>11.28059369</v>
      </c>
      <c r="C8">
        <v>11.19721933</v>
      </c>
      <c r="D8">
        <v>11.33488998</v>
      </c>
      <c r="E8">
        <v>11.43898967</v>
      </c>
      <c r="F8">
        <v>11.56028303</v>
      </c>
      <c r="G8">
        <v>11.53951975</v>
      </c>
    </row>
    <row r="9">
      <c r="A9" t="s">
        <v>14</v>
      </c>
      <c r="B9">
        <v>11.40325491</v>
      </c>
      <c r="C9">
        <v>11.25156004</v>
      </c>
      <c r="D9">
        <v>10.93273699</v>
      </c>
      <c r="E9">
        <v>10.99191973</v>
      </c>
      <c r="F9">
        <v>11.16480314</v>
      </c>
      <c r="G9">
        <v>11.29700067</v>
      </c>
    </row>
    <row r="10">
      <c r="A10" t="s">
        <v>15</v>
      </c>
      <c r="B10">
        <v>4.37573742</v>
      </c>
      <c r="C10">
        <v>4.27967981</v>
      </c>
      <c r="D10">
        <v>4.33115071</v>
      </c>
      <c r="E10">
        <v>4.389042</v>
      </c>
      <c r="F10">
        <v>4.52911807</v>
      </c>
      <c r="G10">
        <v>4.68508833</v>
      </c>
    </row>
    <row r="11">
      <c r="A11" t="s">
        <v>16</v>
      </c>
      <c r="B11">
        <v>2.82545945</v>
      </c>
      <c r="C11">
        <v>2.7406754</v>
      </c>
      <c r="D11">
        <v>2.7131643</v>
      </c>
      <c r="E11">
        <v>2.89787034</v>
      </c>
      <c r="F11">
        <v>2.92591721</v>
      </c>
      <c r="G11">
        <v>2.84686016</v>
      </c>
    </row>
    <row r="12">
      <c r="A12" t="s">
        <v>17</v>
      </c>
      <c r="B12">
        <v>9.41489657</v>
      </c>
      <c r="C12">
        <v>9.41991203</v>
      </c>
      <c r="D12">
        <v>9.27499911</v>
      </c>
      <c r="E12">
        <v>9.28206804</v>
      </c>
      <c r="F12">
        <v>9.21721878</v>
      </c>
      <c r="G12">
        <v>9.24791783</v>
      </c>
    </row>
    <row r="13">
      <c r="A13" t="s">
        <v>18</v>
      </c>
      <c r="B13">
        <v>9.51396085</v>
      </c>
      <c r="C13">
        <v>9.57849715</v>
      </c>
      <c r="D13">
        <v>10.07184997</v>
      </c>
      <c r="E13">
        <v>10.169805180000001</v>
      </c>
      <c r="F13">
        <v>10.24737667</v>
      </c>
      <c r="G13">
        <v>10.22874408</v>
      </c>
    </row>
    <row r="14">
      <c r="A14" t="s">
        <v>19</v>
      </c>
      <c r="B14">
        <v>6.65612235</v>
      </c>
      <c r="C14">
        <v>6.79430738</v>
      </c>
      <c r="D14">
        <v>6.83252287</v>
      </c>
      <c r="E14">
        <v>7.01258591</v>
      </c>
      <c r="F14">
        <v>7.19693064</v>
      </c>
      <c r="G14">
        <v>7.37311255</v>
      </c>
    </row>
    <row r="15">
      <c r="A15" t="s">
        <v>20</v>
      </c>
      <c r="B15">
        <v>6.59579987</v>
      </c>
      <c r="C15">
        <v>6.39444283</v>
      </c>
      <c r="D15">
        <v>6.04343893</v>
      </c>
      <c r="E15">
        <v>6.21482997</v>
      </c>
      <c r="F15">
        <v>6.29528345</v>
      </c>
      <c r="G15">
        <v>6.29642103</v>
      </c>
    </row>
    <row r="16">
      <c r="A16" t="s">
        <v>21</v>
      </c>
      <c r="B16">
        <v>7.44325087</v>
      </c>
      <c r="C16">
        <v>6.83091103</v>
      </c>
      <c r="D16">
        <v>6.61180659</v>
      </c>
      <c r="E16">
        <v>6.87955814</v>
      </c>
      <c r="F16">
        <v>7.09185941</v>
      </c>
      <c r="G16">
        <v>7.07040825</v>
      </c>
    </row>
    <row r="17">
      <c r="A17" t="s">
        <v>22</v>
      </c>
      <c r="B17">
        <v>4.08644859</v>
      </c>
      <c r="C17">
        <v>3.49296819</v>
      </c>
      <c r="D17">
        <v>3.56571403</v>
      </c>
      <c r="E17">
        <v>3.86342862</v>
      </c>
      <c r="F17">
        <v>4.24536506</v>
      </c>
      <c r="G17">
        <v>4.68408481</v>
      </c>
    </row>
    <row r="18">
      <c r="A18" t="s">
        <v>23</v>
      </c>
      <c r="B18">
        <v>8.38628739</v>
      </c>
      <c r="C18">
        <v>8.5041601</v>
      </c>
      <c r="D18">
        <v>8.61362713</v>
      </c>
      <c r="E18">
        <v>8.79451471</v>
      </c>
      <c r="F18">
        <v>8.77541891</v>
      </c>
      <c r="G18">
        <v>8.79698456</v>
      </c>
    </row>
    <row r="19">
      <c r="A19" t="s">
        <v>24</v>
      </c>
      <c r="B19">
        <v>6.07952123</v>
      </c>
      <c r="C19">
        <v>5.61321761</v>
      </c>
      <c r="D19">
        <v>5.28676115</v>
      </c>
      <c r="E19">
        <v>5.2363833</v>
      </c>
      <c r="F19">
        <v>5.384456</v>
      </c>
      <c r="G19">
        <v>5.41495949</v>
      </c>
    </row>
    <row r="20">
      <c r="A20" t="s">
        <v>25</v>
      </c>
      <c r="B20">
        <v>9.80995593</v>
      </c>
      <c r="C20">
        <v>9.50702943</v>
      </c>
      <c r="D20">
        <v>9.33870027</v>
      </c>
      <c r="E20">
        <v>9.41083326</v>
      </c>
      <c r="F20">
        <v>9.33908653</v>
      </c>
      <c r="G20">
        <v>9.11547172</v>
      </c>
    </row>
    <row r="21">
      <c r="A21" t="s">
        <v>26</v>
      </c>
      <c r="B21">
        <v>16.99914257</v>
      </c>
      <c r="C21">
        <v>17.0167582</v>
      </c>
      <c r="D21">
        <v>17.05713122</v>
      </c>
      <c r="E21">
        <v>17.01736133</v>
      </c>
      <c r="F21">
        <v>16.89772211</v>
      </c>
      <c r="G21">
        <v>17.14075435</v>
      </c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0"/>
    <col customWidth="1" min="9" max="9" width="19.86"/>
    <col customWidth="1" min="10" max="10" width="8.0"/>
    <col customWidth="1" min="11" max="11" width="12.86"/>
    <col customWidth="1" min="12" max="12" width="8.0"/>
    <col customWidth="1" min="13" max="13" width="11.43"/>
    <col customWidth="1" min="14" max="14" width="14.0"/>
    <col customWidth="1" min="15" max="15" width="13.57"/>
    <col customWidth="1" min="16" max="16" width="13.71"/>
    <col customWidth="1" min="17" max="17" width="13.29"/>
    <col customWidth="1" min="18" max="18" width="16.29"/>
    <col customWidth="1" min="19" max="25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38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39</v>
      </c>
    </row>
    <row r="2">
      <c r="A2" t="s">
        <v>9</v>
      </c>
      <c r="B2" s="2">
        <f>(HealthcarePercentofGDP!B4*GDPUSDBillions!B4)/100</f>
        <v>191.0474528</v>
      </c>
      <c r="C2" s="2">
        <f>(HealthcarePercentofGDP!C4*GDPUSDBillions!C4)/100</f>
        <v>216.2910437</v>
      </c>
      <c r="D2" s="2">
        <f>(HealthcarePercentofGDP!D4*GDPUSDBillions!D4)/100</f>
        <v>199.4379965</v>
      </c>
      <c r="E2" s="2">
        <f>(HealthcarePercentofGDP!E4*GDPUSDBillions!E4)/100</f>
        <v>204.2760727</v>
      </c>
      <c r="F2" s="2">
        <f>(HealthcarePercentofGDP!F4*GDPUSDBillions!F4)/100</f>
        <v>208.3449611</v>
      </c>
      <c r="G2" s="2">
        <f>(HealthcarePercentofGDP!G4*GDPUSDBillions!G4)/100</f>
        <v>150.1150086</v>
      </c>
      <c r="H2">
        <f t="shared" ref="H2:H11" si="1">(B2+C2+D2+E2+F2+G2)/6</f>
        <v>194.9187559</v>
      </c>
      <c r="J2" s="1" t="s">
        <v>9</v>
      </c>
      <c r="K2" s="1">
        <v>2208.871646202819</v>
      </c>
      <c r="L2" s="1">
        <v>2616.2015781922523</v>
      </c>
      <c r="M2" s="1">
        <v>2465.1886744150324</v>
      </c>
      <c r="N2" s="1">
        <v>2472.8069199016745</v>
      </c>
      <c r="O2" s="1">
        <v>2455.993200169996</v>
      </c>
      <c r="P2" s="1">
        <v>1803.6526496137544</v>
      </c>
      <c r="Q2" s="1">
        <f t="shared" ref="Q2:Q11" si="2">(K2+L2+M2+N2+O2+P2)/6</f>
        <v>2337.119111</v>
      </c>
    </row>
    <row r="3">
      <c r="A3" t="s">
        <v>10</v>
      </c>
      <c r="B3" s="2">
        <f>(HealthcarePercentofGDP!B5*GDPUSDBillions!B5)/100</f>
        <v>180.2738734</v>
      </c>
      <c r="C3" s="2">
        <f>(HealthcarePercentofGDP!C5*GDPUSDBillions!C5)/100</f>
        <v>200.3488296</v>
      </c>
      <c r="D3" s="2">
        <f>(HealthcarePercentofGDP!D5*GDPUSDBillions!D5)/100</f>
        <v>197.4116916</v>
      </c>
      <c r="E3" s="2">
        <f>(HealthcarePercentofGDP!E5*GDPUSDBillions!E5)/100</f>
        <v>198.6207834</v>
      </c>
      <c r="F3" s="2">
        <f>(HealthcarePercentofGDP!F5*GDPUSDBillions!F5)/100</f>
        <v>191.2139869</v>
      </c>
      <c r="G3" s="2">
        <f>(HealthcarePercentofGDP!G5*GDPUSDBillions!G5)/100</f>
        <v>162.2619089</v>
      </c>
      <c r="H3">
        <f t="shared" si="1"/>
        <v>188.355179</v>
      </c>
      <c r="J3" s="1" t="s">
        <v>10</v>
      </c>
      <c r="K3" s="1">
        <v>1613.464422811134</v>
      </c>
      <c r="L3" s="1">
        <v>1788.6479060477568</v>
      </c>
      <c r="M3" s="1">
        <v>1824.2887574475667</v>
      </c>
      <c r="N3" s="1">
        <v>1842.6280058301847</v>
      </c>
      <c r="O3" s="1">
        <v>1792.8832258043833</v>
      </c>
      <c r="P3" s="1">
        <v>1552.8076520153732</v>
      </c>
      <c r="Q3" s="1">
        <f t="shared" si="2"/>
        <v>1735.786662</v>
      </c>
    </row>
    <row r="4">
      <c r="A4" t="s">
        <v>11</v>
      </c>
      <c r="B4" s="2">
        <f>(HealthcarePercentofGDP!B6*GDPUSDBillions!B6)/100</f>
        <v>309.6281665</v>
      </c>
      <c r="C4" s="2">
        <f>(HealthcarePercentofGDP!C6*GDPUSDBillions!C6)/100</f>
        <v>370.0207113</v>
      </c>
      <c r="D4" s="2">
        <f>(HealthcarePercentofGDP!D6*GDPUSDBillions!D6)/100</f>
        <v>430.498289</v>
      </c>
      <c r="E4" s="2">
        <f>(HealthcarePercentofGDP!E6*GDPUSDBillions!E6)/100</f>
        <v>505.7738191</v>
      </c>
      <c r="F4" s="2">
        <f>(HealthcarePercentofGDP!F6*GDPUSDBillions!F6)/100</f>
        <v>564.5495403</v>
      </c>
      <c r="G4" s="2">
        <f>(HealthcarePercentofGDP!G6*GDPUSDBillions!G6)/100</f>
        <v>613.8928774</v>
      </c>
      <c r="H4">
        <f t="shared" si="1"/>
        <v>465.7272339</v>
      </c>
      <c r="J4" s="1" t="s">
        <v>11</v>
      </c>
      <c r="K4" s="1">
        <v>6100.620488867554</v>
      </c>
      <c r="L4" s="1">
        <v>7572.553836875339</v>
      </c>
      <c r="M4" s="1">
        <v>8560.54731467928</v>
      </c>
      <c r="N4" s="1">
        <v>9607.22448153265</v>
      </c>
      <c r="O4" s="1">
        <v>10482.37210996191</v>
      </c>
      <c r="P4" s="1">
        <v>11064.66628262545</v>
      </c>
      <c r="Q4" s="1">
        <f t="shared" si="2"/>
        <v>8897.997419</v>
      </c>
    </row>
    <row r="5">
      <c r="A5" t="s">
        <v>13</v>
      </c>
      <c r="B5" s="2">
        <f>(HealthcarePercentofGDP!B8*GDPUSDBillions!B8)/100</f>
        <v>298.5789402</v>
      </c>
      <c r="C5" s="2">
        <f>(HealthcarePercentofGDP!C8*GDPUSDBillions!C8)/100</f>
        <v>320.5405743</v>
      </c>
      <c r="D5" s="2">
        <f>(HealthcarePercentofGDP!D8*GDPUSDBillions!D8)/100</f>
        <v>303.9355658</v>
      </c>
      <c r="E5" s="2">
        <f>(HealthcarePercentofGDP!E8*GDPUSDBillions!E8)/100</f>
        <v>321.2653064</v>
      </c>
      <c r="F5" s="2">
        <f>(HealthcarePercentofGDP!F8*GDPUSDBillions!F8)/100</f>
        <v>329.3877597</v>
      </c>
      <c r="G5" s="2">
        <f>(HealthcarePercentofGDP!G8*GDPUSDBillions!G8)/100</f>
        <v>280.8213694</v>
      </c>
      <c r="H5">
        <f t="shared" si="1"/>
        <v>309.0882526</v>
      </c>
      <c r="J5" s="1" t="s">
        <v>13</v>
      </c>
      <c r="K5" s="1">
        <v>2646.837111794776</v>
      </c>
      <c r="L5" s="1">
        <v>2862.6801426251445</v>
      </c>
      <c r="M5" s="1">
        <v>2681.4161085373903</v>
      </c>
      <c r="N5" s="1">
        <v>2808.5112031853896</v>
      </c>
      <c r="O5" s="1">
        <v>2849.3053226847614</v>
      </c>
      <c r="P5" s="1">
        <v>2433.562015516208</v>
      </c>
      <c r="Q5" s="1">
        <f t="shared" si="2"/>
        <v>2713.718651</v>
      </c>
    </row>
    <row r="6">
      <c r="A6" t="s">
        <v>14</v>
      </c>
      <c r="B6" s="2">
        <f>(HealthcarePercentofGDP!B9*GDPUSDBillions!B9)/100</f>
        <v>389.6600035</v>
      </c>
      <c r="C6" s="2">
        <f>(HealthcarePercentofGDP!C9*GDPUSDBillions!C9)/100</f>
        <v>422.7996782</v>
      </c>
      <c r="D6" s="2">
        <f>(HealthcarePercentofGDP!D9*GDPUSDBillions!D9)/100</f>
        <v>387.4544398</v>
      </c>
      <c r="E6" s="2">
        <f>(HealthcarePercentofGDP!E9*GDPUSDBillions!E9)/100</f>
        <v>412.4732721</v>
      </c>
      <c r="F6" s="2">
        <f>(HealthcarePercentofGDP!F9*GDPUSDBillions!F9)/100</f>
        <v>434.3786006</v>
      </c>
      <c r="G6" s="2">
        <f>(HealthcarePercentofGDP!G9*GDPUSDBillions!G9)/100</f>
        <v>381.3428087</v>
      </c>
      <c r="H6">
        <f t="shared" si="1"/>
        <v>404.6848005</v>
      </c>
      <c r="J6" s="1" t="s">
        <v>14</v>
      </c>
      <c r="K6" s="1">
        <v>3417.094562648946</v>
      </c>
      <c r="L6" s="1">
        <v>3757.6982811175535</v>
      </c>
      <c r="M6" s="1">
        <v>3543.9839091480067</v>
      </c>
      <c r="N6" s="1">
        <v>3752.5135032784096</v>
      </c>
      <c r="O6" s="1">
        <v>3890.6068933466854</v>
      </c>
      <c r="P6" s="1">
        <v>3375.6111007422182</v>
      </c>
      <c r="Q6" s="1">
        <f t="shared" si="2"/>
        <v>3622.918042</v>
      </c>
    </row>
    <row r="7">
      <c r="A7" t="s">
        <v>17</v>
      </c>
      <c r="B7" s="2">
        <f>(HealthcarePercentofGDP!B12*GDPUSDBillions!B12)/100</f>
        <v>200.0720357</v>
      </c>
      <c r="C7" s="2">
        <f>(HealthcarePercentofGDP!C12*GDPUSDBillions!C12)/100</f>
        <v>214.4247421</v>
      </c>
      <c r="D7" s="2">
        <f>(HealthcarePercentofGDP!D12*GDPUSDBillions!D12)/100</f>
        <v>192.2543294</v>
      </c>
      <c r="E7" s="2">
        <f>(HealthcarePercentofGDP!E12*GDPUSDBillions!E12)/100</f>
        <v>197.753654</v>
      </c>
      <c r="F7" s="2">
        <f>(HealthcarePercentofGDP!F12*GDPUSDBillions!F12)/100</f>
        <v>198.329926</v>
      </c>
      <c r="G7" s="2">
        <f>(HealthcarePercentofGDP!G12*GDPUSDBillions!G12)/100</f>
        <v>169.4539866</v>
      </c>
      <c r="H7">
        <f t="shared" si="1"/>
        <v>195.3814456</v>
      </c>
      <c r="J7" s="1" t="s">
        <v>17</v>
      </c>
      <c r="K7" s="1">
        <v>2125.058244242922</v>
      </c>
      <c r="L7" s="1">
        <v>2276.292404600523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2"/>
        <v>2098.124241</v>
      </c>
    </row>
    <row r="8">
      <c r="A8" t="s">
        <v>18</v>
      </c>
      <c r="B8" s="2">
        <f>(HealthcarePercentofGDP!B13*GDPUSDBillions!B13)/100</f>
        <v>542.305103</v>
      </c>
      <c r="C8" s="2">
        <f>(HealthcarePercentofGDP!C13*GDPUSDBillions!C13)/100</f>
        <v>589.7920918</v>
      </c>
      <c r="D8" s="2">
        <f>(HealthcarePercentofGDP!D13*GDPUSDBillions!D13)/100</f>
        <v>624.7783189</v>
      </c>
      <c r="E8" s="2">
        <f>(HealthcarePercentofGDP!E13*GDPUSDBillions!E13)/100</f>
        <v>524.3263803</v>
      </c>
      <c r="F8" s="2">
        <f>(HealthcarePercentofGDP!F13*GDPUSDBillions!F13)/100</f>
        <v>496.8679768</v>
      </c>
      <c r="G8" s="2">
        <f>(HealthcarePercentofGDP!G13*GDPUSDBillions!G13)/100</f>
        <v>448.3336574</v>
      </c>
      <c r="H8">
        <f t="shared" si="1"/>
        <v>537.7339214</v>
      </c>
      <c r="J8" t="s">
        <v>18</v>
      </c>
      <c r="K8" s="1">
        <v>5700.09811474441</v>
      </c>
      <c r="L8" s="1">
        <v>6157.4595948237165</v>
      </c>
      <c r="M8" s="1">
        <v>6203.213121334122</v>
      </c>
      <c r="N8" s="1">
        <v>5155.717056270827</v>
      </c>
      <c r="O8" s="1">
        <v>4848.733415523526</v>
      </c>
      <c r="P8" s="1">
        <v>4383.076298081855</v>
      </c>
      <c r="Q8" s="1">
        <f t="shared" si="2"/>
        <v>5408.0496</v>
      </c>
    </row>
    <row r="9">
      <c r="A9" t="s">
        <v>21</v>
      </c>
      <c r="B9" s="2">
        <f>(HealthcarePercentofGDP!B16*GDPUSDBillions!B16)/100</f>
        <v>113.5033318</v>
      </c>
      <c r="C9" s="2">
        <f>(HealthcarePercentofGDP!C16*GDPUSDBillions!C16)/100</f>
        <v>140.1471876</v>
      </c>
      <c r="D9" s="2">
        <f>(HealthcarePercentofGDP!D16*GDPUSDBillions!D16)/100</f>
        <v>146.1379165</v>
      </c>
      <c r="E9" s="2">
        <f>(HealthcarePercentofGDP!E16*GDPUSDBillions!E16)/100</f>
        <v>158.032259</v>
      </c>
      <c r="F9" s="2">
        <f>(HealthcarePercentofGDP!F16*GDPUSDBillions!F16)/100</f>
        <v>146.3520549</v>
      </c>
      <c r="G9" s="2">
        <f>(HealthcarePercentofGDP!G16*GDPUSDBillions!G16)/100</f>
        <v>96.57216991</v>
      </c>
      <c r="H9">
        <f t="shared" si="1"/>
        <v>133.4574866</v>
      </c>
      <c r="J9" s="1" t="s">
        <v>21</v>
      </c>
      <c r="K9" s="1">
        <v>1524.9161120788726</v>
      </c>
      <c r="L9" s="1">
        <v>2051.6617320597775</v>
      </c>
      <c r="M9" s="1">
        <v>2210.2569769453753</v>
      </c>
      <c r="N9" s="1">
        <v>2297.1280390582056</v>
      </c>
      <c r="O9" s="1">
        <v>2063.6626651718943</v>
      </c>
      <c r="P9" s="1">
        <v>1365.8641268328142</v>
      </c>
      <c r="Q9" s="1">
        <f t="shared" si="2"/>
        <v>1918.914942</v>
      </c>
    </row>
    <row r="10">
      <c r="A10" t="s">
        <v>25</v>
      </c>
      <c r="B10" s="2">
        <f>(HealthcarePercentofGDP!B20*GDPUSDBillions!B20)/100</f>
        <v>239.4780342</v>
      </c>
      <c r="C10" s="2">
        <f>(HealthcarePercentofGDP!C20*GDPUSDBillions!C20)/100</f>
        <v>249.0556885</v>
      </c>
      <c r="D10" s="2">
        <f>(HealthcarePercentofGDP!D20*GDPUSDBillions!D20)/100</f>
        <v>248.6041548</v>
      </c>
      <c r="E10" s="2">
        <f>(HealthcarePercentofGDP!E20*GDPUSDBillions!E20)/100</f>
        <v>257.8397677</v>
      </c>
      <c r="F10" s="2">
        <f>(HealthcarePercentofGDP!F20*GDPUSDBillions!F20)/100</f>
        <v>282.3045022</v>
      </c>
      <c r="G10" s="2">
        <f>(HealthcarePercentofGDP!G20*GDPUSDBillions!G20)/100</f>
        <v>263.0333455</v>
      </c>
      <c r="H10">
        <f t="shared" si="1"/>
        <v>256.7192488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</v>
      </c>
      <c r="O10" s="1">
        <v>3022.827781881389</v>
      </c>
      <c r="P10" s="1">
        <v>2885.570309160863</v>
      </c>
      <c r="Q10" s="1">
        <f t="shared" si="2"/>
        <v>2728.52929</v>
      </c>
    </row>
    <row r="11">
      <c r="A11" t="s">
        <v>26</v>
      </c>
      <c r="B11" s="2">
        <f>(HealthcarePercentofGDP!B21*GDPUSDBillions!B21)/100</f>
        <v>2543.814931</v>
      </c>
      <c r="C11" s="2">
        <f>(HealthcarePercentofGDP!C21*GDPUSDBillions!C21)/100</f>
        <v>2640.647945</v>
      </c>
      <c r="D11" s="2">
        <f>(HealthcarePercentofGDP!D21*GDPUSDBillions!D21)/100</f>
        <v>2755.623044</v>
      </c>
      <c r="E11" s="2">
        <f>(HealthcarePercentofGDP!E21*GDPUSDBillions!E21)/100</f>
        <v>2840.455759</v>
      </c>
      <c r="F11" s="2">
        <f>(HealthcarePercentofGDP!F21*GDPUSDBillions!F21)/100</f>
        <v>2939.038211</v>
      </c>
      <c r="G11" s="2">
        <f>(HealthcarePercentofGDP!G21*GDPUSDBillions!G21)/100</f>
        <v>3106.027073</v>
      </c>
      <c r="H11">
        <f t="shared" si="1"/>
        <v>2804.267827</v>
      </c>
      <c r="J11" s="1" t="s">
        <v>26</v>
      </c>
      <c r="K11" s="1">
        <v>14964.372</v>
      </c>
      <c r="L11" s="1">
        <v>15517.926</v>
      </c>
      <c r="M11" s="1">
        <v>16155.255</v>
      </c>
      <c r="N11" s="1">
        <v>16691.517</v>
      </c>
      <c r="O11" s="1">
        <v>17393.103</v>
      </c>
      <c r="P11" s="1">
        <v>18120.714</v>
      </c>
      <c r="Q11" s="1">
        <f t="shared" si="2"/>
        <v>16473.8145</v>
      </c>
    </row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0"/>
    <col customWidth="1" min="9" max="9" width="20.29"/>
    <col customWidth="1" min="10" max="10" width="8.0"/>
    <col customWidth="1" min="11" max="11" width="22.14"/>
    <col customWidth="1" min="12" max="12" width="12.29"/>
    <col customWidth="1" min="13" max="13" width="11.14"/>
    <col customWidth="1" min="14" max="14" width="16.0"/>
    <col customWidth="1" min="15" max="15" width="12.43"/>
    <col customWidth="1" min="16" max="16" width="13.86"/>
    <col customWidth="1" min="17" max="17" width="11.57"/>
    <col customWidth="1" min="18" max="18" width="19.0"/>
    <col customWidth="1" min="19" max="25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40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36</v>
      </c>
    </row>
    <row r="2">
      <c r="A2" s="3" t="s">
        <v>8</v>
      </c>
      <c r="B2" s="2">
        <f>(EducationPercentofGDP!B3*GDPUSDBillions!B3)/100</f>
        <v>58.13139897</v>
      </c>
      <c r="C2" s="2">
        <f>(EducationPercentofGDP!C3*GDPUSDBillions!C3)/100</f>
        <v>77.2486435</v>
      </c>
      <c r="D2" s="2">
        <f>(EducationPercentofGDP!D3*GDPUSDBillions!D3)/100</f>
        <v>78.42238463</v>
      </c>
      <c r="E2" s="2">
        <f>(EducationPercentofGDP!E3*GDPUSDBillions!E3)/100</f>
        <v>76.79034145</v>
      </c>
      <c r="F2" s="2">
        <f>(EducationPercentofGDP!F3*GDPUSDBillions!F3)/100</f>
        <v>77.15201051</v>
      </c>
      <c r="G2" s="2">
        <f>(EducationPercentofGDP!G3*GDPUSDBillions!G3)/100</f>
        <v>70.30084206</v>
      </c>
      <c r="H2">
        <f t="shared" ref="H2:H11" si="1">(B2+C2+D2+E2+F2+G2)/6</f>
        <v>73.00760352</v>
      </c>
      <c r="J2" s="1" t="s">
        <v>8</v>
      </c>
      <c r="K2" s="1">
        <v>1142.8767726592089</v>
      </c>
      <c r="L2" s="1">
        <v>1390.557034407966</v>
      </c>
      <c r="M2" s="1">
        <v>1538.1944730872344</v>
      </c>
      <c r="N2" s="1">
        <v>1567.1786190622756</v>
      </c>
      <c r="O2" s="1">
        <v>1459.5979069126963</v>
      </c>
      <c r="P2" s="1">
        <v>1345.3831433563525</v>
      </c>
      <c r="Q2" s="1">
        <f t="shared" ref="Q2:Q11" si="2">(K2+L2+M2+N2+O2+P2)/6</f>
        <v>1407.297992</v>
      </c>
    </row>
    <row r="3">
      <c r="A3" t="s">
        <v>9</v>
      </c>
      <c r="B3" s="2">
        <f>(EducationPercentofGDP!B4*GDPUSDBillions!B4)/100</f>
        <v>120.7928126</v>
      </c>
      <c r="C3" s="2">
        <f>(EducationPercentofGDP!C4*GDPUSDBillions!C4)/100</f>
        <v>147.6262329</v>
      </c>
      <c r="D3" s="2">
        <f>(EducationPercentofGDP!D4*GDPUSDBillions!D4)/100</f>
        <v>141.6445645</v>
      </c>
      <c r="E3" s="2">
        <f>(EducationPercentofGDP!E4*GDPUSDBillions!E4)/100</f>
        <v>143.303113</v>
      </c>
      <c r="F3" s="2">
        <f>(EducationPercentofGDP!F4*GDPUSDBillions!F4)/100</f>
        <v>147.2110017</v>
      </c>
      <c r="G3" s="2">
        <f>(EducationPercentofGDP!G4*GDPUSDBillions!G4)/100</f>
        <v>0</v>
      </c>
      <c r="H3">
        <f t="shared" si="1"/>
        <v>116.7629541</v>
      </c>
      <c r="J3" s="1" t="s">
        <v>9</v>
      </c>
      <c r="K3" s="1">
        <v>2208.871646202819</v>
      </c>
      <c r="L3" s="1">
        <v>2616.2015781922523</v>
      </c>
      <c r="M3" s="1">
        <v>2465.1886744150324</v>
      </c>
      <c r="N3" s="1">
        <v>2472.8069199016745</v>
      </c>
      <c r="O3" s="1">
        <v>2455.993200169996</v>
      </c>
      <c r="P3" s="1">
        <v>1803.6526496137544</v>
      </c>
      <c r="Q3" s="1">
        <f t="shared" si="2"/>
        <v>2337.119111</v>
      </c>
    </row>
    <row r="4">
      <c r="A4" t="s">
        <v>13</v>
      </c>
      <c r="B4" s="2">
        <f>(EducationPercentofGDP!B8*GDPUSDBillions!B8)/100</f>
        <v>150.3165274</v>
      </c>
      <c r="C4" s="2">
        <f>(EducationPercentofGDP!C8*GDPUSDBillions!C8)/100</f>
        <v>157.8461747</v>
      </c>
      <c r="D4" s="2">
        <f>(EducationPercentofGDP!D8*GDPUSDBillions!D8)/100</f>
        <v>148.1576275</v>
      </c>
      <c r="E4" s="2">
        <f>(EducationPercentofGDP!E8*GDPUSDBillions!E8)/100</f>
        <v>154.27124</v>
      </c>
      <c r="F4" s="2">
        <f>(EducationPercentofGDP!F8*GDPUSDBillions!F8)/100</f>
        <v>0</v>
      </c>
      <c r="G4" s="2">
        <f>(EducationPercentofGDP!G8*GDPUSDBillions!G8)/100</f>
        <v>0</v>
      </c>
      <c r="H4">
        <f t="shared" si="1"/>
        <v>101.7652616</v>
      </c>
      <c r="J4" s="1" t="s">
        <v>13</v>
      </c>
      <c r="K4" s="1">
        <v>2646.837111794776</v>
      </c>
      <c r="L4" s="1">
        <v>2862.6801426251445</v>
      </c>
      <c r="M4" s="1">
        <v>2681.4161085373903</v>
      </c>
      <c r="N4" s="1">
        <v>2808.5112031853896</v>
      </c>
      <c r="O4" s="1">
        <v>2849.3053226847614</v>
      </c>
      <c r="P4" s="1">
        <v>2433.562015516208</v>
      </c>
      <c r="Q4" s="1">
        <f t="shared" si="2"/>
        <v>2713.718651</v>
      </c>
    </row>
    <row r="5">
      <c r="A5" s="3" t="s">
        <v>14</v>
      </c>
      <c r="B5" s="2">
        <f>(EducationPercentofGDP!B9*GDPUSDBillions!B9)/100</f>
        <v>166.7897557</v>
      </c>
      <c r="C5" s="2">
        <f>(EducationPercentofGDP!C9*GDPUSDBillions!C9)/100</f>
        <v>184.6454109</v>
      </c>
      <c r="D5" s="2">
        <f>(EducationPercentofGDP!D9*GDPUSDBillions!D9)/100</f>
        <v>170.5847115</v>
      </c>
      <c r="E5" s="2">
        <f>(EducationPercentofGDP!E9*GDPUSDBillions!E9)/100</f>
        <v>185.0064245</v>
      </c>
      <c r="F5" s="2">
        <f>(EducationPercentofGDP!F9*GDPUSDBillions!F9)/100</f>
        <v>191.7454509</v>
      </c>
      <c r="G5" s="2">
        <f>(EducationPercentofGDP!G9*GDPUSDBillions!G9)/100</f>
        <v>167.1666727</v>
      </c>
      <c r="H5">
        <f t="shared" si="1"/>
        <v>177.6564044</v>
      </c>
      <c r="J5" s="1" t="s">
        <v>14</v>
      </c>
      <c r="K5" s="1">
        <v>3417.094562648946</v>
      </c>
      <c r="L5" s="1">
        <v>3757.6982811175535</v>
      </c>
      <c r="M5" s="1">
        <v>3543.9839091480067</v>
      </c>
      <c r="N5" s="1">
        <v>3752.5135032784096</v>
      </c>
      <c r="O5" s="1">
        <v>3890.6068933466854</v>
      </c>
      <c r="P5" s="1">
        <v>3375.6111007422182</v>
      </c>
      <c r="Q5" s="1">
        <f t="shared" si="2"/>
        <v>3622.918042</v>
      </c>
    </row>
    <row r="6">
      <c r="A6" s="3" t="s">
        <v>15</v>
      </c>
      <c r="B6" s="2">
        <f>(EducationPercentofGDP!B10*GDPUSDBillions!B10)/100</f>
        <v>54.84661576</v>
      </c>
      <c r="C6" s="2">
        <f>(EducationPercentofGDP!C10*GDPUSDBillions!C10)/100</f>
        <v>62.42414647</v>
      </c>
      <c r="D6" s="2">
        <f>(EducationPercentofGDP!D10*GDPUSDBillions!D10)/100</f>
        <v>70.15680348</v>
      </c>
      <c r="E6" s="2">
        <f>(EducationPercentofGDP!E10*GDPUSDBillions!E10)/100</f>
        <v>71.77864938</v>
      </c>
      <c r="F6" s="2">
        <f>(EducationPercentofGDP!F10*GDPUSDBillions!F10)/100</f>
        <v>78.20714455</v>
      </c>
      <c r="G6" s="2">
        <f>(EducationPercentofGDP!G10*GDPUSDBillions!G10)/100</f>
        <v>0</v>
      </c>
      <c r="H6">
        <f t="shared" si="1"/>
        <v>56.23555994</v>
      </c>
      <c r="J6" s="1" t="s">
        <v>15</v>
      </c>
      <c r="K6" s="1">
        <v>1656.6170731242125</v>
      </c>
      <c r="L6" s="1">
        <v>1823.0499277714596</v>
      </c>
      <c r="M6" s="1">
        <v>1827.6378591356963</v>
      </c>
      <c r="N6" s="1">
        <v>1856.7221213945347</v>
      </c>
      <c r="O6" s="1">
        <v>2035.3934599794584</v>
      </c>
      <c r="P6" s="1">
        <v>2089.8654108678215</v>
      </c>
      <c r="Q6" s="1">
        <f t="shared" si="2"/>
        <v>1881.547642</v>
      </c>
    </row>
    <row r="7">
      <c r="A7" s="3" t="s">
        <v>17</v>
      </c>
      <c r="B7" s="2">
        <f>(EducationPercentofGDP!B12*GDPUSDBillions!B12)/100</f>
        <v>96.57603556</v>
      </c>
      <c r="C7" s="2">
        <f>(EducationPercentofGDP!C12*GDPUSDBillions!C12)/100</f>
        <v>99.35264714</v>
      </c>
      <c r="D7" s="2">
        <f>(EducationPercentofGDP!D12*GDPUSDBillions!D12)/100</f>
        <v>85.76637519</v>
      </c>
      <c r="E7" s="2">
        <f>(EducationPercentofGDP!E12*GDPUSDBillions!E12)/100</f>
        <v>0</v>
      </c>
      <c r="F7" s="2">
        <f>(EducationPercentofGDP!F12*GDPUSDBillions!F12)/100</f>
        <v>89.87121372</v>
      </c>
      <c r="G7" s="2">
        <f>(EducationPercentofGDP!G12*GDPUSDBillions!G12)/100</f>
        <v>74.75703108</v>
      </c>
      <c r="H7">
        <f t="shared" si="1"/>
        <v>74.38721712</v>
      </c>
      <c r="J7" s="1" t="s">
        <v>17</v>
      </c>
      <c r="K7" s="1">
        <v>2125.058244242922</v>
      </c>
      <c r="L7" s="1">
        <v>2276.292404600523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2"/>
        <v>2098.124241</v>
      </c>
    </row>
    <row r="8">
      <c r="A8" s="3" t="s">
        <v>18</v>
      </c>
      <c r="B8" s="2">
        <f>(EducationPercentofGDP!B13*GDPUSDBillions!B13)/100</f>
        <v>0</v>
      </c>
      <c r="C8" s="2">
        <f>(EducationPercentofGDP!C13*GDPUSDBillions!C13)/100</f>
        <v>223.8729089</v>
      </c>
      <c r="D8" s="2">
        <f>(EducationPercentofGDP!D13*GDPUSDBillions!D13)/100</f>
        <v>226.1164198</v>
      </c>
      <c r="E8" s="2">
        <f>(EducationPercentofGDP!E13*GDPUSDBillions!E13)/100</f>
        <v>190.5207542</v>
      </c>
      <c r="F8" s="2">
        <f>(EducationPercentofGDP!F13*GDPUSDBillions!F13)/100</f>
        <v>177.708991</v>
      </c>
      <c r="G8" s="2">
        <f>(EducationPercentofGDP!G13*GDPUSDBillions!G13)/100</f>
        <v>157.433089</v>
      </c>
      <c r="H8">
        <f t="shared" si="1"/>
        <v>162.6086938</v>
      </c>
      <c r="J8" t="s">
        <v>18</v>
      </c>
      <c r="K8" s="1">
        <v>5700.09811474441</v>
      </c>
      <c r="L8" s="1">
        <v>6157.4595948237165</v>
      </c>
      <c r="M8" s="1">
        <v>6203.213121334122</v>
      </c>
      <c r="N8" s="1">
        <v>5155.717056270827</v>
      </c>
      <c r="O8" s="1">
        <v>4848.733415523526</v>
      </c>
      <c r="P8" s="1">
        <v>4383.076298081855</v>
      </c>
      <c r="Q8" s="1">
        <f t="shared" si="2"/>
        <v>5408.0496</v>
      </c>
    </row>
    <row r="9">
      <c r="A9" s="3" t="s">
        <v>20</v>
      </c>
      <c r="B9" s="2">
        <f>(EducationPercentofGDP!B15*GDPUSDBillions!B15)/100</f>
        <v>54.81477944</v>
      </c>
      <c r="C9" s="2">
        <f>(EducationPercentofGDP!C15*GDPUSDBillions!C15)/100</f>
        <v>60.72572039</v>
      </c>
      <c r="D9" s="2">
        <f>(EducationPercentofGDP!D15*GDPUSDBillions!D15)/100</f>
        <v>60.85564546</v>
      </c>
      <c r="E9" s="2">
        <f>(EducationPercentofGDP!E15*GDPUSDBillions!E15)/100</f>
        <v>65.29910213</v>
      </c>
      <c r="F9" s="2">
        <f>(EducationPercentofGDP!F15*GDPUSDBillions!F15)/100</f>
        <v>61.64744305</v>
      </c>
      <c r="G9" s="2">
        <f>(EducationPercentofGDP!G15*GDPUSDBillions!G15)/100</f>
        <v>61.22530438</v>
      </c>
      <c r="H9">
        <f t="shared" si="1"/>
        <v>60.76133248</v>
      </c>
      <c r="J9" s="1" t="s">
        <v>20</v>
      </c>
      <c r="K9" s="1">
        <v>1051.1286035137703</v>
      </c>
      <c r="L9" s="1">
        <v>1171.1875196606377</v>
      </c>
      <c r="M9" s="1">
        <v>1186.5983244618246</v>
      </c>
      <c r="N9" s="1">
        <v>1261.9817284685248</v>
      </c>
      <c r="O9" s="1">
        <v>1298.4614949031409</v>
      </c>
      <c r="P9" s="1">
        <v>1152.263780657862</v>
      </c>
      <c r="Q9" s="1">
        <f t="shared" si="2"/>
        <v>1186.936909</v>
      </c>
    </row>
    <row r="10">
      <c r="A10" s="3" t="s">
        <v>25</v>
      </c>
      <c r="B10" s="2">
        <f>(EducationPercentofGDP!B20*GDPUSDBillions!B20)/100</f>
        <v>126.2494311</v>
      </c>
      <c r="C10" s="2">
        <f>(EducationPercentofGDP!C20*GDPUSDBillions!C20)/100</f>
        <v>152.1171001</v>
      </c>
      <c r="D10" s="2">
        <f>(EducationPercentofGDP!D20*GDPUSDBillions!D20)/100</f>
        <v>151.9789784</v>
      </c>
      <c r="E10" s="2">
        <f>(EducationPercentofGDP!E20*GDPUSDBillions!E20)/100</f>
        <v>0</v>
      </c>
      <c r="F10" s="2">
        <f>(EducationPercentofGDP!F20*GDPUSDBillions!F20)/100</f>
        <v>170.3723153</v>
      </c>
      <c r="G10" s="2">
        <f>(EducationPercentofGDP!G20*GDPUSDBillions!G20)/100</f>
        <v>165.4727384</v>
      </c>
      <c r="H10">
        <f t="shared" si="1"/>
        <v>127.6984272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</v>
      </c>
      <c r="O10" s="1">
        <v>3022.827781881389</v>
      </c>
      <c r="P10" s="1">
        <v>2885.570309160863</v>
      </c>
      <c r="Q10" s="1">
        <f t="shared" si="2"/>
        <v>2728.52929</v>
      </c>
    </row>
    <row r="11">
      <c r="A11" s="3" t="s">
        <v>26</v>
      </c>
      <c r="B11" s="2">
        <f>(EducationPercentofGDP!B21*GDPUSDBillions!B21)/100</f>
        <v>786.5602936</v>
      </c>
      <c r="C11" s="2">
        <f>(EducationPercentofGDP!C21*GDPUSDBillions!C21)/100</f>
        <v>842.1687284</v>
      </c>
      <c r="D11" s="2">
        <f>(EducationPercentofGDP!D21*GDPUSDBillions!D21)/100</f>
        <v>841.9311414</v>
      </c>
      <c r="E11" s="2">
        <f>(EducationPercentofGDP!E21*GDPUSDBillions!E21)/100</f>
        <v>868.1041064</v>
      </c>
      <c r="F11" s="2">
        <f>(EducationPercentofGDP!F21*GDPUSDBillions!F21)/100</f>
        <v>857.5025898</v>
      </c>
      <c r="G11" s="2">
        <f>(EducationPercentofGDP!G21*GDPUSDBillions!G21)/100</f>
        <v>975.0357946</v>
      </c>
      <c r="H11">
        <f t="shared" si="1"/>
        <v>861.8837757</v>
      </c>
      <c r="J11" s="1" t="s">
        <v>26</v>
      </c>
      <c r="K11" s="1">
        <v>14964.372</v>
      </c>
      <c r="L11" s="1">
        <v>15517.926</v>
      </c>
      <c r="M11" s="1">
        <v>16155.255</v>
      </c>
      <c r="N11" s="1">
        <v>16691.517</v>
      </c>
      <c r="O11" s="1">
        <v>17393.103</v>
      </c>
      <c r="P11" s="1">
        <v>18120.714</v>
      </c>
      <c r="Q11" s="1">
        <f t="shared" si="2"/>
        <v>16473.8145</v>
      </c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0"/>
    <col customWidth="1" min="9" max="9" width="21.86"/>
    <col customWidth="1" min="10" max="18" width="8.0"/>
    <col customWidth="1" min="19" max="19" width="20.86"/>
    <col customWidth="1" min="20" max="27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2" t="s">
        <v>37</v>
      </c>
      <c r="J1" s="7"/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>
      <c r="A2" t="s">
        <v>9</v>
      </c>
      <c r="B2" s="2">
        <f>(HealthcarePercentofGDP!B4*GDPUSDBillions!B4)/100</f>
        <v>191.0474528</v>
      </c>
      <c r="C2" s="2">
        <f>(HealthcarePercentofGDP!C4*GDPUSDBillions!C4)/100</f>
        <v>216.2910437</v>
      </c>
      <c r="D2" s="2">
        <f>(HealthcarePercentofGDP!D4*GDPUSDBillions!D4)/100</f>
        <v>199.4379965</v>
      </c>
      <c r="E2" s="2">
        <f>(HealthcarePercentofGDP!E4*GDPUSDBillions!E4)/100</f>
        <v>204.2760727</v>
      </c>
      <c r="F2" s="2">
        <f>(HealthcarePercentofGDP!F4*GDPUSDBillions!F4)/100</f>
        <v>208.3449611</v>
      </c>
      <c r="G2" s="2">
        <f>(HealthcarePercentofGDP!G4*GDPUSDBillions!G4)/100</f>
        <v>150.1150086</v>
      </c>
      <c r="H2">
        <f t="shared" ref="H2:H11" si="1">(B2+C2+D2+E2+F2+G2)/6</f>
        <v>194.9187559</v>
      </c>
      <c r="K2" t="s">
        <v>9</v>
      </c>
      <c r="L2">
        <v>33.98627037734008</v>
      </c>
      <c r="M2">
        <v>40.2739897391437</v>
      </c>
      <c r="N2">
        <v>34.80479487731099</v>
      </c>
      <c r="O2">
        <v>34.09151246088138</v>
      </c>
      <c r="P2">
        <v>32.6511054186823</v>
      </c>
      <c r="Q2">
        <v>23.992992936597794</v>
      </c>
      <c r="R2">
        <f t="shared" ref="R2:R11" si="2">(L2+M2+N2+O2+P2+Q2)/6</f>
        <v>33.30011097</v>
      </c>
    </row>
    <row r="3">
      <c r="A3" t="s">
        <v>10</v>
      </c>
      <c r="B3" s="2">
        <f>(HealthcarePercentofGDP!B5*GDPUSDBillions!B5)/100</f>
        <v>180.2738734</v>
      </c>
      <c r="C3" s="2">
        <f>(HealthcarePercentofGDP!C5*GDPUSDBillions!C5)/100</f>
        <v>200.3488296</v>
      </c>
      <c r="D3" s="2">
        <f>(HealthcarePercentofGDP!D5*GDPUSDBillions!D5)/100</f>
        <v>197.4116916</v>
      </c>
      <c r="E3" s="2">
        <f>(HealthcarePercentofGDP!E5*GDPUSDBillions!E5)/100</f>
        <v>198.6207834</v>
      </c>
      <c r="F3" s="2">
        <f>(HealthcarePercentofGDP!F5*GDPUSDBillions!F5)/100</f>
        <v>191.2139869</v>
      </c>
      <c r="G3" s="2">
        <f>(HealthcarePercentofGDP!G5*GDPUSDBillions!G5)/100</f>
        <v>162.2619089</v>
      </c>
      <c r="H3">
        <f t="shared" si="1"/>
        <v>188.355179</v>
      </c>
      <c r="K3" t="s">
        <v>10</v>
      </c>
      <c r="L3">
        <v>22.28265330422066</v>
      </c>
      <c r="M3">
        <v>21.412850850212635</v>
      </c>
      <c r="N3">
        <v>21.820021968750954</v>
      </c>
      <c r="O3">
        <v>20.657702080056016</v>
      </c>
      <c r="P3">
        <v>18.015928536659768</v>
      </c>
      <c r="Q3">
        <v>15.462953276079821</v>
      </c>
      <c r="R3">
        <f t="shared" si="2"/>
        <v>19.94201834</v>
      </c>
    </row>
    <row r="4">
      <c r="A4" t="s">
        <v>11</v>
      </c>
      <c r="B4" s="2">
        <f>(HealthcarePercentofGDP!B6*GDPUSDBillions!B6)/100</f>
        <v>309.6281665</v>
      </c>
      <c r="C4" s="2">
        <f>(HealthcarePercentofGDP!C6*GDPUSDBillions!C6)/100</f>
        <v>370.0207113</v>
      </c>
      <c r="D4" s="2">
        <f>(HealthcarePercentofGDP!D6*GDPUSDBillions!D6)/100</f>
        <v>430.498289</v>
      </c>
      <c r="E4" s="2">
        <f>(HealthcarePercentofGDP!E6*GDPUSDBillions!E6)/100</f>
        <v>505.7738191</v>
      </c>
      <c r="F4" s="2">
        <f>(HealthcarePercentofGDP!F6*GDPUSDBillions!F6)/100</f>
        <v>564.5495403</v>
      </c>
      <c r="G4" s="2">
        <f>(HealthcarePercentofGDP!G6*GDPUSDBillions!G6)/100</f>
        <v>613.8928774</v>
      </c>
      <c r="H4">
        <f t="shared" si="1"/>
        <v>465.7272339</v>
      </c>
      <c r="K4" t="s">
        <v>11</v>
      </c>
      <c r="L4">
        <v>126.12583123337623</v>
      </c>
      <c r="M4">
        <v>143.62962105074612</v>
      </c>
      <c r="N4">
        <v>155.96697630278715</v>
      </c>
      <c r="O4">
        <v>176.6349529093066</v>
      </c>
      <c r="P4">
        <v>196.26497297169027</v>
      </c>
      <c r="Q4">
        <v>211.9261040468743</v>
      </c>
      <c r="R4">
        <f t="shared" si="2"/>
        <v>168.4247431</v>
      </c>
    </row>
    <row r="5">
      <c r="A5" t="s">
        <v>13</v>
      </c>
      <c r="B5" s="2">
        <f>(HealthcarePercentofGDP!B8*GDPUSDBillions!B8)/100</f>
        <v>298.5789402</v>
      </c>
      <c r="C5" s="2">
        <f>(HealthcarePercentofGDP!C8*GDPUSDBillions!C8)/100</f>
        <v>320.5405743</v>
      </c>
      <c r="D5" s="2">
        <f>(HealthcarePercentofGDP!D8*GDPUSDBillions!D8)/100</f>
        <v>303.9355658</v>
      </c>
      <c r="E5" s="2">
        <f>(HealthcarePercentofGDP!E8*GDPUSDBillions!E8)/100</f>
        <v>321.2653064</v>
      </c>
      <c r="F5" s="2">
        <f>(HealthcarePercentofGDP!F8*GDPUSDBillions!F8)/100</f>
        <v>329.3877597</v>
      </c>
      <c r="G5" s="2">
        <f>(HealthcarePercentofGDP!G8*GDPUSDBillions!G8)/100</f>
        <v>280.8213694</v>
      </c>
      <c r="H5">
        <f t="shared" si="1"/>
        <v>309.0882526</v>
      </c>
      <c r="K5" t="s">
        <v>13</v>
      </c>
      <c r="L5">
        <v>65.72124926417422</v>
      </c>
      <c r="M5">
        <v>66.81990136167306</v>
      </c>
      <c r="N5">
        <v>60.51039486532265</v>
      </c>
      <c r="O5">
        <v>62.88076210011809</v>
      </c>
      <c r="P5">
        <v>63.3237032394238</v>
      </c>
      <c r="Q5">
        <v>54.33168455662245</v>
      </c>
      <c r="R5">
        <f t="shared" si="2"/>
        <v>62.2646159</v>
      </c>
    </row>
    <row r="6">
      <c r="A6" t="s">
        <v>14</v>
      </c>
      <c r="B6" s="2">
        <f>(HealthcarePercentofGDP!B9*GDPUSDBillions!B9)/100</f>
        <v>389.6600035</v>
      </c>
      <c r="C6" s="2">
        <f>(HealthcarePercentofGDP!C9*GDPUSDBillions!C9)/100</f>
        <v>422.7996782</v>
      </c>
      <c r="D6" s="2">
        <f>(HealthcarePercentofGDP!D9*GDPUSDBillions!D9)/100</f>
        <v>387.4544398</v>
      </c>
      <c r="E6" s="2">
        <f>(HealthcarePercentofGDP!E9*GDPUSDBillions!E9)/100</f>
        <v>412.4732721</v>
      </c>
      <c r="F6" s="2">
        <f>(HealthcarePercentofGDP!F9*GDPUSDBillions!F9)/100</f>
        <v>434.3786006</v>
      </c>
      <c r="G6" s="2">
        <f>(HealthcarePercentofGDP!G9*GDPUSDBillions!G9)/100</f>
        <v>381.3428087</v>
      </c>
      <c r="H6">
        <f t="shared" si="1"/>
        <v>404.6848005</v>
      </c>
      <c r="K6" t="s">
        <v>14</v>
      </c>
      <c r="L6">
        <v>47.460263994454756</v>
      </c>
      <c r="M6">
        <v>50.86610872151445</v>
      </c>
      <c r="N6">
        <v>45.40241009418578</v>
      </c>
      <c r="O6">
        <v>49.20526287825423</v>
      </c>
      <c r="P6">
        <v>47.62078389009493</v>
      </c>
      <c r="Q6">
        <v>40.00010576056749</v>
      </c>
      <c r="R6">
        <f t="shared" si="2"/>
        <v>46.75915589</v>
      </c>
    </row>
    <row r="7">
      <c r="A7" t="s">
        <v>17</v>
      </c>
      <c r="B7" s="2">
        <f>(HealthcarePercentofGDP!B12*GDPUSDBillions!B12)/100</f>
        <v>200.0720357</v>
      </c>
      <c r="C7" s="2">
        <f>(HealthcarePercentofGDP!C12*GDPUSDBillions!C12)/100</f>
        <v>214.4247421</v>
      </c>
      <c r="D7" s="2">
        <f>(HealthcarePercentofGDP!D12*GDPUSDBillions!D12)/100</f>
        <v>192.2543294</v>
      </c>
      <c r="E7" s="2">
        <f>(HealthcarePercentofGDP!E12*GDPUSDBillions!E12)/100</f>
        <v>197.753654</v>
      </c>
      <c r="F7" s="2">
        <f>(HealthcarePercentofGDP!F12*GDPUSDBillions!F12)/100</f>
        <v>198.329926</v>
      </c>
      <c r="G7" s="2">
        <f>(HealthcarePercentofGDP!G12*GDPUSDBillions!G12)/100</f>
        <v>169.4539866</v>
      </c>
      <c r="H7">
        <f t="shared" si="1"/>
        <v>195.3814456</v>
      </c>
      <c r="K7" t="s">
        <v>17</v>
      </c>
      <c r="L7">
        <v>37.25016795769997</v>
      </c>
      <c r="M7">
        <v>38.59660424356516</v>
      </c>
      <c r="N7">
        <v>34.7216821675729</v>
      </c>
      <c r="O7">
        <v>34.671253100124865</v>
      </c>
      <c r="P7">
        <v>34.229816777770885</v>
      </c>
      <c r="Q7">
        <v>26.88609006694747</v>
      </c>
      <c r="R7">
        <f t="shared" si="2"/>
        <v>34.39260239</v>
      </c>
    </row>
    <row r="8">
      <c r="A8" t="s">
        <v>18</v>
      </c>
      <c r="B8" s="2">
        <f>(HealthcarePercentofGDP!B13*GDPUSDBillions!B13)/100</f>
        <v>542.305103</v>
      </c>
      <c r="C8" s="2">
        <f>(HealthcarePercentofGDP!C13*GDPUSDBillions!C13)/100</f>
        <v>589.7920918</v>
      </c>
      <c r="D8" s="2">
        <f>(HealthcarePercentofGDP!D13*GDPUSDBillions!D13)/100</f>
        <v>624.7783189</v>
      </c>
      <c r="E8" s="2">
        <f>(HealthcarePercentofGDP!E13*GDPUSDBillions!E13)/100</f>
        <v>524.3263803</v>
      </c>
      <c r="F8" s="2">
        <f>(HealthcarePercentofGDP!F13*GDPUSDBillions!F13)/100</f>
        <v>496.8679768</v>
      </c>
      <c r="G8" s="2">
        <f>(HealthcarePercentofGDP!G13*GDPUSDBillions!G13)/100</f>
        <v>448.3336574</v>
      </c>
      <c r="H8">
        <f t="shared" si="1"/>
        <v>537.7339214</v>
      </c>
      <c r="K8" t="s">
        <v>18</v>
      </c>
      <c r="L8">
        <v>56.076274576279076</v>
      </c>
      <c r="M8">
        <v>59.040882913285984</v>
      </c>
      <c r="N8">
        <v>61.2136974200273</v>
      </c>
      <c r="O8">
        <v>49.87780310377223</v>
      </c>
      <c r="P8">
        <v>46.1049507267596</v>
      </c>
      <c r="Q8">
        <v>42.175861534064886</v>
      </c>
      <c r="R8">
        <f t="shared" si="2"/>
        <v>52.41491171</v>
      </c>
    </row>
    <row r="9">
      <c r="A9" t="s">
        <v>21</v>
      </c>
      <c r="B9" s="2">
        <f>(HealthcarePercentofGDP!B16*GDPUSDBillions!B16)/100</f>
        <v>113.5033318</v>
      </c>
      <c r="C9" s="2">
        <f>(HealthcarePercentofGDP!C16*GDPUSDBillions!C16)/100</f>
        <v>140.1471876</v>
      </c>
      <c r="D9" s="2">
        <f>(HealthcarePercentofGDP!D16*GDPUSDBillions!D16)/100</f>
        <v>146.1379165</v>
      </c>
      <c r="E9" s="2">
        <f>(HealthcarePercentofGDP!E16*GDPUSDBillions!E16)/100</f>
        <v>158.032259</v>
      </c>
      <c r="F9" s="2">
        <f>(HealthcarePercentofGDP!F16*GDPUSDBillions!F16)/100</f>
        <v>146.3520549</v>
      </c>
      <c r="G9" s="2">
        <f>(HealthcarePercentofGDP!G16*GDPUSDBillions!G16)/100</f>
        <v>96.57216991</v>
      </c>
      <c r="H9">
        <f t="shared" si="1"/>
        <v>133.4574866</v>
      </c>
      <c r="K9" t="s">
        <v>21</v>
      </c>
      <c r="L9">
        <v>64.2723267517834</v>
      </c>
      <c r="M9">
        <v>79.0037189117833</v>
      </c>
      <c r="N9">
        <v>75.66694593523552</v>
      </c>
      <c r="O9">
        <v>84.67144085932401</v>
      </c>
      <c r="P9">
        <v>79.37327423263683</v>
      </c>
      <c r="Q9">
        <v>56.05758192083952</v>
      </c>
      <c r="R9">
        <f t="shared" si="2"/>
        <v>73.17421477</v>
      </c>
    </row>
    <row r="10">
      <c r="A10" t="s">
        <v>25</v>
      </c>
      <c r="B10" s="2">
        <f>(HealthcarePercentofGDP!B20*GDPUSDBillions!B20)/100</f>
        <v>239.4780342</v>
      </c>
      <c r="C10" s="2">
        <f>(HealthcarePercentofGDP!C20*GDPUSDBillions!C20)/100</f>
        <v>249.0556885</v>
      </c>
      <c r="D10" s="2">
        <f>(HealthcarePercentofGDP!D20*GDPUSDBillions!D20)/100</f>
        <v>248.6041548</v>
      </c>
      <c r="E10" s="2">
        <f>(HealthcarePercentofGDP!E20*GDPUSDBillions!E20)/100</f>
        <v>257.8397677</v>
      </c>
      <c r="F10" s="2">
        <f>(HealthcarePercentofGDP!F20*GDPUSDBillions!F20)/100</f>
        <v>282.3045022</v>
      </c>
      <c r="G10" s="2">
        <f>(HealthcarePercentofGDP!G20*GDPUSDBillions!G20)/100</f>
        <v>263.0333455</v>
      </c>
      <c r="H10">
        <f t="shared" si="1"/>
        <v>256.7192488</v>
      </c>
      <c r="K10" t="s">
        <v>25</v>
      </c>
      <c r="L10">
        <v>59.33451890584177</v>
      </c>
      <c r="M10">
        <v>62.3305094092309</v>
      </c>
      <c r="N10">
        <v>61.24558169948081</v>
      </c>
      <c r="O10">
        <v>60.20374470126268</v>
      </c>
      <c r="P10">
        <v>62.73532672290575</v>
      </c>
      <c r="Q10">
        <v>56.455605014573514</v>
      </c>
      <c r="R10">
        <f t="shared" si="2"/>
        <v>60.38421441</v>
      </c>
    </row>
    <row r="11">
      <c r="A11" t="s">
        <v>26</v>
      </c>
      <c r="B11" s="2">
        <f>(HealthcarePercentofGDP!B21*GDPUSDBillions!B21)/100</f>
        <v>2543.814931</v>
      </c>
      <c r="C11" s="2">
        <f>(HealthcarePercentofGDP!C21*GDPUSDBillions!C21)/100</f>
        <v>2640.647945</v>
      </c>
      <c r="D11" s="2">
        <f>(HealthcarePercentofGDP!D21*GDPUSDBillions!D21)/100</f>
        <v>2755.623044</v>
      </c>
      <c r="E11" s="2">
        <f>(HealthcarePercentofGDP!E21*GDPUSDBillions!E21)/100</f>
        <v>2840.455759</v>
      </c>
      <c r="F11" s="2">
        <f>(HealthcarePercentofGDP!F21*GDPUSDBillions!F21)/100</f>
        <v>2939.038211</v>
      </c>
      <c r="G11" s="2">
        <f>(HealthcarePercentofGDP!G21*GDPUSDBillions!G21)/100</f>
        <v>3106.027073</v>
      </c>
      <c r="H11">
        <f t="shared" si="1"/>
        <v>2804.267827</v>
      </c>
      <c r="K11" t="s">
        <v>26</v>
      </c>
      <c r="L11">
        <v>693.8668696981059</v>
      </c>
      <c r="M11">
        <v>724.0066990235206</v>
      </c>
      <c r="N11">
        <v>740.5530082557425</v>
      </c>
      <c r="O11">
        <v>707.5107766024121</v>
      </c>
      <c r="P11">
        <v>666.5923511632884</v>
      </c>
      <c r="Q11">
        <v>635.4287189925799</v>
      </c>
      <c r="R11">
        <f t="shared" si="2"/>
        <v>694.6597373</v>
      </c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8" width="8.0"/>
    <col customWidth="1" min="9" max="9" width="26.86"/>
    <col customWidth="1" min="10" max="10" width="8.0"/>
    <col customWidth="1" min="11" max="11" width="14.29"/>
    <col customWidth="1" min="12" max="18" width="8.0"/>
    <col customWidth="1" min="19" max="19" width="37.57"/>
    <col customWidth="1" min="20" max="26" width="8.0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s="7" t="s">
        <v>35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>
      <c r="A2" t="s">
        <v>8</v>
      </c>
      <c r="B2">
        <v>58.13139897363885</v>
      </c>
      <c r="C2">
        <v>77.24864349886127</v>
      </c>
      <c r="D2">
        <v>78.42238462963991</v>
      </c>
      <c r="E2">
        <v>76.79034145242117</v>
      </c>
      <c r="F2">
        <v>77.15201050609436</v>
      </c>
      <c r="G2">
        <v>70.30084205676323</v>
      </c>
      <c r="H2">
        <v>73.0076035195698</v>
      </c>
      <c r="K2" t="s">
        <v>8</v>
      </c>
      <c r="L2">
        <v>22.063326489527114</v>
      </c>
      <c r="M2">
        <v>27.126144191712136</v>
      </c>
      <c r="N2">
        <v>28.120507251311533</v>
      </c>
      <c r="O2">
        <v>26.60043709642412</v>
      </c>
      <c r="P2">
        <v>24.571422327340418</v>
      </c>
      <c r="Q2">
        <v>24.203848409998763</v>
      </c>
      <c r="R2">
        <f t="shared" ref="R2:R11" si="1">(L2+M2+N2+O2+P2+Q2)/6</f>
        <v>25.44761429</v>
      </c>
    </row>
    <row r="3">
      <c r="A3" t="s">
        <v>9</v>
      </c>
      <c r="B3">
        <v>120.79281256743432</v>
      </c>
      <c r="C3">
        <v>147.6262329155267</v>
      </c>
      <c r="D3">
        <v>141.64456445228035</v>
      </c>
      <c r="E3">
        <v>143.30311296775588</v>
      </c>
      <c r="F3">
        <v>147.21100172335477</v>
      </c>
      <c r="G3">
        <v>0.0</v>
      </c>
      <c r="H3">
        <v>116.76295410439201</v>
      </c>
      <c r="K3" t="s">
        <v>9</v>
      </c>
      <c r="L3">
        <v>33.98627037734008</v>
      </c>
      <c r="M3">
        <v>40.2739897391437</v>
      </c>
      <c r="N3">
        <v>34.80479487731099</v>
      </c>
      <c r="O3">
        <v>34.09151246088138</v>
      </c>
      <c r="P3">
        <v>32.6511054186823</v>
      </c>
      <c r="Q3">
        <v>23.992992936597794</v>
      </c>
      <c r="R3">
        <f t="shared" si="1"/>
        <v>33.30011097</v>
      </c>
    </row>
    <row r="4">
      <c r="A4" t="s">
        <v>13</v>
      </c>
      <c r="B4">
        <v>150.31652738523772</v>
      </c>
      <c r="C4">
        <v>157.84617471968104</v>
      </c>
      <c r="D4">
        <v>148.15762746935314</v>
      </c>
      <c r="E4">
        <v>154.27124001553798</v>
      </c>
      <c r="F4" s="7">
        <v>0.0</v>
      </c>
      <c r="G4">
        <v>0.0</v>
      </c>
      <c r="H4">
        <v>101.76526159830165</v>
      </c>
      <c r="K4" t="s">
        <v>13</v>
      </c>
      <c r="L4">
        <v>65.72124926417422</v>
      </c>
      <c r="M4">
        <v>66.81990136167306</v>
      </c>
      <c r="N4">
        <v>60.51039486532265</v>
      </c>
      <c r="O4">
        <v>62.88076210011809</v>
      </c>
      <c r="P4">
        <v>63.3237032394238</v>
      </c>
      <c r="Q4">
        <v>54.33168455662245</v>
      </c>
      <c r="R4">
        <f t="shared" si="1"/>
        <v>62.2646159</v>
      </c>
    </row>
    <row r="5">
      <c r="A5" t="s">
        <v>14</v>
      </c>
      <c r="B5">
        <v>166.78975573079993</v>
      </c>
      <c r="C5">
        <v>184.64541085947312</v>
      </c>
      <c r="D5">
        <v>170.58471148176375</v>
      </c>
      <c r="E5">
        <v>185.00642448908442</v>
      </c>
      <c r="F5">
        <v>191.74545085330544</v>
      </c>
      <c r="G5">
        <v>167.1666727481021</v>
      </c>
      <c r="H5">
        <v>177.65640436042145</v>
      </c>
      <c r="K5" t="s">
        <v>14</v>
      </c>
      <c r="L5">
        <v>47.460263994454756</v>
      </c>
      <c r="M5">
        <v>50.86610872151445</v>
      </c>
      <c r="N5">
        <v>45.40241009418578</v>
      </c>
      <c r="O5">
        <v>49.20526287825423</v>
      </c>
      <c r="P5">
        <v>47.62078389009493</v>
      </c>
      <c r="Q5">
        <v>40.00010576056749</v>
      </c>
      <c r="R5">
        <f t="shared" si="1"/>
        <v>46.75915589</v>
      </c>
    </row>
    <row r="6">
      <c r="A6" t="s">
        <v>15</v>
      </c>
      <c r="B6">
        <v>54.84661576153102</v>
      </c>
      <c r="C6">
        <v>62.424146473541306</v>
      </c>
      <c r="D6">
        <v>70.15680347556898</v>
      </c>
      <c r="E6">
        <v>71.77864937888401</v>
      </c>
      <c r="F6">
        <v>78.20714454951032</v>
      </c>
      <c r="G6">
        <v>0.0</v>
      </c>
      <c r="H6">
        <v>56.23555993983928</v>
      </c>
      <c r="K6" t="s">
        <v>15</v>
      </c>
      <c r="L6">
        <v>49.434211284054385</v>
      </c>
      <c r="M6">
        <v>50.90306858881526</v>
      </c>
      <c r="N6">
        <v>48.459764325455396</v>
      </c>
      <c r="O6">
        <v>47.1114609796751</v>
      </c>
      <c r="P6">
        <v>50.329710606054405</v>
      </c>
      <c r="Q6">
        <v>52.17913702647111</v>
      </c>
      <c r="R6">
        <f t="shared" si="1"/>
        <v>49.73622547</v>
      </c>
    </row>
    <row r="7">
      <c r="A7" t="s">
        <v>17</v>
      </c>
      <c r="B7">
        <v>96.57603556187418</v>
      </c>
      <c r="C7">
        <v>99.352647138847</v>
      </c>
      <c r="D7">
        <v>85.76637519073952</v>
      </c>
      <c r="E7">
        <v>0.0</v>
      </c>
      <c r="F7">
        <v>89.87121372129427</v>
      </c>
      <c r="G7">
        <v>74.7570310848163</v>
      </c>
      <c r="H7">
        <v>74.38721711626188</v>
      </c>
      <c r="K7" t="s">
        <v>17</v>
      </c>
      <c r="L7">
        <v>37.25016795769997</v>
      </c>
      <c r="M7">
        <v>38.59660424356516</v>
      </c>
      <c r="N7">
        <v>34.7216821675729</v>
      </c>
      <c r="O7">
        <v>34.671253100124865</v>
      </c>
      <c r="P7">
        <v>34.229816777770885</v>
      </c>
      <c r="Q7">
        <v>26.88609006694747</v>
      </c>
      <c r="R7">
        <f t="shared" si="1"/>
        <v>34.39260239</v>
      </c>
    </row>
    <row r="8">
      <c r="A8" t="s">
        <v>18</v>
      </c>
      <c r="B8">
        <v>0.0</v>
      </c>
      <c r="C8">
        <v>223.87290885496952</v>
      </c>
      <c r="D8">
        <v>226.11641975577422</v>
      </c>
      <c r="E8">
        <v>190.52075417468407</v>
      </c>
      <c r="F8">
        <v>177.70899102018325</v>
      </c>
      <c r="G8">
        <v>157.43308896571966</v>
      </c>
      <c r="H8">
        <v>162.6086937952218</v>
      </c>
      <c r="K8" t="s">
        <v>18</v>
      </c>
      <c r="L8">
        <v>56.076274576279076</v>
      </c>
      <c r="M8">
        <v>59.040882913285984</v>
      </c>
      <c r="N8">
        <v>61.2136974200273</v>
      </c>
      <c r="O8">
        <v>49.87780310377223</v>
      </c>
      <c r="P8">
        <v>46.1049507267596</v>
      </c>
      <c r="Q8">
        <v>42.175861534064886</v>
      </c>
      <c r="R8">
        <f t="shared" si="1"/>
        <v>52.41491171</v>
      </c>
    </row>
    <row r="9">
      <c r="A9" t="s">
        <v>20</v>
      </c>
      <c r="B9">
        <v>54.814779443033075</v>
      </c>
      <c r="C9">
        <v>60.72572039083612</v>
      </c>
      <c r="D9">
        <v>60.85564545677474</v>
      </c>
      <c r="E9">
        <v>65.29910213036075</v>
      </c>
      <c r="F9">
        <v>61.64744305314318</v>
      </c>
      <c r="G9">
        <v>61.225304384385005</v>
      </c>
      <c r="H9">
        <v>60.76133247642215</v>
      </c>
      <c r="K9" t="s">
        <v>20</v>
      </c>
      <c r="L9">
        <v>5.702863497303847</v>
      </c>
      <c r="M9">
        <v>6.57077092020173</v>
      </c>
      <c r="N9">
        <v>6.556540733490147</v>
      </c>
      <c r="O9">
        <v>7.4221314195353445</v>
      </c>
      <c r="P9">
        <v>8.064173316092598</v>
      </c>
      <c r="Q9">
        <v>7.687945219777654</v>
      </c>
      <c r="R9">
        <f t="shared" si="1"/>
        <v>7.000737518</v>
      </c>
    </row>
    <row r="10">
      <c r="A10" t="s">
        <v>25</v>
      </c>
      <c r="B10">
        <v>126.24943112728015</v>
      </c>
      <c r="C10">
        <v>152.11710011444103</v>
      </c>
      <c r="D10">
        <v>151.9789783546416</v>
      </c>
      <c r="E10">
        <v>0.0</v>
      </c>
      <c r="F10">
        <v>170.3723152731207</v>
      </c>
      <c r="G10">
        <v>165.47273844856522</v>
      </c>
      <c r="H10">
        <v>127.6984272196748</v>
      </c>
      <c r="K10" t="s">
        <v>25</v>
      </c>
      <c r="L10">
        <v>59.33451890584177</v>
      </c>
      <c r="M10">
        <v>62.3305094092309</v>
      </c>
      <c r="N10">
        <v>61.24558169948081</v>
      </c>
      <c r="O10">
        <v>60.20374470126268</v>
      </c>
      <c r="P10">
        <v>62.73532672290575</v>
      </c>
      <c r="Q10">
        <v>56.455605014573514</v>
      </c>
      <c r="R10">
        <f t="shared" si="1"/>
        <v>60.38421441</v>
      </c>
    </row>
    <row r="11">
      <c r="A11" t="s">
        <v>26</v>
      </c>
      <c r="B11">
        <v>786.5602935706327</v>
      </c>
      <c r="C11">
        <v>842.1687284234329</v>
      </c>
      <c r="D11">
        <v>841.931141441059</v>
      </c>
      <c r="E11">
        <v>868.1041063869243</v>
      </c>
      <c r="F11">
        <v>857.5025897831722</v>
      </c>
      <c r="G11">
        <v>975.0357946405223</v>
      </c>
      <c r="H11">
        <v>861.8837757076238</v>
      </c>
      <c r="K11" t="s">
        <v>26</v>
      </c>
      <c r="L11">
        <v>693.8668696981059</v>
      </c>
      <c r="M11">
        <v>724.0066990235206</v>
      </c>
      <c r="N11">
        <v>740.5530082557425</v>
      </c>
      <c r="O11">
        <v>707.5107766024121</v>
      </c>
      <c r="P11">
        <v>666.5923511632884</v>
      </c>
      <c r="Q11">
        <v>635.4287189925799</v>
      </c>
      <c r="R11">
        <f t="shared" si="1"/>
        <v>694.6597373</v>
      </c>
    </row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9.14"/>
    <col customWidth="1" min="8" max="8" width="24.57"/>
    <col customWidth="1" min="9" max="18" width="9.14"/>
    <col customWidth="1" min="19" max="19" width="14.57"/>
    <col customWidth="1" min="20" max="29" width="9.14"/>
    <col customWidth="1" min="30" max="30" width="18.0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42</v>
      </c>
      <c r="I1" s="5"/>
      <c r="J1" s="5"/>
      <c r="K1" s="5"/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31</v>
      </c>
      <c r="T1" s="5"/>
      <c r="U1" s="5"/>
      <c r="V1" s="5"/>
      <c r="W1" s="5"/>
      <c r="X1" s="5" t="s">
        <v>1</v>
      </c>
      <c r="Y1" s="5" t="s">
        <v>2</v>
      </c>
      <c r="Z1" s="5" t="s">
        <v>3</v>
      </c>
      <c r="AA1" s="5" t="s">
        <v>4</v>
      </c>
      <c r="AB1" s="5" t="s">
        <v>5</v>
      </c>
      <c r="AC1" s="5" t="s">
        <v>6</v>
      </c>
      <c r="AD1" s="5" t="s">
        <v>43</v>
      </c>
    </row>
    <row r="2">
      <c r="A2" s="5" t="s">
        <v>8</v>
      </c>
      <c r="B2" s="5">
        <v>2638.5284407111963</v>
      </c>
      <c r="C2" s="5">
        <v>3457.858572527105</v>
      </c>
      <c r="D2" s="5">
        <v>3450.435947681679</v>
      </c>
      <c r="E2" s="5">
        <v>3321.761857961038</v>
      </c>
      <c r="F2" s="5">
        <v>3288.564716205512</v>
      </c>
      <c r="G2" s="5">
        <v>2955.1407465295265</v>
      </c>
      <c r="H2" s="5"/>
      <c r="I2" s="5"/>
      <c r="J2" s="5"/>
      <c r="K2" s="5"/>
      <c r="L2" s="5" t="s">
        <v>8</v>
      </c>
      <c r="M2" s="5">
        <v>2.203175E7</v>
      </c>
      <c r="N2" s="5">
        <v>2.2340024E7</v>
      </c>
      <c r="O2" s="5">
        <v>2.2728254E7</v>
      </c>
      <c r="P2" s="5">
        <v>2.3117353E7</v>
      </c>
      <c r="Q2" s="5">
        <v>2.3460694E7</v>
      </c>
      <c r="R2" s="5">
        <v>2.3789338E7</v>
      </c>
      <c r="S2" s="5"/>
      <c r="T2" s="5"/>
      <c r="U2" s="5"/>
      <c r="V2" s="5"/>
      <c r="W2" s="5" t="s">
        <v>8</v>
      </c>
      <c r="X2" s="5">
        <v>51874.08048199571</v>
      </c>
      <c r="Y2" s="5">
        <v>62245.10029210202</v>
      </c>
      <c r="Z2" s="5">
        <v>67677.63476627965</v>
      </c>
      <c r="AA2" s="5">
        <v>67792.3038620501</v>
      </c>
      <c r="AB2" s="5">
        <v>62214.609120799934</v>
      </c>
      <c r="AC2" s="5">
        <v>56554.038761244745</v>
      </c>
      <c r="AD2" s="5"/>
    </row>
    <row r="3">
      <c r="A3" s="5" t="s">
        <v>9</v>
      </c>
      <c r="B3" s="5">
        <v>613.7962532584107</v>
      </c>
      <c r="C3" s="5">
        <v>743.0101855416036</v>
      </c>
      <c r="D3" s="5">
        <v>706.2418738358514</v>
      </c>
      <c r="E3" s="5">
        <v>707.9891383671616</v>
      </c>
      <c r="F3" s="5">
        <v>720.8694150113978</v>
      </c>
      <c r="G3" s="5">
        <v>0.0</v>
      </c>
      <c r="H3" s="5"/>
      <c r="I3" s="5"/>
      <c r="J3" s="5"/>
      <c r="K3" s="5"/>
      <c r="L3" s="5" t="s">
        <v>9</v>
      </c>
      <c r="M3" s="5">
        <v>1.96796269E8</v>
      </c>
      <c r="N3" s="5">
        <v>1.98686688E8</v>
      </c>
      <c r="O3" s="5">
        <v>2.00560983E8</v>
      </c>
      <c r="P3" s="5">
        <v>2.02408632E8</v>
      </c>
      <c r="Q3" s="5">
        <v>2.04213133E8</v>
      </c>
      <c r="R3" s="5">
        <v>2.05962108E8</v>
      </c>
      <c r="S3" s="5"/>
      <c r="T3" s="5"/>
      <c r="U3" s="5"/>
      <c r="V3" s="5"/>
      <c r="W3" s="5" t="s">
        <v>9</v>
      </c>
      <c r="X3" s="5">
        <v>11224.154082935482</v>
      </c>
      <c r="Y3" s="5">
        <v>13167.472891753334</v>
      </c>
      <c r="Z3" s="5">
        <v>12291.46685232906</v>
      </c>
      <c r="AA3" s="5">
        <v>12216.904464339616</v>
      </c>
      <c r="AB3" s="5">
        <v>12026.617309524338</v>
      </c>
      <c r="AC3" s="5">
        <v>8757.20620228724</v>
      </c>
      <c r="AD3" s="5"/>
    </row>
    <row r="4">
      <c r="A4" s="5" t="s">
        <v>13</v>
      </c>
      <c r="B4" s="5">
        <v>2311.5835553609636</v>
      </c>
      <c r="C4" s="5">
        <v>2415.663741003</v>
      </c>
      <c r="D4" s="5">
        <v>2256.443821543644</v>
      </c>
      <c r="E4" s="5">
        <v>2337.493676234773</v>
      </c>
      <c r="F4" s="5">
        <v>0.0</v>
      </c>
      <c r="G4" s="5">
        <v>0.0</v>
      </c>
      <c r="H4" s="5"/>
      <c r="I4" s="5"/>
      <c r="J4" s="5"/>
      <c r="K4" s="5"/>
      <c r="L4" s="5" t="s">
        <v>13</v>
      </c>
      <c r="M4" s="5">
        <v>6.5027512E7</v>
      </c>
      <c r="N4" s="5">
        <v>6.5342776E7</v>
      </c>
      <c r="O4" s="5">
        <v>6.565979E7</v>
      </c>
      <c r="P4" s="5">
        <v>6.599857E7</v>
      </c>
      <c r="Q4" s="5">
        <v>6.6331957E7</v>
      </c>
      <c r="R4" s="5">
        <v>6.6624068E7</v>
      </c>
      <c r="S4" s="5"/>
      <c r="T4" s="5"/>
      <c r="U4" s="5"/>
      <c r="V4" s="5"/>
      <c r="W4" s="5" t="s">
        <v>13</v>
      </c>
      <c r="X4" s="5">
        <v>40703.34279119853</v>
      </c>
      <c r="Y4" s="5">
        <v>43810.20088012705</v>
      </c>
      <c r="Z4" s="5">
        <v>40838.02443683402</v>
      </c>
      <c r="AA4" s="5">
        <v>42554.12205424132</v>
      </c>
      <c r="AB4" s="5">
        <v>42955.24286558832</v>
      </c>
      <c r="AC4" s="5">
        <v>36526.770108306926</v>
      </c>
      <c r="AD4" s="5"/>
    </row>
    <row r="5">
      <c r="A5" s="5" t="s">
        <v>14</v>
      </c>
      <c r="B5" s="5">
        <v>2039.569787356898</v>
      </c>
      <c r="C5" s="5">
        <v>2300.161319990228</v>
      </c>
      <c r="D5" s="5">
        <v>2121.0191592539095</v>
      </c>
      <c r="E5" s="5">
        <v>2294.067041707783</v>
      </c>
      <c r="F5" s="5">
        <v>2367.73933693459</v>
      </c>
      <c r="G5" s="5">
        <v>2046.4390761431157</v>
      </c>
      <c r="H5" s="5"/>
      <c r="I5" s="5"/>
      <c r="J5" s="5"/>
      <c r="K5" s="5"/>
      <c r="L5" s="5" t="s">
        <v>14</v>
      </c>
      <c r="M5" s="5">
        <v>8.177693E7</v>
      </c>
      <c r="N5" s="5">
        <v>8.0274983E7</v>
      </c>
      <c r="O5" s="5">
        <v>8.0425823E7</v>
      </c>
      <c r="P5" s="5">
        <v>8.0645605E7</v>
      </c>
      <c r="Q5" s="5">
        <v>8.09825E7</v>
      </c>
      <c r="R5" s="5">
        <v>8.1686611E7</v>
      </c>
      <c r="S5" s="5"/>
      <c r="T5" s="5"/>
      <c r="U5" s="5"/>
      <c r="V5" s="5"/>
      <c r="W5" s="5" t="s">
        <v>14</v>
      </c>
      <c r="X5" s="5">
        <v>41785.55691255402</v>
      </c>
      <c r="Y5" s="5">
        <v>46810.32795880572</v>
      </c>
      <c r="Z5" s="5">
        <v>44065.24890827672</v>
      </c>
      <c r="AA5" s="5">
        <v>46530.91142757761</v>
      </c>
      <c r="AB5" s="5">
        <v>48042.563434651755</v>
      </c>
      <c r="AC5" s="5">
        <v>41323.92150216904</v>
      </c>
      <c r="AD5" s="5"/>
    </row>
    <row r="6">
      <c r="A6" s="5" t="s">
        <v>15</v>
      </c>
      <c r="B6" s="5">
        <v>44.55522020981158</v>
      </c>
      <c r="C6" s="5">
        <v>50.049986547928135</v>
      </c>
      <c r="D6" s="5">
        <v>55.54485014734527</v>
      </c>
      <c r="E6" s="5">
        <v>56.140130676398144</v>
      </c>
      <c r="F6" s="5">
        <v>60.444860513179044</v>
      </c>
      <c r="G6" s="5">
        <v>0.0</v>
      </c>
      <c r="H6" s="5"/>
      <c r="I6" s="5"/>
      <c r="J6" s="5"/>
      <c r="K6" s="5"/>
      <c r="L6" s="5" t="s">
        <v>15</v>
      </c>
      <c r="M6" s="5">
        <v>1.230980691E9</v>
      </c>
      <c r="N6" s="5">
        <v>1.247236029E9</v>
      </c>
      <c r="O6" s="5">
        <v>1.263065852E9</v>
      </c>
      <c r="P6" s="5">
        <v>1.278562207E9</v>
      </c>
      <c r="Q6" s="5">
        <v>1.293859294E9</v>
      </c>
      <c r="R6" s="5">
        <v>1.30905398E9</v>
      </c>
      <c r="S6" s="5"/>
      <c r="T6" s="5"/>
      <c r="U6" s="5"/>
      <c r="V6" s="5"/>
      <c r="W6" s="5" t="s">
        <v>15</v>
      </c>
      <c r="X6" s="5">
        <v>1345.7701532088554</v>
      </c>
      <c r="Y6" s="5">
        <v>1461.6719573384448</v>
      </c>
      <c r="Z6" s="5">
        <v>1446.9854095427609</v>
      </c>
      <c r="AA6" s="5">
        <v>1452.1953732318748</v>
      </c>
      <c r="AB6" s="5">
        <v>1573.1180889747186</v>
      </c>
      <c r="AC6" s="5">
        <v>1596.4700026104513</v>
      </c>
      <c r="AD6" s="5"/>
    </row>
    <row r="7">
      <c r="A7" s="5" t="s">
        <v>17</v>
      </c>
      <c r="B7" s="5">
        <v>1629.221387326546</v>
      </c>
      <c r="C7" s="5">
        <v>1673.1823688503239</v>
      </c>
      <c r="D7" s="5">
        <v>1440.4901385530522</v>
      </c>
      <c r="E7" s="5">
        <v>0.0</v>
      </c>
      <c r="F7" s="5">
        <v>1478.4090336085403</v>
      </c>
      <c r="G7" s="5">
        <v>1230.961874938335</v>
      </c>
      <c r="H7" s="5"/>
      <c r="I7" s="5"/>
      <c r="J7" s="5"/>
      <c r="K7" s="5"/>
      <c r="L7" s="5" t="s">
        <v>17</v>
      </c>
      <c r="M7" s="5">
        <v>5.9277417E7</v>
      </c>
      <c r="N7" s="5">
        <v>5.9379449E7</v>
      </c>
      <c r="O7" s="5">
        <v>5.9539717E7</v>
      </c>
      <c r="P7" s="5">
        <v>6.0233948E7</v>
      </c>
      <c r="Q7" s="5">
        <v>6.078914E7</v>
      </c>
      <c r="R7" s="5">
        <v>6.0730582E7</v>
      </c>
      <c r="S7" s="5"/>
      <c r="T7" s="5"/>
      <c r="U7" s="5"/>
      <c r="V7" s="5"/>
      <c r="W7" s="5" t="s">
        <v>17</v>
      </c>
      <c r="X7" s="5">
        <v>35849.37319794015</v>
      </c>
      <c r="Y7" s="5">
        <v>38334.68384997178</v>
      </c>
      <c r="Z7" s="5">
        <v>34814.12511684868</v>
      </c>
      <c r="AA7" s="5">
        <v>35370.275258375535</v>
      </c>
      <c r="AB7" s="5">
        <v>35396.66572422649</v>
      </c>
      <c r="AC7" s="5">
        <v>30171.7419892586</v>
      </c>
      <c r="AD7" s="5"/>
    </row>
    <row r="8">
      <c r="A8" s="5" t="s">
        <v>18</v>
      </c>
      <c r="B8" s="5">
        <v>0.0</v>
      </c>
      <c r="C8" s="5">
        <v>1751.2919891966042</v>
      </c>
      <c r="D8" s="5">
        <v>1771.6696029568063</v>
      </c>
      <c r="E8" s="5">
        <v>1494.9252946344234</v>
      </c>
      <c r="F8" s="5">
        <v>1396.249025897917</v>
      </c>
      <c r="G8" s="5">
        <v>1238.25586526549</v>
      </c>
      <c r="H8" s="5"/>
      <c r="I8" s="5"/>
      <c r="J8" s="5"/>
      <c r="K8" s="5"/>
      <c r="L8" s="5" t="s">
        <v>18</v>
      </c>
      <c r="M8" s="5">
        <v>1.2807E8</v>
      </c>
      <c r="N8" s="5">
        <v>1.27833E8</v>
      </c>
      <c r="O8" s="5">
        <v>1.27629E8</v>
      </c>
      <c r="P8" s="5">
        <v>1.27445E8</v>
      </c>
      <c r="Q8" s="5">
        <v>1.27276E8</v>
      </c>
      <c r="R8" s="5">
        <v>1.27141E8</v>
      </c>
      <c r="S8" s="5"/>
      <c r="T8" s="5"/>
      <c r="U8" s="5"/>
      <c r="V8" s="5"/>
      <c r="W8" s="5" t="s">
        <v>18</v>
      </c>
      <c r="X8" s="5">
        <v>44507.676385917155</v>
      </c>
      <c r="Y8" s="5">
        <v>48167.99726849653</v>
      </c>
      <c r="Z8" s="5">
        <v>48603.47664977491</v>
      </c>
      <c r="AA8" s="5">
        <v>40454.44745789028</v>
      </c>
      <c r="AB8" s="5">
        <v>38096.21150510328</v>
      </c>
      <c r="AC8" s="5">
        <v>34474.13735995356</v>
      </c>
      <c r="AD8" s="5"/>
    </row>
    <row r="9">
      <c r="A9" s="5" t="s">
        <v>20</v>
      </c>
      <c r="B9" s="5">
        <v>467.228726885909</v>
      </c>
      <c r="C9" s="5">
        <v>509.9144489234234</v>
      </c>
      <c r="D9" s="5">
        <v>503.6538785300926</v>
      </c>
      <c r="E9" s="5">
        <v>532.8974232077175</v>
      </c>
      <c r="F9" s="5">
        <v>496.2699164488558</v>
      </c>
      <c r="G9" s="5">
        <v>486.3360302763704</v>
      </c>
      <c r="H9" s="5"/>
      <c r="I9" s="5"/>
      <c r="J9" s="5"/>
      <c r="K9" s="5"/>
      <c r="L9" s="5" t="s">
        <v>20</v>
      </c>
      <c r="M9" s="5">
        <v>1.17318941E8</v>
      </c>
      <c r="N9" s="5">
        <v>1.19090017E8</v>
      </c>
      <c r="O9" s="5">
        <v>1.20828307E8</v>
      </c>
      <c r="P9" s="5">
        <v>1.22535969E8</v>
      </c>
      <c r="Q9" s="5">
        <v>1.242216E8</v>
      </c>
      <c r="R9" s="5">
        <v>1.25890949E8</v>
      </c>
      <c r="S9" s="5"/>
      <c r="T9" s="5"/>
      <c r="U9" s="5"/>
      <c r="V9" s="5"/>
      <c r="W9" s="5" t="s">
        <v>20</v>
      </c>
      <c r="X9" s="5">
        <v>8959.581415875296</v>
      </c>
      <c r="Y9" s="5">
        <v>9834.472688509548</v>
      </c>
      <c r="Z9" s="5">
        <v>9820.532571575506</v>
      </c>
      <c r="AA9" s="5">
        <v>10298.867661205053</v>
      </c>
      <c r="AB9" s="5">
        <v>10452.783532840833</v>
      </c>
      <c r="AC9" s="5">
        <v>9152.872305838779</v>
      </c>
      <c r="AD9" s="5"/>
    </row>
    <row r="10">
      <c r="A10" s="5" t="s">
        <v>25</v>
      </c>
      <c r="B10" s="5">
        <v>2476.4777730405335</v>
      </c>
      <c r="C10" s="5">
        <v>2940.634548189915</v>
      </c>
      <c r="D10" s="5">
        <v>2894.478487690354</v>
      </c>
      <c r="E10" s="5">
        <v>0.0</v>
      </c>
      <c r="F10" s="5">
        <v>3146.492878912193</v>
      </c>
      <c r="G10" s="5">
        <v>3007.940241904082</v>
      </c>
      <c r="H10" s="5"/>
      <c r="I10" s="5"/>
      <c r="J10" s="5"/>
      <c r="K10" s="5"/>
      <c r="L10" s="5" t="s">
        <v>23</v>
      </c>
      <c r="M10" s="5">
        <v>5.09794323622277E7</v>
      </c>
      <c r="N10" s="5">
        <v>5.17293453578159E7</v>
      </c>
      <c r="O10" s="5">
        <v>5.25065150772335E7</v>
      </c>
      <c r="P10" s="5">
        <v>5.33119556100823E7</v>
      </c>
      <c r="Q10" s="5">
        <v>5.4146734739162E7</v>
      </c>
      <c r="R10" s="5">
        <v>5.50119766820294E7</v>
      </c>
      <c r="S10" s="5"/>
      <c r="T10" s="5"/>
      <c r="U10" s="5"/>
      <c r="V10" s="5"/>
      <c r="W10" s="5" t="s">
        <v>25</v>
      </c>
      <c r="X10" s="5">
        <v>47885.4565775503</v>
      </c>
      <c r="Y10" s="5">
        <v>50642.442633145685</v>
      </c>
      <c r="Z10" s="5">
        <v>50700.09244725513</v>
      </c>
      <c r="AA10" s="5">
        <v>51392.199921700834</v>
      </c>
      <c r="AB10" s="5">
        <v>55826.59409552739</v>
      </c>
      <c r="AC10" s="5">
        <v>52453.49255198611</v>
      </c>
      <c r="AD10" s="5"/>
    </row>
    <row r="11">
      <c r="A11" s="5" t="s">
        <v>26</v>
      </c>
      <c r="B11" s="5">
        <v>12531.557205369989</v>
      </c>
      <c r="C11" s="5">
        <v>13313.043520969373</v>
      </c>
      <c r="D11" s="5">
        <v>13217.067132196536</v>
      </c>
      <c r="E11" s="5">
        <v>13537.004850047222</v>
      </c>
      <c r="F11" s="5">
        <v>13271.330326255089</v>
      </c>
      <c r="G11" s="5">
        <v>14970.871279946417</v>
      </c>
      <c r="H11" s="5"/>
      <c r="I11" s="5"/>
      <c r="J11" s="5"/>
      <c r="K11" s="5"/>
      <c r="L11" s="5" t="s">
        <v>33</v>
      </c>
      <c r="M11" s="5">
        <v>6.2766365E7</v>
      </c>
      <c r="N11" s="5">
        <v>6.3258918E7</v>
      </c>
      <c r="O11" s="5">
        <v>6.37003E7</v>
      </c>
      <c r="P11" s="5">
        <v>6.4128226E7</v>
      </c>
      <c r="Q11" s="5">
        <v>6.461316E7</v>
      </c>
      <c r="R11" s="5">
        <v>6.5128861E7</v>
      </c>
      <c r="S11" s="5"/>
      <c r="T11" s="5"/>
      <c r="U11" s="5"/>
      <c r="V11" s="5"/>
      <c r="W11" s="5" t="s">
        <v>26</v>
      </c>
      <c r="X11" s="5">
        <v>238413.87023129346</v>
      </c>
      <c r="Y11" s="5">
        <v>245308.1160825419</v>
      </c>
      <c r="Z11" s="5">
        <v>253613.48376695244</v>
      </c>
      <c r="AA11" s="5">
        <v>260283.4670648772</v>
      </c>
      <c r="AB11" s="5">
        <v>269188.2427666438</v>
      </c>
      <c r="AC11" s="5">
        <v>278228.6335392845</v>
      </c>
      <c r="AD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 t="s">
        <v>34</v>
      </c>
      <c r="M12" s="5">
        <v>3.09348193E8</v>
      </c>
      <c r="N12" s="5">
        <v>3.11663358E8</v>
      </c>
      <c r="O12" s="5">
        <v>3.13998379E8</v>
      </c>
      <c r="P12" s="5">
        <v>3.16204908E8</v>
      </c>
      <c r="Q12" s="5">
        <v>3.18563456E8</v>
      </c>
      <c r="R12" s="5">
        <v>3.20896618E8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7" width="17.86"/>
    <col customWidth="1" min="8" max="8" width="9.14"/>
    <col customWidth="1" min="9" max="17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>
      <c r="A2" t="s">
        <v>7</v>
      </c>
      <c r="B2" s="2">
        <f>(MilitaryPercentSpendingofGDP!B2*GDPUSDBillions!B2)/100</f>
        <v>3.75549343</v>
      </c>
      <c r="C2" s="2">
        <f>(MilitaryPercentSpendingofGDP!C2*GDPUSDBillions!C2)/100</f>
        <v>4.320184505</v>
      </c>
      <c r="D2" s="2">
        <f>(MilitaryPercentSpendingofGDP!D2*GDPUSDBillions!D2)/100</f>
        <v>4.172872833</v>
      </c>
      <c r="E2" s="2">
        <f>(MilitaryPercentSpendingofGDP!E2*GDPUSDBillions!E2)/100</f>
        <v>4.332429767</v>
      </c>
      <c r="F2" s="2">
        <f>(MilitaryPercentSpendingofGDP!F2*GDPUSDBillions!F2)/100</f>
        <v>4.409171646</v>
      </c>
      <c r="G2" s="2">
        <f>(MilitaryPercentSpendingofGDP!G2*GDPUSDBillions!G2)/100</f>
        <v>5.134356929</v>
      </c>
      <c r="H2" s="2"/>
    </row>
    <row r="3">
      <c r="A3" t="s">
        <v>8</v>
      </c>
      <c r="B3" s="2">
        <f>(MilitaryPercentSpendingofGDP!B3*GDPUSDBillions!B3)/100</f>
        <v>22.06332649</v>
      </c>
      <c r="C3" s="2">
        <f>(MilitaryPercentSpendingofGDP!C3*GDPUSDBillions!C3)/100</f>
        <v>27.12614419</v>
      </c>
      <c r="D3" s="2">
        <f>(MilitaryPercentSpendingofGDP!D3*GDPUSDBillions!D3)/100</f>
        <v>28.12050725</v>
      </c>
      <c r="E3" s="2">
        <f>(MilitaryPercentSpendingofGDP!E3*GDPUSDBillions!E3)/100</f>
        <v>26.6004371</v>
      </c>
      <c r="F3" s="2">
        <f>(MilitaryPercentSpendingofGDP!F3*GDPUSDBillions!F3)/100</f>
        <v>24.57142233</v>
      </c>
      <c r="G3" s="2">
        <f>(MilitaryPercentSpendingofGDP!G3*GDPUSDBillions!G3)/100</f>
        <v>24.20384841</v>
      </c>
      <c r="H3" s="2"/>
    </row>
    <row r="4">
      <c r="A4" t="s">
        <v>9</v>
      </c>
      <c r="B4" s="2">
        <f>(MilitaryPercentSpendingofGDP!B4*GDPUSDBillions!B4)/100</f>
        <v>33.98627038</v>
      </c>
      <c r="C4" s="2">
        <f>(MilitaryPercentSpendingofGDP!C4*GDPUSDBillions!C4)/100</f>
        <v>40.27398974</v>
      </c>
      <c r="D4" s="2">
        <f>(MilitaryPercentSpendingofGDP!D4*GDPUSDBillions!D4)/100</f>
        <v>34.80479488</v>
      </c>
      <c r="E4" s="2">
        <f>(MilitaryPercentSpendingofGDP!E4*GDPUSDBillions!E4)/100</f>
        <v>34.09151246</v>
      </c>
      <c r="F4" s="2">
        <f>(MilitaryPercentSpendingofGDP!F4*GDPUSDBillions!F4)/100</f>
        <v>32.65110542</v>
      </c>
      <c r="G4" s="2">
        <f>(MilitaryPercentSpendingofGDP!G4*GDPUSDBillions!G4)/100</f>
        <v>23.99299294</v>
      </c>
      <c r="H4" s="2"/>
    </row>
    <row r="5">
      <c r="A5" t="s">
        <v>10</v>
      </c>
      <c r="B5" s="2">
        <f>(MilitaryPercentSpendingofGDP!B5*GDPUSDBillions!B5)/100</f>
        <v>22.2826533</v>
      </c>
      <c r="C5" s="2">
        <f>(MilitaryPercentSpendingofGDP!C5*GDPUSDBillions!C5)/100</f>
        <v>21.41285085</v>
      </c>
      <c r="D5" s="2">
        <f>(MilitaryPercentSpendingofGDP!D5*GDPUSDBillions!D5)/100</f>
        <v>21.82002197</v>
      </c>
      <c r="E5" s="2">
        <f>(MilitaryPercentSpendingofGDP!E5*GDPUSDBillions!E5)/100</f>
        <v>20.65770208</v>
      </c>
      <c r="F5" s="2">
        <f>(MilitaryPercentSpendingofGDP!F5*GDPUSDBillions!F5)/100</f>
        <v>18.01592854</v>
      </c>
      <c r="G5" s="2">
        <f>(MilitaryPercentSpendingofGDP!G5*GDPUSDBillions!G5)/100</f>
        <v>15.46295328</v>
      </c>
      <c r="H5" s="2"/>
    </row>
    <row r="6">
      <c r="A6" t="s">
        <v>11</v>
      </c>
      <c r="B6" s="2">
        <f>(MilitaryPercentSpendingofGDP!B6*GDPUSDBillions!B6)/100</f>
        <v>126.1258312</v>
      </c>
      <c r="C6" s="2">
        <f>(MilitaryPercentSpendingofGDP!C6*GDPUSDBillions!C6)/100</f>
        <v>143.6296211</v>
      </c>
      <c r="D6" s="2">
        <f>(MilitaryPercentSpendingofGDP!D6*GDPUSDBillions!D6)/100</f>
        <v>155.9669763</v>
      </c>
      <c r="E6" s="2">
        <f>(MilitaryPercentSpendingofGDP!E6*GDPUSDBillions!E6)/100</f>
        <v>176.6349529</v>
      </c>
      <c r="F6" s="2">
        <f>(MilitaryPercentSpendingofGDP!F6*GDPUSDBillions!F6)/100</f>
        <v>196.264973</v>
      </c>
      <c r="G6" s="2">
        <f>(MilitaryPercentSpendingofGDP!G6*GDPUSDBillions!G6)/100</f>
        <v>211.926104</v>
      </c>
      <c r="H6" s="2"/>
    </row>
    <row r="7">
      <c r="A7" t="s">
        <v>12</v>
      </c>
      <c r="B7" s="2">
        <f>(MilitaryPercentSpendingofGDP!B7*GDPUSDBillions!B7)/100</f>
        <v>300.4665798</v>
      </c>
      <c r="C7" s="2">
        <f>(MilitaryPercentSpendingofGDP!C7*GDPUSDBillions!C7)/100</f>
        <v>312.9525686</v>
      </c>
      <c r="D7" s="2">
        <f>(MilitaryPercentSpendingofGDP!D7*GDPUSDBillions!D7)/100</f>
        <v>283.1861915</v>
      </c>
      <c r="E7" s="2">
        <f>(MilitaryPercentSpendingofGDP!E7*GDPUSDBillions!E7)/100</f>
        <v>293.3902726</v>
      </c>
      <c r="F7" s="2">
        <f>(MilitaryPercentSpendingofGDP!F7*GDPUSDBillions!F7)/100</f>
        <v>290.8598038</v>
      </c>
      <c r="G7" s="2">
        <f>(MilitaryPercentSpendingofGDP!G7*GDPUSDBillions!G7)/100</f>
        <v>249.0415368</v>
      </c>
      <c r="H7" s="2"/>
    </row>
    <row r="8">
      <c r="A8" t="s">
        <v>13</v>
      </c>
      <c r="B8" s="2">
        <f>(MilitaryPercentSpendingofGDP!B8*GDPUSDBillions!B8)/100</f>
        <v>65.72124926</v>
      </c>
      <c r="C8" s="2">
        <f>(MilitaryPercentSpendingofGDP!C8*GDPUSDBillions!C8)/100</f>
        <v>66.81990136</v>
      </c>
      <c r="D8" s="2">
        <f>(MilitaryPercentSpendingofGDP!D8*GDPUSDBillions!D8)/100</f>
        <v>60.51039487</v>
      </c>
      <c r="E8" s="2">
        <f>(MilitaryPercentSpendingofGDP!E8*GDPUSDBillions!E8)/100</f>
        <v>62.8807621</v>
      </c>
      <c r="F8" s="2">
        <f>(MilitaryPercentSpendingofGDP!F8*GDPUSDBillions!F8)/100</f>
        <v>63.32370324</v>
      </c>
      <c r="G8" s="2">
        <f>(MilitaryPercentSpendingofGDP!G8*GDPUSDBillions!G8)/100</f>
        <v>54.33168456</v>
      </c>
      <c r="H8" s="2"/>
    </row>
    <row r="9">
      <c r="A9" t="s">
        <v>14</v>
      </c>
      <c r="B9" s="2">
        <f>(MilitaryPercentSpendingofGDP!B9*GDPUSDBillions!B9)/100</f>
        <v>47.46026399</v>
      </c>
      <c r="C9" s="2">
        <f>(MilitaryPercentSpendingofGDP!C9*GDPUSDBillions!C9)/100</f>
        <v>50.86610872</v>
      </c>
      <c r="D9" s="2">
        <f>(MilitaryPercentSpendingofGDP!D9*GDPUSDBillions!D9)/100</f>
        <v>45.40241009</v>
      </c>
      <c r="E9" s="2">
        <f>(MilitaryPercentSpendingofGDP!E9*GDPUSDBillions!E9)/100</f>
        <v>49.20526288</v>
      </c>
      <c r="F9" s="2">
        <f>(MilitaryPercentSpendingofGDP!F9*GDPUSDBillions!F9)/100</f>
        <v>47.62078389</v>
      </c>
      <c r="G9" s="2">
        <f>(MilitaryPercentSpendingofGDP!G9*GDPUSDBillions!G9)/100</f>
        <v>40.00010576</v>
      </c>
      <c r="H9" s="2"/>
    </row>
    <row r="10">
      <c r="A10" t="s">
        <v>15</v>
      </c>
      <c r="B10" s="2">
        <f>(MilitaryPercentSpendingofGDP!B10*GDPUSDBillions!B10)/100</f>
        <v>49.43421128</v>
      </c>
      <c r="C10" s="2">
        <f>(MilitaryPercentSpendingofGDP!C10*GDPUSDBillions!C10)/100</f>
        <v>50.90306859</v>
      </c>
      <c r="D10" s="2">
        <f>(MilitaryPercentSpendingofGDP!D10*GDPUSDBillions!D10)/100</f>
        <v>48.45976433</v>
      </c>
      <c r="E10" s="2">
        <f>(MilitaryPercentSpendingofGDP!E10*GDPUSDBillions!E10)/100</f>
        <v>47.11146098</v>
      </c>
      <c r="F10" s="2">
        <f>(MilitaryPercentSpendingofGDP!F10*GDPUSDBillions!F10)/100</f>
        <v>50.32971061</v>
      </c>
      <c r="G10" s="2">
        <f>(MilitaryPercentSpendingofGDP!G10*GDPUSDBillions!G10)/100</f>
        <v>52.17913703</v>
      </c>
      <c r="H10" s="2"/>
    </row>
    <row r="11">
      <c r="A11" t="s">
        <v>16</v>
      </c>
      <c r="B11" s="2">
        <f>(MilitaryPercentSpendingofGDP!B11*GDPUSDBillions!B11)/100</f>
        <v>4.343161831</v>
      </c>
      <c r="C11" s="2">
        <f>(MilitaryPercentSpendingofGDP!C11*GDPUSDBillions!C11)/100</f>
        <v>5.514861946</v>
      </c>
      <c r="D11" s="2">
        <f>(MilitaryPercentSpendingofGDP!D11*GDPUSDBillions!D11)/100</f>
        <v>6.000819633</v>
      </c>
      <c r="E11" s="2">
        <f>(MilitaryPercentSpendingofGDP!E11*GDPUSDBillions!E11)/100</f>
        <v>6.49306069</v>
      </c>
      <c r="F11" s="2">
        <f>(MilitaryPercentSpendingofGDP!F11*GDPUSDBillions!F11)/100</f>
        <v>8.184537294</v>
      </c>
      <c r="G11" s="2">
        <f>(MilitaryPercentSpendingofGDP!G11*GDPUSDBillions!G11)/100</f>
        <v>6.699327126</v>
      </c>
      <c r="H11" s="2"/>
    </row>
    <row r="12">
      <c r="A12" t="s">
        <v>17</v>
      </c>
      <c r="B12" s="2">
        <f>(MilitaryPercentSpendingofGDP!B12*GDPUSDBillions!B12)/100</f>
        <v>37.25016796</v>
      </c>
      <c r="C12" s="2">
        <f>(MilitaryPercentSpendingofGDP!C12*GDPUSDBillions!C12)/100</f>
        <v>38.59660424</v>
      </c>
      <c r="D12" s="2">
        <f>(MilitaryPercentSpendingofGDP!D12*GDPUSDBillions!D12)/100</f>
        <v>34.72168217</v>
      </c>
      <c r="E12" s="2">
        <f>(MilitaryPercentSpendingofGDP!E12*GDPUSDBillions!E12)/100</f>
        <v>34.6712531</v>
      </c>
      <c r="F12" s="2">
        <f>(MilitaryPercentSpendingofGDP!F12*GDPUSDBillions!F12)/100</f>
        <v>34.22981678</v>
      </c>
      <c r="G12" s="2">
        <f>(MilitaryPercentSpendingofGDP!G12*GDPUSDBillions!G12)/100</f>
        <v>26.88609007</v>
      </c>
      <c r="H12" s="2"/>
    </row>
    <row r="13">
      <c r="A13" t="s">
        <v>18</v>
      </c>
      <c r="B13" s="2">
        <f>(MilitaryPercentSpendingofGDP!B13*GDPUSDBillions!B13)/100</f>
        <v>56.07627458</v>
      </c>
      <c r="C13" s="2">
        <f>(MilitaryPercentSpendingofGDP!C13*GDPUSDBillions!C13)/100</f>
        <v>59.04088291</v>
      </c>
      <c r="D13" s="2">
        <f>(MilitaryPercentSpendingofGDP!D13*GDPUSDBillions!D13)/100</f>
        <v>61.21369742</v>
      </c>
      <c r="E13" s="2">
        <f>(MilitaryPercentSpendingofGDP!E13*GDPUSDBillions!E13)/100</f>
        <v>49.8778031</v>
      </c>
      <c r="F13" s="2">
        <f>(MilitaryPercentSpendingofGDP!F13*GDPUSDBillions!F13)/100</f>
        <v>46.10495073</v>
      </c>
      <c r="G13" s="2">
        <f>(MilitaryPercentSpendingofGDP!G13*GDPUSDBillions!G13)/100</f>
        <v>42.17586153</v>
      </c>
      <c r="H13" s="2"/>
    </row>
    <row r="14">
      <c r="A14" t="s">
        <v>19</v>
      </c>
      <c r="B14" s="2">
        <f>(MilitaryPercentSpendingofGDP!B14*GDPUSDBillions!B14)/100</f>
        <v>29.82260044</v>
      </c>
      <c r="C14" s="2">
        <f>(MilitaryPercentSpendingofGDP!C14*GDPUSDBillions!C14)/100</f>
        <v>30.95442972</v>
      </c>
      <c r="D14" s="2">
        <f>(MilitaryPercentSpendingofGDP!D14*GDPUSDBillions!D14)/100</f>
        <v>31.51597422</v>
      </c>
      <c r="E14" s="2">
        <f>(MilitaryPercentSpendingofGDP!E14*GDPUSDBillions!E14)/100</f>
        <v>34.11522729</v>
      </c>
      <c r="F14" s="2">
        <f>(MilitaryPercentSpendingofGDP!F14*GDPUSDBillions!F14)/100</f>
        <v>37.13603782</v>
      </c>
      <c r="G14" s="2">
        <f>(MilitaryPercentSpendingofGDP!G14*GDPUSDBillions!G14)/100</f>
        <v>36.53140192</v>
      </c>
      <c r="H14" s="2"/>
    </row>
    <row r="15">
      <c r="A15" t="s">
        <v>20</v>
      </c>
      <c r="B15" s="2">
        <f>(MilitaryPercentSpendingofGDP!B15*GDPUSDBillions!B15)/100</f>
        <v>5.702863497</v>
      </c>
      <c r="C15" s="2">
        <f>(MilitaryPercentSpendingofGDP!C15*GDPUSDBillions!C15)/100</f>
        <v>6.57077092</v>
      </c>
      <c r="D15" s="2">
        <f>(MilitaryPercentSpendingofGDP!D15*GDPUSDBillions!D15)/100</f>
        <v>6.556540733</v>
      </c>
      <c r="E15" s="2">
        <f>(MilitaryPercentSpendingofGDP!E15*GDPUSDBillions!E15)/100</f>
        <v>7.42213142</v>
      </c>
      <c r="F15" s="2">
        <f>(MilitaryPercentSpendingofGDP!F15*GDPUSDBillions!F15)/100</f>
        <v>8.064173316</v>
      </c>
      <c r="G15" s="2">
        <f>(MilitaryPercentSpendingofGDP!G15*GDPUSDBillions!G15)/100</f>
        <v>7.68794522</v>
      </c>
      <c r="H15" s="2"/>
    </row>
    <row r="16">
      <c r="A16" t="s">
        <v>21</v>
      </c>
      <c r="B16" s="2">
        <f>(MilitaryPercentSpendingofGDP!B16*GDPUSDBillions!B16)/100</f>
        <v>64.27232675</v>
      </c>
      <c r="C16" s="2">
        <f>(MilitaryPercentSpendingofGDP!C16*GDPUSDBillions!C16)/100</f>
        <v>79.00371891</v>
      </c>
      <c r="D16" s="2">
        <f>(MilitaryPercentSpendingofGDP!D16*GDPUSDBillions!D16)/100</f>
        <v>75.66694594</v>
      </c>
      <c r="E16" s="2">
        <f>(MilitaryPercentSpendingofGDP!E16*GDPUSDBillions!E16)/100</f>
        <v>84.67144086</v>
      </c>
      <c r="F16" s="2">
        <f>(MilitaryPercentSpendingofGDP!F16*GDPUSDBillions!F16)/100</f>
        <v>79.37327423</v>
      </c>
      <c r="G16" s="2">
        <f>(MilitaryPercentSpendingofGDP!G16*GDPUSDBillions!G16)/100</f>
        <v>56.05758192</v>
      </c>
      <c r="H16" s="2"/>
    </row>
    <row r="17">
      <c r="A17" t="s">
        <v>22</v>
      </c>
      <c r="B17" s="2">
        <f>(MilitaryPercentSpendingofGDP!B17*GDPUSDBillions!B17)/100</f>
        <v>50.7987428</v>
      </c>
      <c r="C17" s="2">
        <f>(MilitaryPercentSpendingofGDP!C17*GDPUSDBillions!C17)/100</f>
        <v>57.49616453</v>
      </c>
      <c r="D17" s="2">
        <f>(MilitaryPercentSpendingofGDP!D17*GDPUSDBillions!D17)/100</f>
        <v>53.21138159</v>
      </c>
      <c r="E17" s="2">
        <f>(MilitaryPercentSpendingofGDP!E17*GDPUSDBillions!E17)/100</f>
        <v>57.31713554</v>
      </c>
      <c r="F17" s="2">
        <f>(MilitaryPercentSpendingofGDP!F17*GDPUSDBillions!F17)/100</f>
        <v>67.89097342</v>
      </c>
      <c r="G17" s="2">
        <f>(MilitaryPercentSpendingofGDP!G17*GDPUSDBillions!G17)/100</f>
        <v>69.59405339</v>
      </c>
      <c r="H17" s="2"/>
    </row>
    <row r="18">
      <c r="A18" t="s">
        <v>23</v>
      </c>
      <c r="B18" s="2">
        <f>(MilitaryPercentSpendingofGDP!B18*GDPUSDBillions!B18)/100</f>
        <v>4.556127018</v>
      </c>
      <c r="C18" s="2">
        <f>(MilitaryPercentSpendingofGDP!C18*GDPUSDBillions!C18)/100</f>
        <v>4.651560933</v>
      </c>
      <c r="D18" s="2">
        <f>(MilitaryPercentSpendingofGDP!D18*GDPUSDBillions!D18)/100</f>
        <v>4.372569813</v>
      </c>
      <c r="E18" s="2">
        <f>(MilitaryPercentSpendingofGDP!E18*GDPUSDBillions!E18)/100</f>
        <v>4.155198576</v>
      </c>
      <c r="F18" s="2">
        <f>(MilitaryPercentSpendingofGDP!F18*GDPUSDBillions!F18)/100</f>
        <v>3.944030512</v>
      </c>
      <c r="G18" s="2">
        <f>(MilitaryPercentSpendingofGDP!G18*GDPUSDBillions!G18)/100</f>
        <v>3.524607016</v>
      </c>
      <c r="H18" s="2"/>
    </row>
    <row r="19">
      <c r="A19" t="s">
        <v>24</v>
      </c>
      <c r="B19" s="2">
        <f>(MilitaryPercentSpendingofGDP!B19*GDPUSDBillions!B19)/100</f>
        <v>19.57935973</v>
      </c>
      <c r="C19" s="2">
        <f>(MilitaryPercentSpendingofGDP!C19*GDPUSDBillions!C19)/100</f>
        <v>19.34942184</v>
      </c>
      <c r="D19" s="2">
        <f>(MilitaryPercentSpendingofGDP!D19*GDPUSDBillions!D19)/100</f>
        <v>18.16608966</v>
      </c>
      <c r="E19" s="2">
        <f>(MilitaryPercentSpendingofGDP!E19*GDPUSDBillions!E19)/100</f>
        <v>19.53245443</v>
      </c>
      <c r="F19" s="2">
        <f>(MilitaryPercentSpendingofGDP!F19*GDPUSDBillions!F19)/100</f>
        <v>18.34007867</v>
      </c>
      <c r="G19" s="2">
        <f>(MilitaryPercentSpendingofGDP!G19*GDPUSDBillions!G19)/100</f>
        <v>16.35722116</v>
      </c>
      <c r="H19" s="2"/>
    </row>
    <row r="20">
      <c r="A20" t="s">
        <v>25</v>
      </c>
      <c r="B20" s="2">
        <f>(MilitaryPercentSpendingofGDP!B20*GDPUSDBillions!B20)/100</f>
        <v>59.33451891</v>
      </c>
      <c r="C20" s="2">
        <f>(MilitaryPercentSpendingofGDP!C20*GDPUSDBillions!C20)/100</f>
        <v>62.33050941</v>
      </c>
      <c r="D20" s="2">
        <f>(MilitaryPercentSpendingofGDP!D20*GDPUSDBillions!D20)/100</f>
        <v>61.2455817</v>
      </c>
      <c r="E20" s="2">
        <f>(MilitaryPercentSpendingofGDP!E20*GDPUSDBillions!E20)/100</f>
        <v>60.2037447</v>
      </c>
      <c r="F20" s="2">
        <f>(MilitaryPercentSpendingofGDP!F20*GDPUSDBillions!F20)/100</f>
        <v>62.73532672</v>
      </c>
      <c r="G20" s="2">
        <f>(MilitaryPercentSpendingofGDP!G20*GDPUSDBillions!G20)/100</f>
        <v>56.45560501</v>
      </c>
      <c r="H20" s="2"/>
    </row>
    <row r="21">
      <c r="A21" t="s">
        <v>26</v>
      </c>
      <c r="B21" s="2">
        <f>(MilitaryPercentSpendingofGDP!B21*GDPUSDBillions!B21)/100</f>
        <v>693.8668697</v>
      </c>
      <c r="C21" s="2">
        <f>(MilitaryPercentSpendingofGDP!C21*GDPUSDBillions!C21)/100</f>
        <v>724.006699</v>
      </c>
      <c r="D21" s="2">
        <f>(MilitaryPercentSpendingofGDP!D21*GDPUSDBillions!D21)/100</f>
        <v>740.5530083</v>
      </c>
      <c r="E21" s="2">
        <f>(MilitaryPercentSpendingofGDP!E21*GDPUSDBillions!E21)/100</f>
        <v>707.5107766</v>
      </c>
      <c r="F21" s="2">
        <f>(MilitaryPercentSpendingofGDP!F21*GDPUSDBillions!F21)/100</f>
        <v>666.5923512</v>
      </c>
      <c r="G21" s="2">
        <f>(MilitaryPercentSpendingofGDP!G21*GDPUSDBillions!G21)/100</f>
        <v>635.428719</v>
      </c>
      <c r="H21" s="2"/>
    </row>
    <row r="22">
      <c r="B22" s="2"/>
      <c r="C22" s="2"/>
      <c r="D22" s="2"/>
      <c r="E22" s="2"/>
      <c r="F22" s="2"/>
      <c r="G22" s="2"/>
      <c r="H22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7" width="17.86"/>
    <col customWidth="1" min="8" max="17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t="s">
        <v>7</v>
      </c>
      <c r="B2" s="2">
        <f>(EducationPercentofGDP!B2*GDPUSDBillions!B2)/100</f>
        <v>21.15947012</v>
      </c>
      <c r="C2" s="2">
        <f>(EducationPercentofGDP!C2*GDPUSDBillions!C2)/100</f>
        <v>27.90837879</v>
      </c>
      <c r="D2" s="2">
        <f>(EducationPercentofGDP!D2*GDPUSDBillions!D2)/100</f>
        <v>29.05418041</v>
      </c>
      <c r="E2" s="2">
        <f>(EducationPercentofGDP!E2*GDPUSDBillions!E2)/100</f>
        <v>29.90700972</v>
      </c>
      <c r="F2" s="2">
        <f>(EducationPercentofGDP!F2*GDPUSDBillions!F2)/100</f>
        <v>28.02910158</v>
      </c>
      <c r="G2" s="2">
        <f>(EducationPercentofGDP!G2*GDPUSDBillions!G2)/100</f>
        <v>0</v>
      </c>
    </row>
    <row r="3">
      <c r="A3" s="3" t="s">
        <v>8</v>
      </c>
      <c r="B3" s="2">
        <f>(EducationPercentofGDP!B3*GDPUSDBillions!B3)/100</f>
        <v>58.13139897</v>
      </c>
      <c r="C3" s="2">
        <f>(EducationPercentofGDP!C3*GDPUSDBillions!C3)/100</f>
        <v>77.2486435</v>
      </c>
      <c r="D3" s="2">
        <f>(EducationPercentofGDP!D3*GDPUSDBillions!D3)/100</f>
        <v>78.42238463</v>
      </c>
      <c r="E3" s="2">
        <f>(EducationPercentofGDP!E3*GDPUSDBillions!E3)/100</f>
        <v>76.79034145</v>
      </c>
      <c r="F3" s="2">
        <f>(EducationPercentofGDP!F3*GDPUSDBillions!F3)/100</f>
        <v>77.15201051</v>
      </c>
      <c r="G3" s="2">
        <f>(EducationPercentofGDP!G3*GDPUSDBillions!G3)/100</f>
        <v>70.30084206</v>
      </c>
    </row>
    <row r="4">
      <c r="A4" t="s">
        <v>9</v>
      </c>
      <c r="B4" s="2">
        <f>(EducationPercentofGDP!B4*GDPUSDBillions!B4)/100</f>
        <v>120.7928126</v>
      </c>
      <c r="C4" s="2">
        <f>(EducationPercentofGDP!C4*GDPUSDBillions!C4)/100</f>
        <v>147.6262329</v>
      </c>
      <c r="D4" s="2">
        <f>(EducationPercentofGDP!D4*GDPUSDBillions!D4)/100</f>
        <v>141.6445645</v>
      </c>
      <c r="E4" s="2">
        <f>(EducationPercentofGDP!E4*GDPUSDBillions!E4)/100</f>
        <v>143.303113</v>
      </c>
      <c r="F4" s="2">
        <f>(EducationPercentofGDP!F4*GDPUSDBillions!F4)/100</f>
        <v>147.2110017</v>
      </c>
      <c r="G4" s="2">
        <f>(EducationPercentofGDP!G4*GDPUSDBillions!G4)/100</f>
        <v>0</v>
      </c>
    </row>
    <row r="5">
      <c r="A5" t="s">
        <v>10</v>
      </c>
      <c r="B5" s="2">
        <f>(EducationPercentofGDP!B5*GDPUSDBillions!B5)/100</f>
        <v>78.43437646</v>
      </c>
      <c r="C5" s="2">
        <f>(EducationPercentofGDP!C5*GDPUSDBillions!C5)/100</f>
        <v>95.88798247</v>
      </c>
      <c r="D5" s="2">
        <f>(EducationPercentofGDP!D5*GDPUSDBillions!D5)/100</f>
        <v>96.34470197</v>
      </c>
      <c r="E5" s="2">
        <f>(EducationPercentofGDP!E5*GDPUSDBillions!E5)/100</f>
        <v>0</v>
      </c>
      <c r="F5" s="2">
        <f>(EducationPercentofGDP!F5*GDPUSDBillions!F5)/100</f>
        <v>0</v>
      </c>
      <c r="G5" s="2">
        <f>(EducationPercentofGDP!G5*GDPUSDBillions!G5)/100</f>
        <v>0</v>
      </c>
    </row>
    <row r="6">
      <c r="A6" t="s">
        <v>11</v>
      </c>
      <c r="B6" s="2">
        <f>(EducationPercentofGDP!B6*GDPUSDBillions!B6)/100</f>
        <v>0</v>
      </c>
      <c r="C6" s="2">
        <f>(EducationPercentofGDP!C6*GDPUSDBillions!C6)/100</f>
        <v>0</v>
      </c>
      <c r="D6" s="2">
        <f>(EducationPercentofGDP!D6*GDPUSDBillions!D6)/100</f>
        <v>0</v>
      </c>
      <c r="E6" s="2">
        <f>(EducationPercentofGDP!E6*GDPUSDBillions!E6)/100</f>
        <v>0</v>
      </c>
      <c r="F6" s="2">
        <f>(EducationPercentofGDP!F6*GDPUSDBillions!F6)/100</f>
        <v>0</v>
      </c>
      <c r="G6" s="2">
        <f>(EducationPercentofGDP!G6*GDPUSDBillions!G6)/100</f>
        <v>0</v>
      </c>
    </row>
    <row r="7">
      <c r="A7" s="3" t="s">
        <v>12</v>
      </c>
      <c r="B7" s="2">
        <f>(EducationPercentofGDP!B7*GDPUSDBillions!B7)/100</f>
        <v>946.2555558</v>
      </c>
      <c r="C7" s="2">
        <f>(EducationPercentofGDP!C7*GDPUSDBillions!C7)/100</f>
        <v>991.1841262</v>
      </c>
      <c r="D7" s="2">
        <f>(EducationPercentofGDP!D7*GDPUSDBillions!D7)/100</f>
        <v>885.6508455</v>
      </c>
      <c r="E7" s="2">
        <f>(EducationPercentofGDP!E7*GDPUSDBillions!E7)/100</f>
        <v>893.7943695</v>
      </c>
      <c r="F7" s="2">
        <f>(EducationPercentofGDP!F7*GDPUSDBillions!F7)/100</f>
        <v>988.524641</v>
      </c>
      <c r="G7" s="2">
        <f>(EducationPercentofGDP!G7*GDPUSDBillions!G7)/100</f>
        <v>867.3449154</v>
      </c>
    </row>
    <row r="8">
      <c r="A8" t="s">
        <v>13</v>
      </c>
      <c r="B8" s="2">
        <f>(EducationPercentofGDP!B8*GDPUSDBillions!B8)/100</f>
        <v>150.3165274</v>
      </c>
      <c r="C8" s="2">
        <f>(EducationPercentofGDP!C8*GDPUSDBillions!C8)/100</f>
        <v>157.8461747</v>
      </c>
      <c r="D8" s="2">
        <f>(EducationPercentofGDP!D8*GDPUSDBillions!D8)/100</f>
        <v>148.1576275</v>
      </c>
      <c r="E8" s="2">
        <f>(EducationPercentofGDP!E8*GDPUSDBillions!E8)/100</f>
        <v>154.27124</v>
      </c>
      <c r="F8" s="2">
        <f>(EducationPercentofGDP!F8*GDPUSDBillions!F8)/100</f>
        <v>0</v>
      </c>
      <c r="G8" s="2">
        <f>(EducationPercentofGDP!G8*GDPUSDBillions!G8)/100</f>
        <v>0</v>
      </c>
    </row>
    <row r="9">
      <c r="A9" s="3" t="s">
        <v>14</v>
      </c>
      <c r="B9" s="2">
        <f>(EducationPercentofGDP!B9*GDPUSDBillions!B9)/100</f>
        <v>166.7897557</v>
      </c>
      <c r="C9" s="2">
        <f>(EducationPercentofGDP!C9*GDPUSDBillions!C9)/100</f>
        <v>184.6454109</v>
      </c>
      <c r="D9" s="2">
        <f>(EducationPercentofGDP!D9*GDPUSDBillions!D9)/100</f>
        <v>170.5847115</v>
      </c>
      <c r="E9" s="2">
        <f>(EducationPercentofGDP!E9*GDPUSDBillions!E9)/100</f>
        <v>185.0064245</v>
      </c>
      <c r="F9" s="2">
        <f>(EducationPercentofGDP!F9*GDPUSDBillions!F9)/100</f>
        <v>191.7454509</v>
      </c>
      <c r="G9" s="2">
        <f>(EducationPercentofGDP!G9*GDPUSDBillions!G9)/100</f>
        <v>167.1666727</v>
      </c>
    </row>
    <row r="10">
      <c r="A10" s="3" t="s">
        <v>15</v>
      </c>
      <c r="B10" s="2">
        <f>(EducationPercentofGDP!B10*GDPUSDBillions!B10)/100</f>
        <v>54.84661576</v>
      </c>
      <c r="C10" s="2">
        <f>(EducationPercentofGDP!C10*GDPUSDBillions!C10)/100</f>
        <v>62.42414647</v>
      </c>
      <c r="D10" s="2">
        <f>(EducationPercentofGDP!D10*GDPUSDBillions!D10)/100</f>
        <v>70.15680348</v>
      </c>
      <c r="E10" s="2">
        <f>(EducationPercentofGDP!E10*GDPUSDBillions!E10)/100</f>
        <v>71.77864938</v>
      </c>
      <c r="F10" s="2">
        <f>(EducationPercentofGDP!F10*GDPUSDBillions!F10)/100</f>
        <v>78.20714455</v>
      </c>
      <c r="G10" s="2">
        <f>(EducationPercentofGDP!G10*GDPUSDBillions!G10)/100</f>
        <v>0</v>
      </c>
    </row>
    <row r="11">
      <c r="A11" s="3" t="s">
        <v>16</v>
      </c>
      <c r="B11" s="2">
        <f>(EducationPercentofGDP!B11*GDPUSDBillions!B11)/100</f>
        <v>21.24812382</v>
      </c>
      <c r="C11" s="2">
        <f>(EducationPercentofGDP!C11*GDPUSDBillions!C11)/100</f>
        <v>28.4870542</v>
      </c>
      <c r="D11" s="2">
        <f>(EducationPercentofGDP!D11*GDPUSDBillions!D11)/100</f>
        <v>31.26063053</v>
      </c>
      <c r="E11" s="2">
        <f>(EducationPercentofGDP!E11*GDPUSDBillions!E11)/100</f>
        <v>30.63964118</v>
      </c>
      <c r="F11" s="2">
        <f>(EducationPercentofGDP!F11*GDPUSDBillions!F11)/100</f>
        <v>29.20634157</v>
      </c>
      <c r="G11" s="2">
        <f>(EducationPercentofGDP!G11*GDPUSDBillions!G11)/100</f>
        <v>30.93469165</v>
      </c>
    </row>
    <row r="12">
      <c r="A12" s="3" t="s">
        <v>17</v>
      </c>
      <c r="B12" s="2">
        <f>(EducationPercentofGDP!B12*GDPUSDBillions!B12)/100</f>
        <v>96.57603556</v>
      </c>
      <c r="C12" s="2">
        <f>(EducationPercentofGDP!C12*GDPUSDBillions!C12)/100</f>
        <v>99.35264714</v>
      </c>
      <c r="D12" s="2">
        <f>(EducationPercentofGDP!D12*GDPUSDBillions!D12)/100</f>
        <v>85.76637519</v>
      </c>
      <c r="E12" s="2">
        <f>(EducationPercentofGDP!E12*GDPUSDBillions!E12)/100</f>
        <v>0</v>
      </c>
      <c r="F12" s="2">
        <f>(EducationPercentofGDP!F12*GDPUSDBillions!F12)/100</f>
        <v>89.87121372</v>
      </c>
      <c r="G12" s="2">
        <f>(EducationPercentofGDP!G12*GDPUSDBillions!G12)/100</f>
        <v>74.75703108</v>
      </c>
    </row>
    <row r="13">
      <c r="A13" s="3" t="s">
        <v>18</v>
      </c>
      <c r="B13" s="2">
        <f>(EducationPercentofGDP!B13*GDPUSDBillions!B13)/100</f>
        <v>0</v>
      </c>
      <c r="C13" s="2">
        <f>(EducationPercentofGDP!C13*GDPUSDBillions!C13)/100</f>
        <v>223.8729089</v>
      </c>
      <c r="D13" s="2">
        <f>(EducationPercentofGDP!D13*GDPUSDBillions!D13)/100</f>
        <v>226.1164198</v>
      </c>
      <c r="E13" s="2">
        <f>(EducationPercentofGDP!E13*GDPUSDBillions!E13)/100</f>
        <v>190.5207542</v>
      </c>
      <c r="F13" s="2">
        <f>(EducationPercentofGDP!F13*GDPUSDBillions!F13)/100</f>
        <v>177.708991</v>
      </c>
      <c r="G13" s="2">
        <f>(EducationPercentofGDP!G13*GDPUSDBillions!G13)/100</f>
        <v>157.433089</v>
      </c>
    </row>
    <row r="14">
      <c r="A14" t="s">
        <v>19</v>
      </c>
      <c r="B14" s="2">
        <f>(EducationPercentofGDP!B14*GDPUSDBillions!B14)/100</f>
        <v>0</v>
      </c>
      <c r="C14" s="2">
        <f>(EducationPercentofGDP!C14*GDPUSDBillions!C14)/100</f>
        <v>0</v>
      </c>
      <c r="D14" s="2">
        <f>(EducationPercentofGDP!D14*GDPUSDBillions!D14)/100</f>
        <v>56.58589758</v>
      </c>
      <c r="E14" s="2">
        <f>(EducationPercentofGDP!E14*GDPUSDBillions!E14)/100</f>
        <v>0</v>
      </c>
      <c r="F14" s="2">
        <f>(EducationPercentofGDP!F14*GDPUSDBillions!F14)/100</f>
        <v>0</v>
      </c>
      <c r="G14" s="2">
        <f>(EducationPercentofGDP!G14*GDPUSDBillions!G14)/100</f>
        <v>69.85876239</v>
      </c>
    </row>
    <row r="15">
      <c r="A15" s="3" t="s">
        <v>20</v>
      </c>
      <c r="B15" s="2">
        <f>(EducationPercentofGDP!B15*GDPUSDBillions!B15)/100</f>
        <v>54.81477944</v>
      </c>
      <c r="C15" s="2">
        <f>(EducationPercentofGDP!C15*GDPUSDBillions!C15)/100</f>
        <v>60.72572039</v>
      </c>
      <c r="D15" s="2">
        <f>(EducationPercentofGDP!D15*GDPUSDBillions!D15)/100</f>
        <v>60.85564546</v>
      </c>
      <c r="E15" s="2">
        <f>(EducationPercentofGDP!E15*GDPUSDBillions!E15)/100</f>
        <v>65.29910213</v>
      </c>
      <c r="F15" s="2">
        <f>(EducationPercentofGDP!F15*GDPUSDBillions!F15)/100</f>
        <v>61.64744305</v>
      </c>
      <c r="G15" s="2">
        <f>(EducationPercentofGDP!G15*GDPUSDBillions!G15)/100</f>
        <v>61.22530438</v>
      </c>
    </row>
    <row r="16">
      <c r="A16" t="s">
        <v>21</v>
      </c>
      <c r="B16" s="2">
        <f>(EducationPercentofGDP!B16*GDPUSDBillions!B16)/100</f>
        <v>0</v>
      </c>
      <c r="C16" s="2">
        <f>(EducationPercentofGDP!C16*GDPUSDBillions!C16)/100</f>
        <v>0</v>
      </c>
      <c r="D16" s="2">
        <f>(EducationPercentofGDP!D16*GDPUSDBillions!D16)/100</f>
        <v>0</v>
      </c>
      <c r="E16" s="2">
        <f>(EducationPercentofGDP!E16*GDPUSDBillions!E16)/100</f>
        <v>88.69969485</v>
      </c>
      <c r="F16" s="2">
        <f>(EducationPercentofGDP!F16*GDPUSDBillions!F16)/100</f>
        <v>0</v>
      </c>
      <c r="G16" s="2">
        <f>(EducationPercentofGDP!G16*GDPUSDBillions!G16)/100</f>
        <v>0</v>
      </c>
    </row>
    <row r="17">
      <c r="A17" t="s">
        <v>22</v>
      </c>
      <c r="B17" s="2">
        <f>(EducationPercentofGDP!B17*GDPUSDBillions!B17)/100</f>
        <v>0</v>
      </c>
      <c r="C17" s="2">
        <f>(EducationPercentofGDP!C17*GDPUSDBillions!C17)/100</f>
        <v>0</v>
      </c>
      <c r="D17" s="2">
        <f>(EducationPercentofGDP!D17*GDPUSDBillions!D17)/100</f>
        <v>0</v>
      </c>
      <c r="E17" s="2">
        <f>(EducationPercentofGDP!E17*GDPUSDBillions!E17)/100</f>
        <v>0</v>
      </c>
      <c r="F17" s="2">
        <f>(EducationPercentofGDP!F17*GDPUSDBillions!F17)/100</f>
        <v>0</v>
      </c>
      <c r="G17" s="2">
        <f>(EducationPercentofGDP!G17*GDPUSDBillions!G17)/100</f>
        <v>0</v>
      </c>
    </row>
    <row r="18">
      <c r="A18" s="3" t="s">
        <v>23</v>
      </c>
      <c r="B18" s="2">
        <f>(EducationPercentofGDP!B18*GDPUSDBillions!B18)/100</f>
        <v>19.69043007</v>
      </c>
      <c r="C18" s="2">
        <f>(EducationPercentofGDP!C18*GDPUSDBillions!C18)/100</f>
        <v>23.83059087</v>
      </c>
      <c r="D18" s="2">
        <f>(EducationPercentofGDP!D18*GDPUSDBillions!D18)/100</f>
        <v>23.61519971</v>
      </c>
      <c r="E18" s="2">
        <f>(EducationPercentofGDP!E18*GDPUSDBillions!E18)/100</f>
        <v>23.40013206</v>
      </c>
      <c r="F18" s="2">
        <f>(EducationPercentofGDP!F18*GDPUSDBillions!F18)/100</f>
        <v>21.13972227</v>
      </c>
      <c r="G18" s="2">
        <f>(EducationPercentofGDP!G18*GDPUSDBillions!G18)/100</f>
        <v>19.15049737</v>
      </c>
    </row>
    <row r="19">
      <c r="A19" t="s">
        <v>24</v>
      </c>
      <c r="B19" s="2">
        <f>(EducationPercentofGDP!B19*GDPUSDBillions!B19)/100</f>
        <v>0</v>
      </c>
      <c r="C19" s="2">
        <f>(EducationPercentofGDP!C19*GDPUSDBillions!C19)/100</f>
        <v>0</v>
      </c>
      <c r="D19" s="2">
        <f>(EducationPercentofGDP!D19*GDPUSDBillions!D19)/100</f>
        <v>0</v>
      </c>
      <c r="E19" s="2">
        <f>(EducationPercentofGDP!E19*GDPUSDBillions!E19)/100</f>
        <v>38.60728533</v>
      </c>
      <c r="F19" s="2">
        <f>(EducationPercentofGDP!F19*GDPUSDBillions!F19)/100</f>
        <v>44.524868</v>
      </c>
      <c r="G19" s="2">
        <f>(EducationPercentofGDP!G19*GDPUSDBillions!G19)/100</f>
        <v>0</v>
      </c>
    </row>
    <row r="20">
      <c r="A20" s="3" t="s">
        <v>25</v>
      </c>
      <c r="B20" s="2">
        <f>(EducationPercentofGDP!B20*GDPUSDBillions!B20)/100</f>
        <v>126.2494311</v>
      </c>
      <c r="C20" s="2">
        <f>(EducationPercentofGDP!C20*GDPUSDBillions!C20)/100</f>
        <v>152.1171001</v>
      </c>
      <c r="D20" s="2">
        <f>(EducationPercentofGDP!D20*GDPUSDBillions!D20)/100</f>
        <v>151.9789784</v>
      </c>
      <c r="E20" s="2">
        <f>(EducationPercentofGDP!E20*GDPUSDBillions!E20)/100</f>
        <v>0</v>
      </c>
      <c r="F20" s="2">
        <f>(EducationPercentofGDP!F20*GDPUSDBillions!F20)/100</f>
        <v>170.3723153</v>
      </c>
      <c r="G20" s="2">
        <f>(EducationPercentofGDP!G20*GDPUSDBillions!G20)/100</f>
        <v>165.4727384</v>
      </c>
    </row>
    <row r="21">
      <c r="A21" s="3" t="s">
        <v>26</v>
      </c>
      <c r="B21" s="2">
        <f>(EducationPercentofGDP!B21*GDPUSDBillions!B21)/100</f>
        <v>786.5602936</v>
      </c>
      <c r="C21" s="2">
        <f>(EducationPercentofGDP!C21*GDPUSDBillions!C21)/100</f>
        <v>842.1687284</v>
      </c>
      <c r="D21" s="2">
        <f>(EducationPercentofGDP!D21*GDPUSDBillions!D21)/100</f>
        <v>841.9311414</v>
      </c>
      <c r="E21" s="2">
        <f>(EducationPercentofGDP!E21*GDPUSDBillions!E21)/100</f>
        <v>868.1041064</v>
      </c>
      <c r="F21" s="2">
        <f>(EducationPercentofGDP!F21*GDPUSDBillions!F21)/100</f>
        <v>857.5025898</v>
      </c>
      <c r="G21" s="2">
        <f>(EducationPercentofGDP!G21*GDPUSDBillions!G21)/100</f>
        <v>975.0357946</v>
      </c>
    </row>
    <row r="22">
      <c r="B22" s="2"/>
      <c r="C22" s="2"/>
      <c r="D22" s="2"/>
      <c r="E22" s="2"/>
      <c r="F22" s="2"/>
      <c r="G22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0"/>
    <col customWidth="1" min="2" max="2" width="8.0"/>
    <col customWidth="1" min="3" max="3" width="13.29"/>
    <col customWidth="1" min="4" max="4" width="8.71"/>
    <col customWidth="1" min="5" max="5" width="12.29"/>
    <col customWidth="1" min="6" max="6" width="20.71"/>
    <col customWidth="1" min="7" max="7" width="11.86"/>
    <col customWidth="1" min="8" max="17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8</v>
      </c>
      <c r="B2" s="2">
        <f>(EducationPercentofGDP!B3*GDPUSDBillions!B3)/100</f>
        <v>58.13139897</v>
      </c>
      <c r="C2" s="2">
        <f>(EducationPercentofGDP!C3*GDPUSDBillions!C3)/100</f>
        <v>77.2486435</v>
      </c>
      <c r="D2" s="2">
        <f>(EducationPercentofGDP!D3*GDPUSDBillions!D3)/100</f>
        <v>78.42238463</v>
      </c>
      <c r="E2" s="2">
        <f>(EducationPercentofGDP!E3*GDPUSDBillions!E3)/100</f>
        <v>76.79034145</v>
      </c>
      <c r="F2" s="2">
        <f>(EducationPercentofGDP!F3*GDPUSDBillions!F3)/100</f>
        <v>77.15201051</v>
      </c>
      <c r="G2" s="2">
        <f>(EducationPercentofGDP!G3*GDPUSDBillions!G3)/100</f>
        <v>70.30084206</v>
      </c>
    </row>
    <row r="3">
      <c r="A3" t="s">
        <v>9</v>
      </c>
      <c r="B3" s="2">
        <f>(EducationPercentofGDP!B4*GDPUSDBillions!B4)/100</f>
        <v>120.7928126</v>
      </c>
      <c r="C3" s="2">
        <f>(EducationPercentofGDP!C4*GDPUSDBillions!C4)/100</f>
        <v>147.6262329</v>
      </c>
      <c r="D3" s="2">
        <f>(EducationPercentofGDP!D4*GDPUSDBillions!D4)/100</f>
        <v>141.6445645</v>
      </c>
      <c r="E3" s="2">
        <f>(EducationPercentofGDP!E4*GDPUSDBillions!E4)/100</f>
        <v>143.303113</v>
      </c>
      <c r="F3" s="2">
        <f>(EducationPercentofGDP!F4*GDPUSDBillions!F4)/100</f>
        <v>147.2110017</v>
      </c>
      <c r="G3" s="2">
        <f>(EducationPercentofGDP!G4*GDPUSDBillions!G4)/100</f>
        <v>0</v>
      </c>
    </row>
    <row r="4">
      <c r="A4" t="s">
        <v>13</v>
      </c>
      <c r="B4" s="2">
        <f>(EducationPercentofGDP!B8*GDPUSDBillions!B8)/100</f>
        <v>150.3165274</v>
      </c>
      <c r="C4" s="2">
        <f>(EducationPercentofGDP!C8*GDPUSDBillions!C8)/100</f>
        <v>157.8461747</v>
      </c>
      <c r="D4" s="2">
        <f>(EducationPercentofGDP!D8*GDPUSDBillions!D8)/100</f>
        <v>148.1576275</v>
      </c>
      <c r="E4" s="2">
        <f>(EducationPercentofGDP!E8*GDPUSDBillions!E8)/100</f>
        <v>154.27124</v>
      </c>
      <c r="F4" s="2">
        <f>(EducationPercentofGDP!F8*GDPUSDBillions!F8)/100</f>
        <v>0</v>
      </c>
      <c r="G4" s="2">
        <f>(EducationPercentofGDP!G8*GDPUSDBillions!G8)/100</f>
        <v>0</v>
      </c>
    </row>
    <row r="5">
      <c r="A5" s="3" t="s">
        <v>14</v>
      </c>
      <c r="B5" s="2">
        <f>(EducationPercentofGDP!B9*GDPUSDBillions!B9)/100</f>
        <v>166.7897557</v>
      </c>
      <c r="C5" s="2">
        <f>(EducationPercentofGDP!C9*GDPUSDBillions!C9)/100</f>
        <v>184.6454109</v>
      </c>
      <c r="D5" s="2">
        <f>(EducationPercentofGDP!D9*GDPUSDBillions!D9)/100</f>
        <v>170.5847115</v>
      </c>
      <c r="E5" s="2">
        <f>(EducationPercentofGDP!E9*GDPUSDBillions!E9)/100</f>
        <v>185.0064245</v>
      </c>
      <c r="F5" s="2">
        <f>(EducationPercentofGDP!F9*GDPUSDBillions!F9)/100</f>
        <v>191.7454509</v>
      </c>
      <c r="G5" s="2">
        <f>(EducationPercentofGDP!G9*GDPUSDBillions!G9)/100</f>
        <v>167.1666727</v>
      </c>
    </row>
    <row r="6">
      <c r="A6" s="3" t="s">
        <v>15</v>
      </c>
      <c r="B6" s="2">
        <f>(EducationPercentofGDP!B10*GDPUSDBillions!B10)/100</f>
        <v>54.84661576</v>
      </c>
      <c r="C6" s="2">
        <f>(EducationPercentofGDP!C10*GDPUSDBillions!C10)/100</f>
        <v>62.42414647</v>
      </c>
      <c r="D6" s="2">
        <f>(EducationPercentofGDP!D10*GDPUSDBillions!D10)/100</f>
        <v>70.15680348</v>
      </c>
      <c r="E6" s="2">
        <f>(EducationPercentofGDP!E10*GDPUSDBillions!E10)/100</f>
        <v>71.77864938</v>
      </c>
      <c r="F6" s="2">
        <f>(EducationPercentofGDP!F10*GDPUSDBillions!F10)/100</f>
        <v>78.20714455</v>
      </c>
      <c r="G6" s="2">
        <f>(EducationPercentofGDP!G10*GDPUSDBillions!G10)/100</f>
        <v>0</v>
      </c>
    </row>
    <row r="7">
      <c r="A7" s="3" t="s">
        <v>17</v>
      </c>
      <c r="B7" s="2">
        <f>(EducationPercentofGDP!B12*GDPUSDBillions!B12)/100</f>
        <v>96.57603556</v>
      </c>
      <c r="C7" s="2">
        <f>(EducationPercentofGDP!C12*GDPUSDBillions!C12)/100</f>
        <v>99.35264714</v>
      </c>
      <c r="D7" s="2">
        <f>(EducationPercentofGDP!D12*GDPUSDBillions!D12)/100</f>
        <v>85.76637519</v>
      </c>
      <c r="E7" s="2">
        <f>(EducationPercentofGDP!E12*GDPUSDBillions!E12)/100</f>
        <v>0</v>
      </c>
      <c r="F7" s="2">
        <f>(EducationPercentofGDP!F12*GDPUSDBillions!F12)/100</f>
        <v>89.87121372</v>
      </c>
      <c r="G7" s="2">
        <f>(EducationPercentofGDP!G12*GDPUSDBillions!G12)/100</f>
        <v>74.75703108</v>
      </c>
    </row>
    <row r="8">
      <c r="A8" s="3" t="s">
        <v>18</v>
      </c>
      <c r="B8" s="2">
        <f>(EducationPercentofGDP!B13*GDPUSDBillions!B13)/100</f>
        <v>0</v>
      </c>
      <c r="C8" s="2">
        <f>(EducationPercentofGDP!C13*GDPUSDBillions!C13)/100</f>
        <v>223.8729089</v>
      </c>
      <c r="D8" s="2">
        <f>(EducationPercentofGDP!D13*GDPUSDBillions!D13)/100</f>
        <v>226.1164198</v>
      </c>
      <c r="E8" s="2">
        <f>(EducationPercentofGDP!E13*GDPUSDBillions!E13)/100</f>
        <v>190.5207542</v>
      </c>
      <c r="F8" s="2">
        <f>(EducationPercentofGDP!F13*GDPUSDBillions!F13)/100</f>
        <v>177.708991</v>
      </c>
      <c r="G8" s="2">
        <f>(EducationPercentofGDP!G13*GDPUSDBillions!G13)/100</f>
        <v>157.433089</v>
      </c>
    </row>
    <row r="9">
      <c r="A9" s="3" t="s">
        <v>20</v>
      </c>
      <c r="B9" s="2">
        <f>(EducationPercentofGDP!B15*GDPUSDBillions!B15)/100</f>
        <v>54.81477944</v>
      </c>
      <c r="C9" s="2">
        <f>(EducationPercentofGDP!C15*GDPUSDBillions!C15)/100</f>
        <v>60.72572039</v>
      </c>
      <c r="D9" s="2">
        <f>(EducationPercentofGDP!D15*GDPUSDBillions!D15)/100</f>
        <v>60.85564546</v>
      </c>
      <c r="E9" s="2">
        <f>(EducationPercentofGDP!E15*GDPUSDBillions!E15)/100</f>
        <v>65.29910213</v>
      </c>
      <c r="F9" s="2">
        <f>(EducationPercentofGDP!F15*GDPUSDBillions!F15)/100</f>
        <v>61.64744305</v>
      </c>
      <c r="G9" s="2">
        <f>(EducationPercentofGDP!G15*GDPUSDBillions!G15)/100</f>
        <v>61.22530438</v>
      </c>
    </row>
    <row r="10">
      <c r="A10" s="3" t="s">
        <v>25</v>
      </c>
      <c r="B10" s="2">
        <f>(EducationPercentofGDP!B20*GDPUSDBillions!B20)/100</f>
        <v>126.2494311</v>
      </c>
      <c r="C10" s="2">
        <f>(EducationPercentofGDP!C20*GDPUSDBillions!C20)/100</f>
        <v>152.1171001</v>
      </c>
      <c r="D10" s="2">
        <f>(EducationPercentofGDP!D20*GDPUSDBillions!D20)/100</f>
        <v>151.9789784</v>
      </c>
      <c r="E10" s="2">
        <f>(EducationPercentofGDP!E20*GDPUSDBillions!E20)/100</f>
        <v>0</v>
      </c>
      <c r="F10" s="2">
        <f>(EducationPercentofGDP!F20*GDPUSDBillions!F20)/100</f>
        <v>170.3723153</v>
      </c>
      <c r="G10" s="2">
        <f>(EducationPercentofGDP!G20*GDPUSDBillions!G20)/100</f>
        <v>165.4727384</v>
      </c>
    </row>
    <row r="11">
      <c r="A11" s="3" t="s">
        <v>26</v>
      </c>
      <c r="B11" s="2">
        <f>(EducationPercentofGDP!B21*GDPUSDBillions!B21)/100</f>
        <v>786.5602936</v>
      </c>
      <c r="C11" s="2">
        <f>(EducationPercentofGDP!C21*GDPUSDBillions!C21)/100</f>
        <v>842.1687284</v>
      </c>
      <c r="D11" s="2">
        <f>(EducationPercentofGDP!D21*GDPUSDBillions!D21)/100</f>
        <v>841.9311414</v>
      </c>
      <c r="E11" s="2">
        <f>(EducationPercentofGDP!E21*GDPUSDBillions!E21)/100</f>
        <v>868.1041064</v>
      </c>
      <c r="F11" s="2">
        <f>(EducationPercentofGDP!F21*GDPUSDBillions!F21)/100</f>
        <v>857.5025898</v>
      </c>
      <c r="G11" s="2">
        <f>(EducationPercentofGDP!G21*GDPUSDBillions!G21)/100</f>
        <v>975.0357946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14"/>
    <col customWidth="1" min="2" max="7" width="18.86"/>
    <col customWidth="1" min="8" max="8" width="9.14"/>
    <col customWidth="1" min="9" max="17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</row>
    <row r="2">
      <c r="A2" t="s">
        <v>7</v>
      </c>
      <c r="B2" s="2">
        <f>(HealthcarePercentofGDP!B2*GDPUSDBillions!B2)/100</f>
        <v>27.74825768</v>
      </c>
      <c r="C2" s="2">
        <f>(HealthcarePercentofGDP!C2*GDPUSDBillions!C2)/100</f>
        <v>31.24115781</v>
      </c>
      <c r="D2" s="2">
        <f>(HealthcarePercentofGDP!D2*GDPUSDBillions!D2)/100</f>
        <v>27.40311844</v>
      </c>
      <c r="E2" s="2">
        <f>(HealthcarePercentofGDP!E2*GDPUSDBillions!E2)/100</f>
        <v>27.52879035</v>
      </c>
      <c r="F2" s="2">
        <f>(HealthcarePercentofGDP!F2*GDPUSDBillions!F2)/100</f>
        <v>25.18921832</v>
      </c>
      <c r="G2" s="2">
        <f>(HealthcarePercentofGDP!G2*GDPUSDBillions!G2)/100</f>
        <v>0</v>
      </c>
      <c r="H2" s="2"/>
    </row>
    <row r="3">
      <c r="A3" t="s">
        <v>8</v>
      </c>
      <c r="B3" s="2">
        <f>(HealthcarePercentofGDP!B3*GDPUSDBillions!B3)/100</f>
        <v>103.3852724</v>
      </c>
      <c r="C3" s="2">
        <f>(HealthcarePercentofGDP!C3*GDPUSDBillions!C3)/100</f>
        <v>125.3624977</v>
      </c>
      <c r="D3" s="2">
        <f>(HealthcarePercentofGDP!D3*GDPUSDBillions!D3)/100</f>
        <v>141.5038402</v>
      </c>
      <c r="E3" s="2">
        <f>(HealthcarePercentofGDP!E3*GDPUSDBillions!E3)/100</f>
        <v>146.6469392</v>
      </c>
      <c r="F3" s="2">
        <f>(HealthcarePercentofGDP!F3*GDPUSDBillions!F3)/100</f>
        <v>136.6729309</v>
      </c>
      <c r="G3" s="2">
        <f>(HealthcarePercentofGDP!G3*GDPUSDBillions!G3)/100</f>
        <v>126.7660391</v>
      </c>
      <c r="H3" s="2"/>
    </row>
    <row r="4">
      <c r="A4" t="s">
        <v>9</v>
      </c>
      <c r="B4" s="2">
        <f>(HealthcarePercentofGDP!B4*GDPUSDBillions!B4)/100</f>
        <v>191.0474528</v>
      </c>
      <c r="C4" s="2">
        <f>(HealthcarePercentofGDP!C4*GDPUSDBillions!C4)/100</f>
        <v>216.2910437</v>
      </c>
      <c r="D4" s="2">
        <f>(HealthcarePercentofGDP!D4*GDPUSDBillions!D4)/100</f>
        <v>199.4379965</v>
      </c>
      <c r="E4" s="2">
        <f>(HealthcarePercentofGDP!E4*GDPUSDBillions!E4)/100</f>
        <v>204.2760727</v>
      </c>
      <c r="F4" s="2">
        <f>(HealthcarePercentofGDP!F4*GDPUSDBillions!F4)/100</f>
        <v>208.3449611</v>
      </c>
      <c r="G4" s="2">
        <f>(HealthcarePercentofGDP!G4*GDPUSDBillions!G4)/100</f>
        <v>150.1150086</v>
      </c>
      <c r="H4" s="2"/>
    </row>
    <row r="5">
      <c r="A5" t="s">
        <v>10</v>
      </c>
      <c r="B5" s="2">
        <f>(HealthcarePercentofGDP!B5*GDPUSDBillions!B5)/100</f>
        <v>180.2738734</v>
      </c>
      <c r="C5" s="2">
        <f>(HealthcarePercentofGDP!C5*GDPUSDBillions!C5)/100</f>
        <v>200.3488296</v>
      </c>
      <c r="D5" s="2">
        <f>(HealthcarePercentofGDP!D5*GDPUSDBillions!D5)/100</f>
        <v>197.4116916</v>
      </c>
      <c r="E5" s="2">
        <f>(HealthcarePercentofGDP!E5*GDPUSDBillions!E5)/100</f>
        <v>198.6207834</v>
      </c>
      <c r="F5" s="2">
        <f>(HealthcarePercentofGDP!F5*GDPUSDBillions!F5)/100</f>
        <v>191.2139869</v>
      </c>
      <c r="G5" s="2">
        <f>(HealthcarePercentofGDP!G5*GDPUSDBillions!G5)/100</f>
        <v>162.2619089</v>
      </c>
      <c r="H5" s="2"/>
    </row>
    <row r="6">
      <c r="A6" t="s">
        <v>11</v>
      </c>
      <c r="B6" s="2">
        <f>(HealthcarePercentofGDP!B6*GDPUSDBillions!B6)/100</f>
        <v>309.6281665</v>
      </c>
      <c r="C6" s="2">
        <f>(HealthcarePercentofGDP!C6*GDPUSDBillions!C6)/100</f>
        <v>370.0207113</v>
      </c>
      <c r="D6" s="2">
        <f>(HealthcarePercentofGDP!D6*GDPUSDBillions!D6)/100</f>
        <v>430.498289</v>
      </c>
      <c r="E6" s="2">
        <f>(HealthcarePercentofGDP!E6*GDPUSDBillions!E6)/100</f>
        <v>505.7738191</v>
      </c>
      <c r="F6" s="2">
        <f>(HealthcarePercentofGDP!F6*GDPUSDBillions!F6)/100</f>
        <v>564.5495403</v>
      </c>
      <c r="G6" s="2">
        <f>(HealthcarePercentofGDP!G6*GDPUSDBillions!G6)/100</f>
        <v>613.8928774</v>
      </c>
      <c r="H6" s="2"/>
    </row>
    <row r="7">
      <c r="A7" t="s">
        <v>12</v>
      </c>
      <c r="B7" s="2">
        <f>(HealthcarePercentofGDP!B7*GDPUSDBillions!B7)/100</f>
        <v>1732.033878</v>
      </c>
      <c r="C7" s="2">
        <f>(HealthcarePercentofGDP!C7*GDPUSDBillions!C7)/100</f>
        <v>1844.37122</v>
      </c>
      <c r="D7" s="2">
        <f>(HealthcarePercentofGDP!D7*GDPUSDBillions!D7)/100</f>
        <v>1730.661047</v>
      </c>
      <c r="E7" s="2">
        <f>(HealthcarePercentofGDP!E7*GDPUSDBillions!E7)/100</f>
        <v>1815.966763</v>
      </c>
      <c r="F7" s="2">
        <f>(HealthcarePercentofGDP!F7*GDPUSDBillions!F7)/100</f>
        <v>1881.272419</v>
      </c>
      <c r="G7" s="2">
        <f>(HealthcarePercentofGDP!G7*GDPUSDBillions!G7)/100</f>
        <v>1647.430774</v>
      </c>
      <c r="H7" s="2"/>
    </row>
    <row r="8">
      <c r="A8" t="s">
        <v>13</v>
      </c>
      <c r="B8" s="2">
        <f>(HealthcarePercentofGDP!B8*GDPUSDBillions!B8)/100</f>
        <v>298.5789402</v>
      </c>
      <c r="C8" s="2">
        <f>(HealthcarePercentofGDP!C8*GDPUSDBillions!C8)/100</f>
        <v>320.5405743</v>
      </c>
      <c r="D8" s="2">
        <f>(HealthcarePercentofGDP!D8*GDPUSDBillions!D8)/100</f>
        <v>303.9355658</v>
      </c>
      <c r="E8" s="2">
        <f>(HealthcarePercentofGDP!E8*GDPUSDBillions!E8)/100</f>
        <v>321.2653064</v>
      </c>
      <c r="F8" s="2">
        <f>(HealthcarePercentofGDP!F8*GDPUSDBillions!F8)/100</f>
        <v>329.3877597</v>
      </c>
      <c r="G8" s="2">
        <f>(HealthcarePercentofGDP!G8*GDPUSDBillions!G8)/100</f>
        <v>280.8213694</v>
      </c>
      <c r="H8" s="2"/>
    </row>
    <row r="9">
      <c r="A9" t="s">
        <v>14</v>
      </c>
      <c r="B9" s="2">
        <f>(HealthcarePercentofGDP!B9*GDPUSDBillions!B9)/100</f>
        <v>389.6600035</v>
      </c>
      <c r="C9" s="2">
        <f>(HealthcarePercentofGDP!C9*GDPUSDBillions!C9)/100</f>
        <v>422.7996782</v>
      </c>
      <c r="D9" s="2">
        <f>(HealthcarePercentofGDP!D9*GDPUSDBillions!D9)/100</f>
        <v>387.4544398</v>
      </c>
      <c r="E9" s="2">
        <f>(HealthcarePercentofGDP!E9*GDPUSDBillions!E9)/100</f>
        <v>412.4732721</v>
      </c>
      <c r="F9" s="2">
        <f>(HealthcarePercentofGDP!F9*GDPUSDBillions!F9)/100</f>
        <v>434.3786006</v>
      </c>
      <c r="G9" s="2">
        <f>(HealthcarePercentofGDP!G9*GDPUSDBillions!G9)/100</f>
        <v>381.3428087</v>
      </c>
      <c r="H9" s="2"/>
    </row>
    <row r="10">
      <c r="A10" t="s">
        <v>15</v>
      </c>
      <c r="B10" s="2">
        <f>(HealthcarePercentofGDP!B10*GDPUSDBillions!B10)/100</f>
        <v>72.48921317</v>
      </c>
      <c r="C10" s="2">
        <f>(HealthcarePercentofGDP!C10*GDPUSDBillions!C10)/100</f>
        <v>78.02069969</v>
      </c>
      <c r="D10" s="2">
        <f>(HealthcarePercentofGDP!D10*GDPUSDBillions!D10)/100</f>
        <v>79.15775011</v>
      </c>
      <c r="E10" s="2">
        <f>(HealthcarePercentofGDP!E10*GDPUSDBillions!E10)/100</f>
        <v>81.49231373</v>
      </c>
      <c r="F10" s="2">
        <f>(HealthcarePercentofGDP!F10*GDPUSDBillions!F10)/100</f>
        <v>92.18537299</v>
      </c>
      <c r="G10" s="2">
        <f>(HealthcarePercentofGDP!G10*GDPUSDBillions!G10)/100</f>
        <v>97.91204048</v>
      </c>
      <c r="H10" s="2"/>
    </row>
    <row r="11">
      <c r="A11" t="s">
        <v>16</v>
      </c>
      <c r="B11" s="2">
        <f>(HealthcarePercentofGDP!B11*GDPUSDBillions!B11)/100</f>
        <v>21.33487931</v>
      </c>
      <c r="C11" s="2">
        <f>(HealthcarePercentofGDP!C11*GDPUSDBillions!C11)/100</f>
        <v>24.47338467</v>
      </c>
      <c r="D11" s="2">
        <f>(HealthcarePercentofGDP!D11*GDPUSDBillions!D11)/100</f>
        <v>24.90331872</v>
      </c>
      <c r="E11" s="2">
        <f>(HealthcarePercentofGDP!E11*GDPUSDBillions!E11)/100</f>
        <v>26.4437663</v>
      </c>
      <c r="F11" s="2">
        <f>(HealthcarePercentofGDP!F11*GDPUSDBillions!F11)/100</f>
        <v>26.06450223</v>
      </c>
      <c r="G11" s="2">
        <f>(HealthcarePercentofGDP!G11*GDPUSDBillions!G11)/100</f>
        <v>24.51876394</v>
      </c>
      <c r="H11" s="2"/>
    </row>
    <row r="12">
      <c r="A12" t="s">
        <v>17</v>
      </c>
      <c r="B12" s="2">
        <f>(HealthcarePercentofGDP!B12*GDPUSDBillions!B12)/100</f>
        <v>200.0720357</v>
      </c>
      <c r="C12" s="2">
        <f>(HealthcarePercentofGDP!C12*GDPUSDBillions!C12)/100</f>
        <v>214.4247421</v>
      </c>
      <c r="D12" s="2">
        <f>(HealthcarePercentofGDP!D12*GDPUSDBillions!D12)/100</f>
        <v>192.2543294</v>
      </c>
      <c r="E12" s="2">
        <f>(HealthcarePercentofGDP!E12*GDPUSDBillions!E12)/100</f>
        <v>197.753654</v>
      </c>
      <c r="F12" s="2">
        <f>(HealthcarePercentofGDP!F12*GDPUSDBillions!F12)/100</f>
        <v>198.329926</v>
      </c>
      <c r="G12" s="2">
        <f>(HealthcarePercentofGDP!G12*GDPUSDBillions!G12)/100</f>
        <v>169.4539866</v>
      </c>
      <c r="H12" s="2"/>
    </row>
    <row r="13">
      <c r="A13" t="s">
        <v>18</v>
      </c>
      <c r="B13" s="2">
        <f>(HealthcarePercentofGDP!B13*GDPUSDBillions!B13)/100</f>
        <v>542.305103</v>
      </c>
      <c r="C13" s="2">
        <f>(HealthcarePercentofGDP!C13*GDPUSDBillions!C13)/100</f>
        <v>589.7920918</v>
      </c>
      <c r="D13" s="2">
        <f>(HealthcarePercentofGDP!D13*GDPUSDBillions!D13)/100</f>
        <v>624.7783189</v>
      </c>
      <c r="E13" s="2">
        <f>(HealthcarePercentofGDP!E13*GDPUSDBillions!E13)/100</f>
        <v>524.3263803</v>
      </c>
      <c r="F13" s="2">
        <f>(HealthcarePercentofGDP!F13*GDPUSDBillions!F13)/100</f>
        <v>496.8679768</v>
      </c>
      <c r="G13" s="2">
        <f>(HealthcarePercentofGDP!G13*GDPUSDBillions!G13)/100</f>
        <v>448.3336574</v>
      </c>
      <c r="H13" s="2"/>
    </row>
    <row r="14">
      <c r="A14" t="s">
        <v>19</v>
      </c>
      <c r="B14" s="2">
        <f>(HealthcarePercentofGDP!B14*GDPUSDBillions!B14)/100</f>
        <v>72.8512151</v>
      </c>
      <c r="C14" s="2">
        <f>(HealthcarePercentofGDP!C14*GDPUSDBillions!C14)/100</f>
        <v>81.69907873</v>
      </c>
      <c r="D14" s="2">
        <f>(HealthcarePercentofGDP!D14*GDPUSDBillions!D14)/100</f>
        <v>83.54858737</v>
      </c>
      <c r="E14" s="2">
        <f>(HealthcarePercentofGDP!E14*GDPUSDBillions!E14)/100</f>
        <v>91.55667096</v>
      </c>
      <c r="F14" s="2">
        <f>(HealthcarePercentofGDP!F14*GDPUSDBillions!F14)/100</f>
        <v>101.5727238</v>
      </c>
      <c r="G14" s="2">
        <f>(HealthcarePercentofGDP!G14*GDPUSDBillions!G14)/100</f>
        <v>101.952748</v>
      </c>
      <c r="H14" s="2"/>
    </row>
    <row r="15">
      <c r="A15" t="s">
        <v>20</v>
      </c>
      <c r="B15" s="2">
        <f>(HealthcarePercentofGDP!B15*GDPUSDBillions!B15)/100</f>
        <v>69.33033906</v>
      </c>
      <c r="C15" s="2">
        <f>(HealthcarePercentofGDP!C15*GDPUSDBillions!C15)/100</f>
        <v>74.89091638</v>
      </c>
      <c r="D15" s="2">
        <f>(HealthcarePercentofGDP!D15*GDPUSDBillions!D15)/100</f>
        <v>71.71134508</v>
      </c>
      <c r="E15" s="2">
        <f>(HealthcarePercentofGDP!E15*GDPUSDBillions!E15)/100</f>
        <v>78.43001868</v>
      </c>
      <c r="F15" s="2">
        <f>(HealthcarePercentofGDP!F15*GDPUSDBillions!F15)/100</f>
        <v>81.74183159</v>
      </c>
      <c r="G15" s="2">
        <f>(HealthcarePercentofGDP!G15*GDPUSDBillions!G15)/100</f>
        <v>72.55137901</v>
      </c>
      <c r="H15" s="2"/>
    </row>
    <row r="16">
      <c r="A16" t="s">
        <v>21</v>
      </c>
      <c r="B16" s="2">
        <f>(HealthcarePercentofGDP!B16*GDPUSDBillions!B16)/100</f>
        <v>113.5033318</v>
      </c>
      <c r="C16" s="2">
        <f>(HealthcarePercentofGDP!C16*GDPUSDBillions!C16)/100</f>
        <v>140.1471876</v>
      </c>
      <c r="D16" s="2">
        <f>(HealthcarePercentofGDP!D16*GDPUSDBillions!D16)/100</f>
        <v>146.1379165</v>
      </c>
      <c r="E16" s="2">
        <f>(HealthcarePercentofGDP!E16*GDPUSDBillions!E16)/100</f>
        <v>158.032259</v>
      </c>
      <c r="F16" s="2">
        <f>(HealthcarePercentofGDP!F16*GDPUSDBillions!F16)/100</f>
        <v>146.3520549</v>
      </c>
      <c r="G16" s="2">
        <f>(HealthcarePercentofGDP!G16*GDPUSDBillions!G16)/100</f>
        <v>96.57216991</v>
      </c>
      <c r="H16" s="2"/>
    </row>
    <row r="17">
      <c r="A17" t="s">
        <v>22</v>
      </c>
      <c r="B17" s="2">
        <f>(HealthcarePercentofGDP!B17*GDPUSDBillions!B17)/100</f>
        <v>21.58491568</v>
      </c>
      <c r="C17" s="2">
        <f>(HealthcarePercentofGDP!C17*GDPUSDBillions!C17)/100</f>
        <v>23.44615916</v>
      </c>
      <c r="D17" s="2">
        <f>(HealthcarePercentofGDP!D17*GDPUSDBillions!D17)/100</f>
        <v>26.24275825</v>
      </c>
      <c r="E17" s="2">
        <f>(HealthcarePercentofGDP!E17*GDPUSDBillions!E17)/100</f>
        <v>28.84617881</v>
      </c>
      <c r="F17" s="2">
        <f>(HealthcarePercentofGDP!F17*GDPUSDBillions!F17)/100</f>
        <v>32.10983338</v>
      </c>
      <c r="G17" s="2">
        <f>(HealthcarePercentofGDP!G17*GDPUSDBillions!G17)/100</f>
        <v>30.52886625</v>
      </c>
      <c r="H17" s="2"/>
    </row>
    <row r="18">
      <c r="A18" t="s">
        <v>23</v>
      </c>
      <c r="B18" s="2">
        <f>(HealthcarePercentofGDP!B18*GDPUSDBillions!B18)/100</f>
        <v>31.47358012</v>
      </c>
      <c r="C18" s="2">
        <f>(HealthcarePercentofGDP!C18*GDPUSDBillions!C18)/100</f>
        <v>35.45198636</v>
      </c>
      <c r="D18" s="2">
        <f>(HealthcarePercentofGDP!D18*GDPUSDBillions!D18)/100</f>
        <v>34.13861222</v>
      </c>
      <c r="E18" s="2">
        <f>(HealthcarePercentofGDP!E18*GDPUSDBillions!E18)/100</f>
        <v>32.25916067</v>
      </c>
      <c r="F18" s="2">
        <f>(HealthcarePercentofGDP!F18*GDPUSDBillions!F18)/100</f>
        <v>30.81217216</v>
      </c>
      <c r="G18" s="2">
        <f>(HealthcarePercentofGDP!G18*GDPUSDBillions!G18)/100</f>
        <v>27.94016595</v>
      </c>
      <c r="H18" s="2"/>
    </row>
    <row r="19">
      <c r="A19" t="s">
        <v>24</v>
      </c>
      <c r="B19" s="2">
        <f>(HealthcarePercentofGDP!B19*GDPUSDBillions!B19)/100</f>
        <v>46.92641339</v>
      </c>
      <c r="C19" s="2">
        <f>(HealthcarePercentofGDP!C19*GDPUSDBillions!C19)/100</f>
        <v>46.73263388</v>
      </c>
      <c r="D19" s="2">
        <f>(HealthcarePercentofGDP!D19*GDPUSDBillions!D19)/100</f>
        <v>46.20532955</v>
      </c>
      <c r="E19" s="2">
        <f>(HealthcarePercentofGDP!E19*GDPUSDBillions!E19)/100</f>
        <v>49.77681199</v>
      </c>
      <c r="F19" s="2">
        <f>(HealthcarePercentofGDP!F19*GDPUSDBillions!F19)/100</f>
        <v>50.29985466</v>
      </c>
      <c r="G19" s="2">
        <f>(HealthcarePercentofGDP!G19*GDPUSDBillions!G19)/100</f>
        <v>46.55750639</v>
      </c>
      <c r="H19" s="2"/>
    </row>
    <row r="20">
      <c r="A20" t="s">
        <v>25</v>
      </c>
      <c r="B20" s="2">
        <f>(HealthcarePercentofGDP!B20*GDPUSDBillions!B20)/100</f>
        <v>239.4780342</v>
      </c>
      <c r="C20" s="2">
        <f>(HealthcarePercentofGDP!C20*GDPUSDBillions!C20)/100</f>
        <v>249.0556885</v>
      </c>
      <c r="D20" s="2">
        <f>(HealthcarePercentofGDP!D20*GDPUSDBillions!D20)/100</f>
        <v>248.6041548</v>
      </c>
      <c r="E20" s="2">
        <f>(HealthcarePercentofGDP!E20*GDPUSDBillions!E20)/100</f>
        <v>257.8397677</v>
      </c>
      <c r="F20" s="2">
        <f>(HealthcarePercentofGDP!F20*GDPUSDBillions!F20)/100</f>
        <v>282.3045022</v>
      </c>
      <c r="G20" s="2">
        <f>(HealthcarePercentofGDP!G20*GDPUSDBillions!G20)/100</f>
        <v>263.0333455</v>
      </c>
      <c r="H20" s="2"/>
    </row>
    <row r="21">
      <c r="A21" t="s">
        <v>26</v>
      </c>
      <c r="B21" s="2">
        <f>(HealthcarePercentofGDP!B21*GDPUSDBillions!B21)/100</f>
        <v>2543.814931</v>
      </c>
      <c r="C21" s="2">
        <f>(HealthcarePercentofGDP!C21*GDPUSDBillions!C21)/100</f>
        <v>2640.647945</v>
      </c>
      <c r="D21" s="2">
        <f>(HealthcarePercentofGDP!D21*GDPUSDBillions!D21)/100</f>
        <v>2755.623044</v>
      </c>
      <c r="E21" s="2">
        <f>(HealthcarePercentofGDP!E21*GDPUSDBillions!E21)/100</f>
        <v>2840.455759</v>
      </c>
      <c r="F21" s="2">
        <f>(HealthcarePercentofGDP!F21*GDPUSDBillions!F21)/100</f>
        <v>2939.038211</v>
      </c>
      <c r="G21" s="2">
        <f>(HealthcarePercentofGDP!G21*GDPUSDBillions!G21)/100</f>
        <v>3106.027073</v>
      </c>
      <c r="H21" s="2"/>
    </row>
    <row r="22">
      <c r="B22" s="2"/>
      <c r="C22" s="2"/>
      <c r="D22" s="2"/>
      <c r="E22" s="2"/>
      <c r="F22" s="2"/>
      <c r="G22" s="2"/>
      <c r="H22" s="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17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t="s">
        <v>9</v>
      </c>
      <c r="B2" s="2">
        <f>(HealthcarePercentofGDP!B4*GDPUSDBillions!B4)/100</f>
        <v>191.0474528</v>
      </c>
      <c r="C2" s="2">
        <f>(HealthcarePercentofGDP!C4*GDPUSDBillions!C4)/100</f>
        <v>216.2910437</v>
      </c>
      <c r="D2" s="2">
        <f>(HealthcarePercentofGDP!D4*GDPUSDBillions!D4)/100</f>
        <v>199.4379965</v>
      </c>
      <c r="E2" s="2">
        <f>(HealthcarePercentofGDP!E4*GDPUSDBillions!E4)/100</f>
        <v>204.2760727</v>
      </c>
      <c r="F2" s="2">
        <f>(HealthcarePercentofGDP!F4*GDPUSDBillions!F4)/100</f>
        <v>208.3449611</v>
      </c>
      <c r="G2" s="2">
        <f>(HealthcarePercentofGDP!G4*GDPUSDBillions!G4)/100</f>
        <v>150.1150086</v>
      </c>
    </row>
    <row r="3">
      <c r="A3" t="s">
        <v>10</v>
      </c>
      <c r="B3" s="2">
        <f>(HealthcarePercentofGDP!B5*GDPUSDBillions!B5)/100</f>
        <v>180.2738734</v>
      </c>
      <c r="C3" s="2">
        <f>(HealthcarePercentofGDP!C5*GDPUSDBillions!C5)/100</f>
        <v>200.3488296</v>
      </c>
      <c r="D3" s="2">
        <f>(HealthcarePercentofGDP!D5*GDPUSDBillions!D5)/100</f>
        <v>197.4116916</v>
      </c>
      <c r="E3" s="2">
        <f>(HealthcarePercentofGDP!E5*GDPUSDBillions!E5)/100</f>
        <v>198.6207834</v>
      </c>
      <c r="F3" s="2">
        <f>(HealthcarePercentofGDP!F5*GDPUSDBillions!F5)/100</f>
        <v>191.2139869</v>
      </c>
      <c r="G3" s="2">
        <f>(HealthcarePercentofGDP!G5*GDPUSDBillions!G5)/100</f>
        <v>162.2619089</v>
      </c>
    </row>
    <row r="4">
      <c r="A4" t="s">
        <v>11</v>
      </c>
      <c r="B4" s="2">
        <f>(HealthcarePercentofGDP!B6*GDPUSDBillions!B6)/100</f>
        <v>309.6281665</v>
      </c>
      <c r="C4" s="2">
        <f>(HealthcarePercentofGDP!C6*GDPUSDBillions!C6)/100</f>
        <v>370.0207113</v>
      </c>
      <c r="D4" s="2">
        <f>(HealthcarePercentofGDP!D6*GDPUSDBillions!D6)/100</f>
        <v>430.498289</v>
      </c>
      <c r="E4" s="2">
        <f>(HealthcarePercentofGDP!E6*GDPUSDBillions!E6)/100</f>
        <v>505.7738191</v>
      </c>
      <c r="F4" s="2">
        <f>(HealthcarePercentofGDP!F6*GDPUSDBillions!F6)/100</f>
        <v>564.5495403</v>
      </c>
      <c r="G4" s="2">
        <f>(HealthcarePercentofGDP!G6*GDPUSDBillions!G6)/100</f>
        <v>613.8928774</v>
      </c>
    </row>
    <row r="5">
      <c r="A5" t="s">
        <v>13</v>
      </c>
      <c r="B5" s="2">
        <f>(HealthcarePercentofGDP!B8*GDPUSDBillions!B8)/100</f>
        <v>298.5789402</v>
      </c>
      <c r="C5" s="2">
        <f>(HealthcarePercentofGDP!C8*GDPUSDBillions!C8)/100</f>
        <v>320.5405743</v>
      </c>
      <c r="D5" s="2">
        <f>(HealthcarePercentofGDP!D8*GDPUSDBillions!D8)/100</f>
        <v>303.9355658</v>
      </c>
      <c r="E5" s="2">
        <f>(HealthcarePercentofGDP!E8*GDPUSDBillions!E8)/100</f>
        <v>321.2653064</v>
      </c>
      <c r="F5" s="2">
        <f>(HealthcarePercentofGDP!F8*GDPUSDBillions!F8)/100</f>
        <v>329.3877597</v>
      </c>
      <c r="G5" s="2">
        <f>(HealthcarePercentofGDP!G8*GDPUSDBillions!G8)/100</f>
        <v>280.8213694</v>
      </c>
    </row>
    <row r="6">
      <c r="A6" t="s">
        <v>14</v>
      </c>
      <c r="B6" s="2">
        <f>(HealthcarePercentofGDP!B9*GDPUSDBillions!B9)/100</f>
        <v>389.6600035</v>
      </c>
      <c r="C6" s="2">
        <f>(HealthcarePercentofGDP!C9*GDPUSDBillions!C9)/100</f>
        <v>422.7996782</v>
      </c>
      <c r="D6" s="2">
        <f>(HealthcarePercentofGDP!D9*GDPUSDBillions!D9)/100</f>
        <v>387.4544398</v>
      </c>
      <c r="E6" s="2">
        <f>(HealthcarePercentofGDP!E9*GDPUSDBillions!E9)/100</f>
        <v>412.4732721</v>
      </c>
      <c r="F6" s="2">
        <f>(HealthcarePercentofGDP!F9*GDPUSDBillions!F9)/100</f>
        <v>434.3786006</v>
      </c>
      <c r="G6" s="2">
        <f>(HealthcarePercentofGDP!G9*GDPUSDBillions!G9)/100</f>
        <v>381.3428087</v>
      </c>
    </row>
    <row r="7">
      <c r="A7" t="s">
        <v>17</v>
      </c>
      <c r="B7" s="2">
        <f>(HealthcarePercentofGDP!B12*GDPUSDBillions!B12)/100</f>
        <v>200.0720357</v>
      </c>
      <c r="C7" s="2">
        <f>(HealthcarePercentofGDP!C12*GDPUSDBillions!C12)/100</f>
        <v>214.4247421</v>
      </c>
      <c r="D7" s="2">
        <f>(HealthcarePercentofGDP!D12*GDPUSDBillions!D12)/100</f>
        <v>192.2543294</v>
      </c>
      <c r="E7" s="2">
        <f>(HealthcarePercentofGDP!E12*GDPUSDBillions!E12)/100</f>
        <v>197.753654</v>
      </c>
      <c r="F7" s="2">
        <f>(HealthcarePercentofGDP!F12*GDPUSDBillions!F12)/100</f>
        <v>198.329926</v>
      </c>
      <c r="G7" s="2">
        <f>(HealthcarePercentofGDP!G12*GDPUSDBillions!G12)/100</f>
        <v>169.4539866</v>
      </c>
    </row>
    <row r="8">
      <c r="A8" t="s">
        <v>18</v>
      </c>
      <c r="B8" s="2">
        <f>(HealthcarePercentofGDP!B13*GDPUSDBillions!B13)/100</f>
        <v>542.305103</v>
      </c>
      <c r="C8" s="2">
        <f>(HealthcarePercentofGDP!C13*GDPUSDBillions!C13)/100</f>
        <v>589.7920918</v>
      </c>
      <c r="D8" s="2">
        <f>(HealthcarePercentofGDP!D13*GDPUSDBillions!D13)/100</f>
        <v>624.7783189</v>
      </c>
      <c r="E8" s="2">
        <f>(HealthcarePercentofGDP!E13*GDPUSDBillions!E13)/100</f>
        <v>524.3263803</v>
      </c>
      <c r="F8" s="2">
        <f>(HealthcarePercentofGDP!F13*GDPUSDBillions!F13)/100</f>
        <v>496.8679768</v>
      </c>
      <c r="G8" s="2">
        <f>(HealthcarePercentofGDP!G13*GDPUSDBillions!G13)/100</f>
        <v>448.3336574</v>
      </c>
    </row>
    <row r="9">
      <c r="A9" t="s">
        <v>21</v>
      </c>
      <c r="B9" s="2">
        <f>(HealthcarePercentofGDP!B16*GDPUSDBillions!B16)/100</f>
        <v>113.5033318</v>
      </c>
      <c r="C9" s="2">
        <f>(HealthcarePercentofGDP!C16*GDPUSDBillions!C16)/100</f>
        <v>140.1471876</v>
      </c>
      <c r="D9" s="2">
        <f>(HealthcarePercentofGDP!D16*GDPUSDBillions!D16)/100</f>
        <v>146.1379165</v>
      </c>
      <c r="E9" s="2">
        <f>(HealthcarePercentofGDP!E16*GDPUSDBillions!E16)/100</f>
        <v>158.032259</v>
      </c>
      <c r="F9" s="2">
        <f>(HealthcarePercentofGDP!F16*GDPUSDBillions!F16)/100</f>
        <v>146.3520549</v>
      </c>
      <c r="G9" s="2">
        <f>(HealthcarePercentofGDP!G16*GDPUSDBillions!G16)/100</f>
        <v>96.57216991</v>
      </c>
    </row>
    <row r="10">
      <c r="A10" t="s">
        <v>25</v>
      </c>
      <c r="B10" s="2">
        <f>(HealthcarePercentofGDP!B20*GDPUSDBillions!B20)/100</f>
        <v>239.4780342</v>
      </c>
      <c r="C10" s="2">
        <f>(HealthcarePercentofGDP!C20*GDPUSDBillions!C20)/100</f>
        <v>249.0556885</v>
      </c>
      <c r="D10" s="2">
        <f>(HealthcarePercentofGDP!D20*GDPUSDBillions!D20)/100</f>
        <v>248.6041548</v>
      </c>
      <c r="E10" s="2">
        <f>(HealthcarePercentofGDP!E20*GDPUSDBillions!E20)/100</f>
        <v>257.8397677</v>
      </c>
      <c r="F10" s="2">
        <f>(HealthcarePercentofGDP!F20*GDPUSDBillions!F20)/100</f>
        <v>282.3045022</v>
      </c>
      <c r="G10" s="2">
        <f>(HealthcarePercentofGDP!G20*GDPUSDBillions!G20)/100</f>
        <v>263.0333455</v>
      </c>
    </row>
    <row r="11">
      <c r="A11" t="s">
        <v>26</v>
      </c>
      <c r="B11" s="2">
        <f>(HealthcarePercentofGDP!B21*GDPUSDBillions!B21)/100</f>
        <v>2543.814931</v>
      </c>
      <c r="C11" s="2">
        <f>(HealthcarePercentofGDP!C21*GDPUSDBillions!C21)/100</f>
        <v>2640.647945</v>
      </c>
      <c r="D11" s="2">
        <f>(HealthcarePercentofGDP!D21*GDPUSDBillions!D21)/100</f>
        <v>2755.623044</v>
      </c>
      <c r="E11" s="2">
        <f>(HealthcarePercentofGDP!E21*GDPUSDBillions!E21)/100</f>
        <v>2840.455759</v>
      </c>
      <c r="F11" s="2">
        <f>(HealthcarePercentofGDP!F21*GDPUSDBillions!F21)/100</f>
        <v>2939.038211</v>
      </c>
      <c r="G11" s="2">
        <f>(HealthcarePercentofGDP!G21*GDPUSDBillions!G21)/100</f>
        <v>3106.027073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18" width="8.0"/>
  </cols>
  <sheetData>
    <row r="1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</row>
    <row r="2">
      <c r="A2" t="s">
        <v>11</v>
      </c>
      <c r="B2" s="2">
        <f>(MilitaryPercentSpendingofGDP!B6*GDPUSDBillions!B6)/100</f>
        <v>126.1258312</v>
      </c>
      <c r="C2" s="2">
        <f>(MilitaryPercentSpendingofGDP!C6*GDPUSDBillions!C6)/100</f>
        <v>143.6296211</v>
      </c>
      <c r="D2" s="2">
        <f>(MilitaryPercentSpendingofGDP!D6*GDPUSDBillions!D6)/100</f>
        <v>155.9669763</v>
      </c>
      <c r="E2" s="2">
        <f>(MilitaryPercentSpendingofGDP!E6*GDPUSDBillions!E6)/100</f>
        <v>176.6349529</v>
      </c>
      <c r="F2" s="2">
        <f>(MilitaryPercentSpendingofGDP!F6*GDPUSDBillions!F6)/100</f>
        <v>196.264973</v>
      </c>
      <c r="G2" s="2">
        <f>(MilitaryPercentSpendingofGDP!G6*GDPUSDBillions!G6)/100</f>
        <v>211.926104</v>
      </c>
      <c r="H2">
        <f t="shared" ref="H2:H11" si="1">(B2+C2+D2+E2+F2+G2)/6</f>
        <v>168.4247431</v>
      </c>
    </row>
    <row r="3">
      <c r="A3" t="s">
        <v>13</v>
      </c>
      <c r="B3" s="2">
        <f>(MilitaryPercentSpendingofGDP!B8*GDPUSDBillions!B8)/100</f>
        <v>65.72124926</v>
      </c>
      <c r="C3" s="2">
        <f>(MilitaryPercentSpendingofGDP!C8*GDPUSDBillions!C8)/100</f>
        <v>66.81990136</v>
      </c>
      <c r="D3" s="2">
        <f>(MilitaryPercentSpendingofGDP!D8*GDPUSDBillions!D8)/100</f>
        <v>60.51039487</v>
      </c>
      <c r="E3" s="2">
        <f>(MilitaryPercentSpendingofGDP!E8*GDPUSDBillions!E8)/100</f>
        <v>62.8807621</v>
      </c>
      <c r="F3" s="2">
        <f>(MilitaryPercentSpendingofGDP!F8*GDPUSDBillions!F8)/100</f>
        <v>63.32370324</v>
      </c>
      <c r="G3" s="2">
        <f>(MilitaryPercentSpendingofGDP!G8*GDPUSDBillions!G8)/100</f>
        <v>54.33168456</v>
      </c>
      <c r="H3">
        <f t="shared" si="1"/>
        <v>62.2646159</v>
      </c>
    </row>
    <row r="4">
      <c r="A4" t="s">
        <v>14</v>
      </c>
      <c r="B4" s="2">
        <f>(MilitaryPercentSpendingofGDP!B9*GDPUSDBillions!B9)/100</f>
        <v>47.46026399</v>
      </c>
      <c r="C4" s="2">
        <f>(MilitaryPercentSpendingofGDP!C9*GDPUSDBillions!C9)/100</f>
        <v>50.86610872</v>
      </c>
      <c r="D4" s="2">
        <f>(MilitaryPercentSpendingofGDP!D9*GDPUSDBillions!D9)/100</f>
        <v>45.40241009</v>
      </c>
      <c r="E4" s="2">
        <f>(MilitaryPercentSpendingofGDP!E9*GDPUSDBillions!E9)/100</f>
        <v>49.20526288</v>
      </c>
      <c r="F4" s="2">
        <f>(MilitaryPercentSpendingofGDP!F9*GDPUSDBillions!F9)/100</f>
        <v>47.62078389</v>
      </c>
      <c r="G4" s="2">
        <f>(MilitaryPercentSpendingofGDP!G9*GDPUSDBillions!G9)/100</f>
        <v>40.00010576</v>
      </c>
      <c r="H4">
        <f t="shared" si="1"/>
        <v>46.75915589</v>
      </c>
    </row>
    <row r="5">
      <c r="A5" t="s">
        <v>15</v>
      </c>
      <c r="B5" s="2">
        <f>(MilitaryPercentSpendingofGDP!B10*GDPUSDBillions!B10)/100</f>
        <v>49.43421128</v>
      </c>
      <c r="C5" s="2">
        <f>(MilitaryPercentSpendingofGDP!C10*GDPUSDBillions!C10)/100</f>
        <v>50.90306859</v>
      </c>
      <c r="D5" s="2">
        <f>(MilitaryPercentSpendingofGDP!D10*GDPUSDBillions!D10)/100</f>
        <v>48.45976433</v>
      </c>
      <c r="E5" s="2">
        <f>(MilitaryPercentSpendingofGDP!E10*GDPUSDBillions!E10)/100</f>
        <v>47.11146098</v>
      </c>
      <c r="F5" s="2">
        <f>(MilitaryPercentSpendingofGDP!F10*GDPUSDBillions!F10)/100</f>
        <v>50.32971061</v>
      </c>
      <c r="G5" s="2">
        <f>(MilitaryPercentSpendingofGDP!G10*GDPUSDBillions!G10)/100</f>
        <v>52.17913703</v>
      </c>
      <c r="H5">
        <f t="shared" si="1"/>
        <v>49.73622547</v>
      </c>
    </row>
    <row r="6">
      <c r="A6" t="s">
        <v>17</v>
      </c>
      <c r="B6" s="2">
        <f>(MilitaryPercentSpendingofGDP!B12*GDPUSDBillions!B12)/100</f>
        <v>37.25016796</v>
      </c>
      <c r="C6" s="2">
        <f>(MilitaryPercentSpendingofGDP!C12*GDPUSDBillions!C12)/100</f>
        <v>38.59660424</v>
      </c>
      <c r="D6" s="2">
        <f>(MilitaryPercentSpendingofGDP!D12*GDPUSDBillions!D12)/100</f>
        <v>34.72168217</v>
      </c>
      <c r="E6" s="2">
        <f>(MilitaryPercentSpendingofGDP!E12*GDPUSDBillions!E12)/100</f>
        <v>34.6712531</v>
      </c>
      <c r="F6" s="2">
        <f>(MilitaryPercentSpendingofGDP!F12*GDPUSDBillions!F12)/100</f>
        <v>34.22981678</v>
      </c>
      <c r="G6" s="2">
        <f>(MilitaryPercentSpendingofGDP!G12*GDPUSDBillions!G12)/100</f>
        <v>26.88609007</v>
      </c>
      <c r="H6">
        <f t="shared" si="1"/>
        <v>34.39260239</v>
      </c>
    </row>
    <row r="7">
      <c r="A7" t="s">
        <v>18</v>
      </c>
      <c r="B7" s="2">
        <f>(MilitaryPercentSpendingofGDP!B13*GDPUSDBillions!B13)/100</f>
        <v>56.07627458</v>
      </c>
      <c r="C7" s="2">
        <f>(MilitaryPercentSpendingofGDP!C13*GDPUSDBillions!C13)/100</f>
        <v>59.04088291</v>
      </c>
      <c r="D7" s="2">
        <f>(MilitaryPercentSpendingofGDP!D13*GDPUSDBillions!D13)/100</f>
        <v>61.21369742</v>
      </c>
      <c r="E7" s="2">
        <f>(MilitaryPercentSpendingofGDP!E13*GDPUSDBillions!E13)/100</f>
        <v>49.8778031</v>
      </c>
      <c r="F7" s="2">
        <f>(MilitaryPercentSpendingofGDP!F13*GDPUSDBillions!F13)/100</f>
        <v>46.10495073</v>
      </c>
      <c r="G7" s="2">
        <f>(MilitaryPercentSpendingofGDP!G13*GDPUSDBillions!G13)/100</f>
        <v>42.17586153</v>
      </c>
      <c r="H7">
        <f t="shared" si="1"/>
        <v>52.41491171</v>
      </c>
    </row>
    <row r="8">
      <c r="A8" t="s">
        <v>21</v>
      </c>
      <c r="B8" s="2">
        <f>(MilitaryPercentSpendingofGDP!B16*GDPUSDBillions!B16)/100</f>
        <v>64.27232675</v>
      </c>
      <c r="C8" s="2">
        <f>(MilitaryPercentSpendingofGDP!C16*GDPUSDBillions!C16)/100</f>
        <v>79.00371891</v>
      </c>
      <c r="D8" s="2">
        <f>(MilitaryPercentSpendingofGDP!D16*GDPUSDBillions!D16)/100</f>
        <v>75.66694594</v>
      </c>
      <c r="E8" s="2">
        <f>(MilitaryPercentSpendingofGDP!E16*GDPUSDBillions!E16)/100</f>
        <v>84.67144086</v>
      </c>
      <c r="F8" s="2">
        <f>(MilitaryPercentSpendingofGDP!F16*GDPUSDBillions!F16)/100</f>
        <v>79.37327423</v>
      </c>
      <c r="G8" s="2">
        <f>(MilitaryPercentSpendingofGDP!G16*GDPUSDBillions!G16)/100</f>
        <v>56.05758192</v>
      </c>
      <c r="H8">
        <f t="shared" si="1"/>
        <v>73.17421477</v>
      </c>
    </row>
    <row r="9">
      <c r="A9" t="s">
        <v>22</v>
      </c>
      <c r="B9" s="2">
        <f>(MilitaryPercentSpendingofGDP!B17*GDPUSDBillions!B17)/100</f>
        <v>50.7987428</v>
      </c>
      <c r="C9" s="2">
        <f>(MilitaryPercentSpendingofGDP!C17*GDPUSDBillions!C17)/100</f>
        <v>57.49616453</v>
      </c>
      <c r="D9" s="2">
        <f>(MilitaryPercentSpendingofGDP!D17*GDPUSDBillions!D17)/100</f>
        <v>53.21138159</v>
      </c>
      <c r="E9" s="2">
        <f>(MilitaryPercentSpendingofGDP!E17*GDPUSDBillions!E17)/100</f>
        <v>57.31713554</v>
      </c>
      <c r="F9" s="2">
        <f>(MilitaryPercentSpendingofGDP!F17*GDPUSDBillions!F17)/100</f>
        <v>67.89097342</v>
      </c>
      <c r="G9" s="2">
        <f>(MilitaryPercentSpendingofGDP!G17*GDPUSDBillions!G17)/100</f>
        <v>69.59405339</v>
      </c>
      <c r="H9">
        <f t="shared" si="1"/>
        <v>59.38474188</v>
      </c>
    </row>
    <row r="10">
      <c r="A10" t="s">
        <v>25</v>
      </c>
      <c r="B10" s="2">
        <f>(MilitaryPercentSpendingofGDP!B20*GDPUSDBillions!B20)/100</f>
        <v>59.33451891</v>
      </c>
      <c r="C10" s="2">
        <f>(MilitaryPercentSpendingofGDP!C20*GDPUSDBillions!C20)/100</f>
        <v>62.33050941</v>
      </c>
      <c r="D10" s="2">
        <f>(MilitaryPercentSpendingofGDP!D20*GDPUSDBillions!D20)/100</f>
        <v>61.2455817</v>
      </c>
      <c r="E10" s="2">
        <f>(MilitaryPercentSpendingofGDP!E20*GDPUSDBillions!E20)/100</f>
        <v>60.2037447</v>
      </c>
      <c r="F10" s="2">
        <f>(MilitaryPercentSpendingofGDP!F20*GDPUSDBillions!F20)/100</f>
        <v>62.73532672</v>
      </c>
      <c r="G10" s="2">
        <f>(MilitaryPercentSpendingofGDP!G20*GDPUSDBillions!G20)/100</f>
        <v>56.45560501</v>
      </c>
      <c r="H10">
        <f t="shared" si="1"/>
        <v>60.38421441</v>
      </c>
    </row>
    <row r="11">
      <c r="A11" t="s">
        <v>26</v>
      </c>
      <c r="B11" s="2">
        <f>(MilitaryPercentSpendingofGDP!B21*GDPUSDBillions!B21)/100</f>
        <v>693.8668697</v>
      </c>
      <c r="C11" s="2">
        <f>(MilitaryPercentSpendingofGDP!C21*GDPUSDBillions!C21)/100</f>
        <v>724.006699</v>
      </c>
      <c r="D11" s="2">
        <f>(MilitaryPercentSpendingofGDP!D21*GDPUSDBillions!D21)/100</f>
        <v>740.5530083</v>
      </c>
      <c r="E11" s="2">
        <f>(MilitaryPercentSpendingofGDP!E21*GDPUSDBillions!E21)/100</f>
        <v>707.5107766</v>
      </c>
      <c r="F11" s="2">
        <f>(MilitaryPercentSpendingofGDP!F21*GDPUSDBillions!F21)/100</f>
        <v>666.5923512</v>
      </c>
      <c r="G11" s="2">
        <f>(MilitaryPercentSpendingofGDP!G21*GDPUSDBillions!G21)/100</f>
        <v>635.428719</v>
      </c>
      <c r="H11">
        <f t="shared" si="1"/>
        <v>694.6597373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9.14"/>
    <col customWidth="1" min="8" max="8" width="34.29"/>
    <col customWidth="1" min="9" max="9" width="15.29"/>
    <col customWidth="1" min="10" max="15" width="9.14"/>
    <col customWidth="1" min="16" max="16" width="10.71"/>
    <col customWidth="1" min="17" max="24" width="9.14"/>
    <col customWidth="1" min="25" max="25" width="20.0"/>
    <col customWidth="1" min="26" max="26" width="8.71"/>
  </cols>
  <sheetData>
    <row r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30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31</v>
      </c>
      <c r="Q1" s="5"/>
      <c r="R1" s="5"/>
      <c r="S1" s="5" t="s">
        <v>1</v>
      </c>
      <c r="T1" s="5" t="s">
        <v>2</v>
      </c>
      <c r="U1" s="5" t="s">
        <v>3</v>
      </c>
      <c r="V1" s="5" t="s">
        <v>4</v>
      </c>
      <c r="W1" s="5" t="s">
        <v>5</v>
      </c>
      <c r="X1" s="5" t="s">
        <v>6</v>
      </c>
      <c r="Y1" s="5" t="s">
        <v>32</v>
      </c>
      <c r="Z1" s="5"/>
    </row>
    <row r="2">
      <c r="A2" s="5" t="s">
        <v>9</v>
      </c>
      <c r="B2" s="5">
        <v>970.7879819194579</v>
      </c>
      <c r="C2" s="5">
        <v>1088.6035995879117</v>
      </c>
      <c r="D2" s="5">
        <v>994.4007728020067</v>
      </c>
      <c r="E2" s="5">
        <v>1009.2260923013498</v>
      </c>
      <c r="F2" s="5">
        <v>1020.2329207081616</v>
      </c>
      <c r="G2" s="5">
        <v>728.8476993495259</v>
      </c>
      <c r="H2" s="5"/>
      <c r="I2" s="5" t="s">
        <v>9</v>
      </c>
      <c r="J2" s="5">
        <v>1.96796269E8</v>
      </c>
      <c r="K2" s="5">
        <v>1.98686688E8</v>
      </c>
      <c r="L2" s="5">
        <v>2.00560983E8</v>
      </c>
      <c r="M2" s="5">
        <v>2.02408632E8</v>
      </c>
      <c r="N2" s="5">
        <v>2.04213133E8</v>
      </c>
      <c r="O2" s="5">
        <v>2.05962108E8</v>
      </c>
      <c r="P2" s="5"/>
      <c r="Q2" s="5"/>
      <c r="R2" s="5" t="s">
        <v>9</v>
      </c>
      <c r="S2" s="5">
        <v>11224.154082935482</v>
      </c>
      <c r="T2" s="5">
        <v>13167.472891753334</v>
      </c>
      <c r="U2" s="5">
        <v>12291.46685232906</v>
      </c>
      <c r="V2" s="5">
        <v>12216.904464339616</v>
      </c>
      <c r="W2" s="5">
        <v>12026.617309524338</v>
      </c>
      <c r="X2" s="5">
        <v>8757.20620228724</v>
      </c>
      <c r="Y2" s="5"/>
      <c r="Z2" s="5"/>
    </row>
    <row r="3">
      <c r="A3" s="5" t="s">
        <v>10</v>
      </c>
      <c r="B3" s="5">
        <v>5301.350413566958</v>
      </c>
      <c r="C3" s="5">
        <v>5833.797660121596</v>
      </c>
      <c r="D3" s="5">
        <v>5680.8228943908825</v>
      </c>
      <c r="E3" s="5">
        <v>5649.786241054123</v>
      </c>
      <c r="F3" s="5">
        <v>5379.556404738422</v>
      </c>
      <c r="G3" s="5">
        <v>4526.309636541586</v>
      </c>
      <c r="H3" s="5"/>
      <c r="I3" s="5" t="s">
        <v>10</v>
      </c>
      <c r="J3" s="5">
        <v>3.4005274E7</v>
      </c>
      <c r="K3" s="5">
        <v>3.434278E7</v>
      </c>
      <c r="L3" s="5">
        <v>3.4750545E7</v>
      </c>
      <c r="M3" s="5">
        <v>3.5155451E7</v>
      </c>
      <c r="N3" s="5">
        <v>3.5544564E7</v>
      </c>
      <c r="O3" s="5">
        <v>3.584861E7</v>
      </c>
      <c r="P3" s="5"/>
      <c r="Q3" s="5"/>
      <c r="R3" s="5" t="s">
        <v>10</v>
      </c>
      <c r="S3" s="5">
        <v>47447.4760241936</v>
      </c>
      <c r="T3" s="5">
        <v>52082.210760100286</v>
      </c>
      <c r="U3" s="5">
        <v>52496.694870470856</v>
      </c>
      <c r="V3" s="5">
        <v>52413.72115607861</v>
      </c>
      <c r="W3" s="5">
        <v>50440.43375533832</v>
      </c>
      <c r="X3" s="5">
        <v>43315.700441812754</v>
      </c>
      <c r="Y3" s="5"/>
      <c r="Z3" s="5"/>
    </row>
    <row r="4">
      <c r="A4" s="5" t="s">
        <v>11</v>
      </c>
      <c r="B4" s="5">
        <v>231.46221815329199</v>
      </c>
      <c r="C4" s="5">
        <v>275.28640179923923</v>
      </c>
      <c r="D4" s="5">
        <v>318.7235378522248</v>
      </c>
      <c r="E4" s="5">
        <v>372.6103368753876</v>
      </c>
      <c r="F4" s="5">
        <v>413.810712183458</v>
      </c>
      <c r="G4" s="5">
        <v>447.69831054991334</v>
      </c>
      <c r="H4" s="5"/>
      <c r="I4" s="5" t="s">
        <v>11</v>
      </c>
      <c r="J4" s="5">
        <v>1.337705E9</v>
      </c>
      <c r="K4" s="5">
        <v>1.34413E9</v>
      </c>
      <c r="L4" s="5">
        <v>1.350695E9</v>
      </c>
      <c r="M4" s="5">
        <v>1.35738E9</v>
      </c>
      <c r="N4" s="5">
        <v>1.36427E9</v>
      </c>
      <c r="O4" s="5">
        <v>1.37122E9</v>
      </c>
      <c r="P4" s="5"/>
      <c r="Q4" s="5"/>
      <c r="R4" s="5" t="s">
        <v>11</v>
      </c>
      <c r="S4" s="5">
        <v>4560.512586009288</v>
      </c>
      <c r="T4" s="5">
        <v>5633.795716839397</v>
      </c>
      <c r="U4" s="5">
        <v>6337.883322792547</v>
      </c>
      <c r="V4" s="5">
        <v>7077.770765395579</v>
      </c>
      <c r="W4" s="5">
        <v>7683.502613091185</v>
      </c>
      <c r="X4" s="5">
        <v>8069.213023895109</v>
      </c>
      <c r="Y4" s="5"/>
      <c r="Z4" s="5"/>
    </row>
    <row r="5">
      <c r="A5" s="5" t="s">
        <v>13</v>
      </c>
      <c r="B5" s="5">
        <v>4591.578718523012</v>
      </c>
      <c r="C5" s="5">
        <v>4905.524281461416</v>
      </c>
      <c r="D5" s="5">
        <v>4628.945139920651</v>
      </c>
      <c r="E5" s="5">
        <v>4867.761625943856</v>
      </c>
      <c r="F5" s="5">
        <v>4965.747651485893</v>
      </c>
      <c r="G5" s="5">
        <v>4215.013850685174</v>
      </c>
      <c r="H5" s="5"/>
      <c r="I5" s="5" t="s">
        <v>13</v>
      </c>
      <c r="J5" s="5">
        <v>6.5027512E7</v>
      </c>
      <c r="K5" s="5">
        <v>6.5342776E7</v>
      </c>
      <c r="L5" s="5">
        <v>6.565979E7</v>
      </c>
      <c r="M5" s="5">
        <v>6.599857E7</v>
      </c>
      <c r="N5" s="5">
        <v>6.6331957E7</v>
      </c>
      <c r="O5" s="5">
        <v>6.6624068E7</v>
      </c>
      <c r="P5" s="5"/>
      <c r="Q5" s="5"/>
      <c r="R5" s="5" t="s">
        <v>13</v>
      </c>
      <c r="S5" s="5">
        <v>40703.34279119853</v>
      </c>
      <c r="T5" s="5">
        <v>43810.20088012705</v>
      </c>
      <c r="U5" s="5">
        <v>40838.02443683402</v>
      </c>
      <c r="V5" s="5">
        <v>42554.12205424132</v>
      </c>
      <c r="W5" s="5">
        <v>42955.24286558832</v>
      </c>
      <c r="X5" s="5">
        <v>36526.770108306926</v>
      </c>
      <c r="Y5" s="5"/>
      <c r="Z5" s="5"/>
    </row>
    <row r="6">
      <c r="A6" s="5" t="s">
        <v>14</v>
      </c>
      <c r="B6" s="5">
        <v>4764.913570301661</v>
      </c>
      <c r="C6" s="5">
        <v>5266.892155205932</v>
      </c>
      <c r="D6" s="5">
        <v>4817.537767130741</v>
      </c>
      <c r="E6" s="5">
        <v>5114.640433756727</v>
      </c>
      <c r="F6" s="5">
        <v>5363.85763088849</v>
      </c>
      <c r="G6" s="5">
        <v>4668.36368897031</v>
      </c>
      <c r="H6" s="5"/>
      <c r="I6" s="5" t="s">
        <v>14</v>
      </c>
      <c r="J6" s="5">
        <v>8.177693E7</v>
      </c>
      <c r="K6" s="5">
        <v>8.0274983E7</v>
      </c>
      <c r="L6" s="5">
        <v>8.0425823E7</v>
      </c>
      <c r="M6" s="5">
        <v>8.0645605E7</v>
      </c>
      <c r="N6" s="5">
        <v>8.09825E7</v>
      </c>
      <c r="O6" s="5">
        <v>8.1686611E7</v>
      </c>
      <c r="P6" s="5"/>
      <c r="Q6" s="5"/>
      <c r="R6" s="5" t="s">
        <v>14</v>
      </c>
      <c r="S6" s="5">
        <v>41785.55691255402</v>
      </c>
      <c r="T6" s="5">
        <v>46810.32795880572</v>
      </c>
      <c r="U6" s="5">
        <v>44065.24890827672</v>
      </c>
      <c r="V6" s="5">
        <v>46530.91142757761</v>
      </c>
      <c r="W6" s="5">
        <v>48042.563434651755</v>
      </c>
      <c r="X6" s="5">
        <v>41323.92150216904</v>
      </c>
      <c r="Y6" s="5"/>
      <c r="Z6" s="5"/>
    </row>
    <row r="7">
      <c r="A7" s="5" t="s">
        <v>17</v>
      </c>
      <c r="B7" s="5">
        <v>3375.181407579366</v>
      </c>
      <c r="C7" s="5">
        <v>3611.093495645959</v>
      </c>
      <c r="D7" s="5">
        <v>3229.0097947420013</v>
      </c>
      <c r="E7" s="5">
        <v>3283.0930154177026</v>
      </c>
      <c r="F7" s="5">
        <v>3262.5881206272275</v>
      </c>
      <c r="G7" s="5">
        <v>2790.257907046243</v>
      </c>
      <c r="H7" s="5"/>
      <c r="I7" s="5" t="s">
        <v>17</v>
      </c>
      <c r="J7" s="5">
        <v>5.9277417E7</v>
      </c>
      <c r="K7" s="5">
        <v>5.9379449E7</v>
      </c>
      <c r="L7" s="5">
        <v>5.9539717E7</v>
      </c>
      <c r="M7" s="5">
        <v>6.0233948E7</v>
      </c>
      <c r="N7" s="5">
        <v>6.078914E7</v>
      </c>
      <c r="O7" s="5">
        <v>6.0730582E7</v>
      </c>
      <c r="P7" s="5"/>
      <c r="Q7" s="5"/>
      <c r="R7" s="5" t="s">
        <v>17</v>
      </c>
      <c r="S7" s="5">
        <v>35849.37319794015</v>
      </c>
      <c r="T7" s="5">
        <v>38334.68384997178</v>
      </c>
      <c r="U7" s="5">
        <v>34814.12511684868</v>
      </c>
      <c r="V7" s="5">
        <v>35370.275258375535</v>
      </c>
      <c r="W7" s="5">
        <v>35396.66572422649</v>
      </c>
      <c r="X7" s="5">
        <v>30171.7419892586</v>
      </c>
      <c r="Y7" s="5"/>
      <c r="Z7" s="5"/>
    </row>
    <row r="8">
      <c r="A8" s="5" t="s">
        <v>18</v>
      </c>
      <c r="B8" s="5">
        <v>4234.442906600853</v>
      </c>
      <c r="C8" s="5">
        <v>4613.770245575018</v>
      </c>
      <c r="D8" s="5">
        <v>4895.269248369311</v>
      </c>
      <c r="E8" s="5">
        <v>4114.138493112904</v>
      </c>
      <c r="F8" s="5">
        <v>3903.86228992781</v>
      </c>
      <c r="G8" s="5">
        <v>3526.2712843373183</v>
      </c>
      <c r="H8" s="5"/>
      <c r="I8" s="5" t="s">
        <v>18</v>
      </c>
      <c r="J8" s="5">
        <v>1.2807E8</v>
      </c>
      <c r="K8" s="5">
        <v>1.27833E8</v>
      </c>
      <c r="L8" s="5">
        <v>1.27629E8</v>
      </c>
      <c r="M8" s="5">
        <v>1.27445E8</v>
      </c>
      <c r="N8" s="5">
        <v>1.27276E8</v>
      </c>
      <c r="O8" s="5">
        <v>1.27141E8</v>
      </c>
      <c r="P8" s="5"/>
      <c r="Q8" s="5"/>
      <c r="R8" s="5" t="s">
        <v>18</v>
      </c>
      <c r="S8" s="5">
        <v>44507.676385917155</v>
      </c>
      <c r="T8" s="5">
        <v>48167.99726849653</v>
      </c>
      <c r="U8" s="5">
        <v>48603.47664977491</v>
      </c>
      <c r="V8" s="5">
        <v>40454.44745789028</v>
      </c>
      <c r="W8" s="5">
        <v>38096.21150510328</v>
      </c>
      <c r="X8" s="5">
        <v>34474.13735995356</v>
      </c>
      <c r="Y8" s="5"/>
      <c r="Z8" s="5"/>
    </row>
    <row r="9">
      <c r="A9" s="5" t="s">
        <v>21</v>
      </c>
      <c r="B9" s="5">
        <v>794.5661154008432</v>
      </c>
      <c r="C9" s="5">
        <v>980.3185271200256</v>
      </c>
      <c r="D9" s="5">
        <v>1020.5042324896331</v>
      </c>
      <c r="E9" s="5">
        <v>1101.2170626211248</v>
      </c>
      <c r="F9" s="5">
        <v>1017.6080850490209</v>
      </c>
      <c r="G9" s="5">
        <v>670.1892269233729</v>
      </c>
      <c r="H9" s="5"/>
      <c r="I9" s="5" t="s">
        <v>21</v>
      </c>
      <c r="J9" s="5">
        <v>1.42849449E8</v>
      </c>
      <c r="K9" s="5">
        <v>1.42960868E8</v>
      </c>
      <c r="L9" s="5">
        <v>1.43201676E8</v>
      </c>
      <c r="M9" s="5">
        <v>1.43506911E8</v>
      </c>
      <c r="N9" s="5">
        <v>1.43819666E8</v>
      </c>
      <c r="O9" s="5">
        <v>1.4409687E8</v>
      </c>
      <c r="P9" s="5"/>
      <c r="Q9" s="5"/>
      <c r="R9" s="5" t="s">
        <v>21</v>
      </c>
      <c r="S9" s="5">
        <v>10674.987707365064</v>
      </c>
      <c r="T9" s="5">
        <v>14351.212053775285</v>
      </c>
      <c r="U9" s="5">
        <v>15434.574780712592</v>
      </c>
      <c r="V9" s="5">
        <v>16007.089993444326</v>
      </c>
      <c r="W9" s="5">
        <v>14348.960212241727</v>
      </c>
      <c r="X9" s="5">
        <v>9478.791085696825</v>
      </c>
      <c r="Y9" s="5"/>
      <c r="Z9" s="5"/>
    </row>
    <row r="10">
      <c r="A10" s="5" t="s">
        <v>25</v>
      </c>
      <c r="B10" s="5">
        <v>3815.3879740823027</v>
      </c>
      <c r="C10" s="5">
        <v>3937.084229860378</v>
      </c>
      <c r="D10" s="5">
        <v>3902.7156044514677</v>
      </c>
      <c r="E10" s="5">
        <v>4020.6907904901605</v>
      </c>
      <c r="F10" s="5">
        <v>4369.14867192353</v>
      </c>
      <c r="G10" s="5">
        <v>4038.660302876708</v>
      </c>
      <c r="H10" s="5"/>
      <c r="I10" s="5" t="s">
        <v>33</v>
      </c>
      <c r="J10" s="5">
        <v>6.2766365E7</v>
      </c>
      <c r="K10" s="5">
        <v>6.3258918E7</v>
      </c>
      <c r="L10" s="5">
        <v>6.37003E7</v>
      </c>
      <c r="M10" s="5">
        <v>6.4128226E7</v>
      </c>
      <c r="N10" s="5">
        <v>6.461316E7</v>
      </c>
      <c r="O10" s="5">
        <v>6.5128861E7</v>
      </c>
      <c r="P10" s="5"/>
      <c r="Q10" s="5"/>
      <c r="R10" s="5" t="s">
        <v>25</v>
      </c>
      <c r="S10" s="5">
        <v>38893.01849373653</v>
      </c>
      <c r="T10" s="5">
        <v>41412.349239570816</v>
      </c>
      <c r="U10" s="5">
        <v>41790.77914074084</v>
      </c>
      <c r="V10" s="5">
        <v>42724.0678844007</v>
      </c>
      <c r="W10" s="5">
        <v>46783.46921712835</v>
      </c>
      <c r="X10" s="5">
        <v>44305.55463208335</v>
      </c>
      <c r="Y10" s="5"/>
      <c r="Z10" s="5"/>
    </row>
    <row r="11">
      <c r="A11" s="5" t="s">
        <v>26</v>
      </c>
      <c r="B11" s="5">
        <v>8223.144626499112</v>
      </c>
      <c r="C11" s="5">
        <v>8472.757150601361</v>
      </c>
      <c r="D11" s="5">
        <v>8775.914872718531</v>
      </c>
      <c r="E11" s="5">
        <v>8982.959111274695</v>
      </c>
      <c r="F11" s="5">
        <v>9225.911371472794</v>
      </c>
      <c r="G11" s="5">
        <v>9679.214111275114</v>
      </c>
      <c r="H11" s="5"/>
      <c r="I11" s="5" t="s">
        <v>34</v>
      </c>
      <c r="J11" s="5">
        <v>3.09348193E8</v>
      </c>
      <c r="K11" s="5">
        <v>3.11663358E8</v>
      </c>
      <c r="L11" s="5">
        <v>3.13998379E8</v>
      </c>
      <c r="M11" s="5">
        <v>3.16204908E8</v>
      </c>
      <c r="N11" s="5">
        <v>3.18563456E8</v>
      </c>
      <c r="O11" s="5">
        <v>3.20896618E8</v>
      </c>
      <c r="P11" s="5"/>
      <c r="Q11" s="5"/>
      <c r="R11" s="5" t="s">
        <v>26</v>
      </c>
      <c r="S11" s="5">
        <v>48373.87881557789</v>
      </c>
      <c r="T11" s="5">
        <v>49790.66547823052</v>
      </c>
      <c r="U11" s="5">
        <v>51450.12229505809</v>
      </c>
      <c r="V11" s="5">
        <v>52787.026948993465</v>
      </c>
      <c r="W11" s="5">
        <v>54598.550688751944</v>
      </c>
      <c r="X11" s="5">
        <v>56469.00896911291</v>
      </c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9" max="9" width="18.71"/>
  </cols>
  <sheetData>
    <row r="1">
      <c r="A1" t="s">
        <v>0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17</v>
      </c>
      <c r="H1" t="s">
        <v>18</v>
      </c>
      <c r="I1" t="s">
        <v>21</v>
      </c>
      <c r="J1" t="s">
        <v>25</v>
      </c>
      <c r="K1" t="s">
        <v>26</v>
      </c>
      <c r="L1" s="4" t="s">
        <v>28</v>
      </c>
      <c r="M1" t="s">
        <v>0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17</v>
      </c>
      <c r="T1" t="s">
        <v>18</v>
      </c>
      <c r="U1" t="s">
        <v>21</v>
      </c>
      <c r="V1" t="s">
        <v>25</v>
      </c>
      <c r="W1" t="s">
        <v>26</v>
      </c>
    </row>
    <row r="2">
      <c r="A2" t="s">
        <v>1</v>
      </c>
      <c r="B2">
        <v>191.0474528317888</v>
      </c>
      <c r="C2">
        <v>180.27387338335774</v>
      </c>
      <c r="D2">
        <v>309.6281665347494</v>
      </c>
      <c r="E2">
        <v>298.57894021769977</v>
      </c>
      <c r="F2">
        <v>389.660003494609</v>
      </c>
      <c r="G2">
        <v>200.07203574772905</v>
      </c>
      <c r="H2">
        <v>542.3051030483713</v>
      </c>
      <c r="I2">
        <v>113.50333177908085</v>
      </c>
      <c r="J2">
        <v>239.47803419786035</v>
      </c>
      <c r="K2">
        <v>2543.81493098516</v>
      </c>
      <c r="M2" t="s">
        <v>1</v>
      </c>
      <c r="N2">
        <v>8.64909707</v>
      </c>
      <c r="O2">
        <v>11.17309256</v>
      </c>
      <c r="P2">
        <v>5.07535532</v>
      </c>
      <c r="Q2">
        <v>11.28059369</v>
      </c>
      <c r="R2">
        <v>11.40325491</v>
      </c>
      <c r="S2">
        <v>9.41489657</v>
      </c>
      <c r="T2">
        <v>9.51396085</v>
      </c>
      <c r="U2">
        <v>7.44325087</v>
      </c>
      <c r="V2">
        <v>9.80995593</v>
      </c>
      <c r="W2">
        <v>16.99914257</v>
      </c>
    </row>
    <row r="3">
      <c r="A3" t="s">
        <v>2</v>
      </c>
      <c r="B3">
        <v>216.29104374700034</v>
      </c>
      <c r="C3">
        <v>200.34882960607075</v>
      </c>
      <c r="D3">
        <v>370.0207112504114</v>
      </c>
      <c r="E3">
        <v>320.5405742860942</v>
      </c>
      <c r="F3">
        <v>422.79967822198955</v>
      </c>
      <c r="G3">
        <v>214.42474205894095</v>
      </c>
      <c r="H3">
        <v>589.7920918025912</v>
      </c>
      <c r="I3">
        <v>140.1471875535604</v>
      </c>
      <c r="J3">
        <v>249.05568845583082</v>
      </c>
      <c r="K3">
        <v>2640.647945074932</v>
      </c>
      <c r="M3" t="s">
        <v>2</v>
      </c>
      <c r="N3">
        <v>8.26736921</v>
      </c>
      <c r="O3">
        <v>11.20113293</v>
      </c>
      <c r="P3">
        <v>4.88633979</v>
      </c>
      <c r="Q3">
        <v>11.19721933</v>
      </c>
      <c r="R3">
        <v>11.25156004</v>
      </c>
      <c r="S3">
        <v>9.41991203</v>
      </c>
      <c r="T3">
        <v>9.57849715</v>
      </c>
      <c r="U3">
        <v>6.83091103</v>
      </c>
      <c r="V3">
        <v>9.50702943</v>
      </c>
      <c r="W3">
        <v>17.0167582</v>
      </c>
    </row>
    <row r="4">
      <c r="A4" t="s">
        <v>3</v>
      </c>
      <c r="B4">
        <v>199.43799648913011</v>
      </c>
      <c r="C4">
        <v>197.41169162856062</v>
      </c>
      <c r="D4">
        <v>430.4982889593108</v>
      </c>
      <c r="E4">
        <v>303.9355658087106</v>
      </c>
      <c r="F4">
        <v>387.45443975507214</v>
      </c>
      <c r="G4">
        <v>192.25432936916684</v>
      </c>
      <c r="H4">
        <v>624.7783189001268</v>
      </c>
      <c r="I4">
        <v>146.1379164576091</v>
      </c>
      <c r="J4">
        <v>248.60415481823983</v>
      </c>
      <c r="K4">
        <v>2755.6230442756105</v>
      </c>
      <c r="M4" t="s">
        <v>3</v>
      </c>
      <c r="N4">
        <v>8.0901717</v>
      </c>
      <c r="O4">
        <v>10.82129629</v>
      </c>
      <c r="P4">
        <v>5.02886408</v>
      </c>
      <c r="Q4">
        <v>11.33488998</v>
      </c>
      <c r="R4">
        <v>10.93273699</v>
      </c>
      <c r="S4">
        <v>9.27499911</v>
      </c>
      <c r="T4">
        <v>10.07184997</v>
      </c>
      <c r="U4">
        <v>6.61180659</v>
      </c>
      <c r="V4">
        <v>9.33870027</v>
      </c>
      <c r="W4">
        <v>17.05713122</v>
      </c>
    </row>
    <row r="5">
      <c r="A5" t="s">
        <v>4</v>
      </c>
      <c r="B5">
        <v>204.27607272142194</v>
      </c>
      <c r="C5">
        <v>198.62078335785242</v>
      </c>
      <c r="D5">
        <v>505.7738190679136</v>
      </c>
      <c r="E5">
        <v>321.2653064131694</v>
      </c>
      <c r="F5">
        <v>412.4732721377737</v>
      </c>
      <c r="G5">
        <v>197.7536539698331</v>
      </c>
      <c r="H5">
        <v>524.3263802547741</v>
      </c>
      <c r="I5">
        <v>158.03225899725118</v>
      </c>
      <c r="J5">
        <v>257.83976768867166</v>
      </c>
      <c r="K5">
        <v>2840.4557593483764</v>
      </c>
      <c r="M5" t="s">
        <v>4</v>
      </c>
      <c r="N5">
        <v>8.26089862</v>
      </c>
      <c r="O5">
        <v>10.77921223</v>
      </c>
      <c r="P5">
        <v>5.26451547</v>
      </c>
      <c r="Q5">
        <v>11.43898967</v>
      </c>
      <c r="R5">
        <v>10.99191973</v>
      </c>
      <c r="S5">
        <v>9.28206804</v>
      </c>
      <c r="T5">
        <v>10.169805180000001</v>
      </c>
      <c r="U5">
        <v>6.87955814</v>
      </c>
      <c r="V5">
        <v>9.41083326</v>
      </c>
      <c r="W5">
        <v>17.01736133</v>
      </c>
    </row>
    <row r="6">
      <c r="A6" t="s">
        <v>5</v>
      </c>
      <c r="B6">
        <v>208.34496112755426</v>
      </c>
      <c r="C6">
        <v>191.21398691983475</v>
      </c>
      <c r="D6">
        <v>564.5495403105263</v>
      </c>
      <c r="E6">
        <v>329.3877596912132</v>
      </c>
      <c r="F6">
        <v>434.37860059342717</v>
      </c>
      <c r="G6">
        <v>198.3299260271454</v>
      </c>
      <c r="H6">
        <v>496.8679768128519</v>
      </c>
      <c r="I6">
        <v>146.35205491064977</v>
      </c>
      <c r="J6">
        <v>282.30450220278254</v>
      </c>
      <c r="K6">
        <v>2939.038211246073</v>
      </c>
      <c r="M6" t="s">
        <v>5</v>
      </c>
      <c r="N6">
        <v>8.48312451</v>
      </c>
      <c r="O6">
        <v>10.66516682</v>
      </c>
      <c r="P6">
        <v>5.38570406</v>
      </c>
      <c r="Q6">
        <v>11.56028303</v>
      </c>
      <c r="R6">
        <v>11.16480314</v>
      </c>
      <c r="S6">
        <v>9.21721878</v>
      </c>
      <c r="T6">
        <v>10.24737667</v>
      </c>
      <c r="U6">
        <v>7.09185941</v>
      </c>
      <c r="V6">
        <v>9.33908653</v>
      </c>
      <c r="W6">
        <v>16.89772211</v>
      </c>
    </row>
    <row r="7">
      <c r="A7" t="s">
        <v>6</v>
      </c>
      <c r="B7">
        <v>150.11500856897857</v>
      </c>
      <c r="C7">
        <v>162.26190889962106</v>
      </c>
      <c r="D7">
        <v>613.8928773922522</v>
      </c>
      <c r="E7">
        <v>280.82136940899085</v>
      </c>
      <c r="F7">
        <v>381.34280866744274</v>
      </c>
      <c r="G7">
        <v>169.45398662502024</v>
      </c>
      <c r="H7">
        <v>448.333657361931</v>
      </c>
      <c r="I7">
        <v>96.57216990737776</v>
      </c>
      <c r="J7">
        <v>263.03334549227503</v>
      </c>
      <c r="K7">
        <v>3106.0270732060594</v>
      </c>
      <c r="M7" t="s">
        <v>6</v>
      </c>
      <c r="N7">
        <v>8.32283359</v>
      </c>
      <c r="O7">
        <v>10.449582</v>
      </c>
      <c r="P7">
        <v>5.54822768</v>
      </c>
      <c r="Q7">
        <v>11.53951975</v>
      </c>
      <c r="R7">
        <v>11.29700067</v>
      </c>
      <c r="S7">
        <v>9.24791783</v>
      </c>
      <c r="T7">
        <v>10.22874408</v>
      </c>
      <c r="U7">
        <v>7.07040825</v>
      </c>
      <c r="V7">
        <v>9.11547172</v>
      </c>
      <c r="W7">
        <v>17.14075435</v>
      </c>
    </row>
  </sheetData>
  <drawing r:id="rId1"/>
</worksheet>
</file>