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is\Documents\GitHub\Data-Mining-1\"/>
    </mc:Choice>
  </mc:AlternateContent>
  <bookViews>
    <workbookView xWindow="0" yWindow="0" windowWidth="28800" windowHeight="12210" xr2:uid="{6BD16C8B-F9C9-4EB8-B558-5D0A927CFBA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1" l="1"/>
  <c r="C6" i="1"/>
  <c r="C16" i="1" s="1"/>
  <c r="C17" i="1" s="1"/>
  <c r="C13" i="1"/>
  <c r="D13" i="1"/>
  <c r="E13" i="1"/>
  <c r="F13" i="1"/>
  <c r="G13" i="1"/>
  <c r="H13" i="1"/>
  <c r="I13" i="1"/>
  <c r="K13" i="1"/>
  <c r="L13" i="1"/>
  <c r="M13" i="1"/>
  <c r="N13" i="1"/>
  <c r="D6" i="1"/>
  <c r="E6" i="1"/>
  <c r="F6" i="1"/>
  <c r="G6" i="1"/>
  <c r="G16" i="1" s="1"/>
  <c r="H6" i="1"/>
  <c r="I6" i="1"/>
  <c r="J6" i="1"/>
  <c r="K6" i="1"/>
  <c r="K16" i="1" s="1"/>
  <c r="L6" i="1"/>
  <c r="M6" i="1"/>
  <c r="N6" i="1"/>
  <c r="N16" i="1" l="1"/>
  <c r="J16" i="1"/>
  <c r="F16" i="1"/>
  <c r="M16" i="1"/>
  <c r="I16" i="1"/>
  <c r="E16" i="1"/>
  <c r="L16" i="1"/>
  <c r="H16" i="1"/>
  <c r="D16" i="1"/>
  <c r="D17" i="1"/>
  <c r="E17" i="1" s="1"/>
  <c r="F17" i="1" s="1"/>
  <c r="G17" i="1" s="1"/>
  <c r="H17" i="1" s="1"/>
  <c r="I17" i="1" s="1"/>
  <c r="J17" i="1" l="1"/>
  <c r="K17" i="1" s="1"/>
  <c r="L17" i="1" s="1"/>
  <c r="M17" i="1" s="1"/>
  <c r="N17" i="1" s="1"/>
</calcChain>
</file>

<file path=xl/sharedStrings.xml><?xml version="1.0" encoding="utf-8"?>
<sst xmlns="http://schemas.openxmlformats.org/spreadsheetml/2006/main" count="12" uniqueCount="12">
  <si>
    <t>Income</t>
  </si>
  <si>
    <t>Outgoings</t>
  </si>
  <si>
    <t>Savings From Less Staff</t>
  </si>
  <si>
    <t>Increase Supply Chain Efficency</t>
  </si>
  <si>
    <t>Project Staff Costs</t>
  </si>
  <si>
    <t>Hardware Costs</t>
  </si>
  <si>
    <t>Software Costs</t>
  </si>
  <si>
    <t>Total</t>
  </si>
  <si>
    <t>Total Income Cash Flow</t>
  </si>
  <si>
    <t>Total Outgoings Cash Flow</t>
  </si>
  <si>
    <t>Net Monthly Cash Flow</t>
  </si>
  <si>
    <t>Net Project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</si>
</sst>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65" fontId="0" fillId="0" borderId="0" xfId="0" applyNumberFormat="1"/>
    <xf numFmtId="165" fontId="0" fillId="0" borderId="1" xfId="0" applyNumberFormat="1" applyBorder="1"/>
    <xf numFmtId="0" fontId="0" fillId="0" borderId="3" xfId="0" applyBorder="1"/>
    <xf numFmtId="0" fontId="0" fillId="0" borderId="4" xfId="0" applyBorder="1"/>
    <xf numFmtId="17" fontId="1" fillId="0" borderId="1" xfId="0" applyNumberFormat="1" applyFont="1" applyBorder="1"/>
    <xf numFmtId="165" fontId="0" fillId="0" borderId="5" xfId="0" applyNumberFormat="1" applyBorder="1"/>
    <xf numFmtId="0" fontId="1" fillId="0" borderId="4" xfId="0" applyFont="1" applyBorder="1"/>
    <xf numFmtId="0" fontId="0" fillId="0" borderId="2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0B15-751A-4466-90EE-8BDAB37E004F}">
  <dimension ref="B2:N17"/>
  <sheetViews>
    <sheetView showGridLines="0" tabSelected="1" workbookViewId="0">
      <selection activeCell="I27" sqref="I27"/>
    </sheetView>
  </sheetViews>
  <sheetFormatPr defaultRowHeight="15" x14ac:dyDescent="0.25"/>
  <cols>
    <col min="2" max="2" width="29.28515625" bestFit="1" customWidth="1"/>
    <col min="3" max="14" width="12.7109375" customWidth="1"/>
  </cols>
  <sheetData>
    <row r="2" spans="2:14" x14ac:dyDescent="0.25">
      <c r="B2" s="8" t="s">
        <v>0</v>
      </c>
      <c r="C2" s="6">
        <v>43160</v>
      </c>
      <c r="D2" s="6">
        <v>43191</v>
      </c>
      <c r="E2" s="6">
        <v>43221</v>
      </c>
      <c r="F2" s="6">
        <v>43252</v>
      </c>
      <c r="G2" s="6">
        <v>43282</v>
      </c>
      <c r="H2" s="6">
        <v>43313</v>
      </c>
      <c r="I2" s="6">
        <v>43344</v>
      </c>
      <c r="J2" s="6">
        <v>43374</v>
      </c>
      <c r="K2" s="6">
        <v>43405</v>
      </c>
      <c r="L2" s="6">
        <v>43435</v>
      </c>
      <c r="M2" s="6">
        <v>43466</v>
      </c>
      <c r="N2" s="6">
        <v>43497</v>
      </c>
    </row>
    <row r="3" spans="2:14" x14ac:dyDescent="0.25">
      <c r="B3" s="4" t="s">
        <v>2</v>
      </c>
      <c r="C3" s="2">
        <v>75000</v>
      </c>
      <c r="D3" s="2">
        <v>75000</v>
      </c>
      <c r="E3" s="2">
        <v>75000</v>
      </c>
      <c r="F3" s="2">
        <v>75000</v>
      </c>
      <c r="G3" s="2">
        <v>75000</v>
      </c>
      <c r="H3" s="2">
        <v>75000</v>
      </c>
      <c r="I3" s="2">
        <v>75000</v>
      </c>
      <c r="J3" s="2">
        <v>75000</v>
      </c>
      <c r="K3" s="2">
        <v>75000</v>
      </c>
      <c r="L3" s="2">
        <v>75000</v>
      </c>
      <c r="M3" s="2">
        <v>75000</v>
      </c>
      <c r="N3" s="2">
        <v>75000</v>
      </c>
    </row>
    <row r="4" spans="2:14" x14ac:dyDescent="0.25">
      <c r="B4" s="4" t="s">
        <v>3</v>
      </c>
      <c r="C4" s="2"/>
      <c r="D4" s="2"/>
      <c r="E4" s="2"/>
      <c r="F4" s="2">
        <v>24000</v>
      </c>
      <c r="G4" s="2">
        <v>24000</v>
      </c>
      <c r="H4" s="2">
        <v>24000</v>
      </c>
      <c r="I4" s="2">
        <v>24000</v>
      </c>
      <c r="J4" s="2">
        <v>24000</v>
      </c>
      <c r="K4" s="2">
        <v>24000</v>
      </c>
      <c r="L4" s="2">
        <v>24000</v>
      </c>
      <c r="M4" s="2">
        <v>24000</v>
      </c>
      <c r="N4" s="2">
        <v>24000</v>
      </c>
    </row>
    <row r="5" spans="2:14" x14ac:dyDescent="0.25"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 x14ac:dyDescent="0.25">
      <c r="B6" s="4" t="s">
        <v>8</v>
      </c>
      <c r="C6" s="2">
        <f>SUM(C3:C4)</f>
        <v>75000</v>
      </c>
      <c r="D6" s="2">
        <f t="shared" ref="D6:N6" si="0">SUM(D3:D4)</f>
        <v>75000</v>
      </c>
      <c r="E6" s="2">
        <f t="shared" si="0"/>
        <v>75000</v>
      </c>
      <c r="F6" s="2">
        <f t="shared" si="0"/>
        <v>99000</v>
      </c>
      <c r="G6" s="2">
        <f t="shared" si="0"/>
        <v>99000</v>
      </c>
      <c r="H6" s="2">
        <f t="shared" si="0"/>
        <v>99000</v>
      </c>
      <c r="I6" s="2">
        <f t="shared" si="0"/>
        <v>99000</v>
      </c>
      <c r="J6" s="2">
        <f t="shared" si="0"/>
        <v>99000</v>
      </c>
      <c r="K6" s="2">
        <f t="shared" si="0"/>
        <v>99000</v>
      </c>
      <c r="L6" s="2">
        <f t="shared" si="0"/>
        <v>99000</v>
      </c>
      <c r="M6" s="2">
        <f t="shared" si="0"/>
        <v>99000</v>
      </c>
      <c r="N6" s="2">
        <f t="shared" si="0"/>
        <v>99000</v>
      </c>
    </row>
    <row r="7" spans="2:14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2:14" x14ac:dyDescent="0.25">
      <c r="B8" s="8" t="s">
        <v>1</v>
      </c>
      <c r="C8" s="6">
        <v>43160</v>
      </c>
      <c r="D8" s="6">
        <v>43191</v>
      </c>
      <c r="E8" s="6">
        <v>43221</v>
      </c>
      <c r="F8" s="6">
        <v>43252</v>
      </c>
      <c r="G8" s="6">
        <v>43282</v>
      </c>
      <c r="H8" s="6">
        <v>43313</v>
      </c>
      <c r="I8" s="6">
        <v>43344</v>
      </c>
      <c r="J8" s="6">
        <v>43374</v>
      </c>
      <c r="K8" s="6">
        <v>43405</v>
      </c>
      <c r="L8" s="6">
        <v>43435</v>
      </c>
      <c r="M8" s="6">
        <v>43466</v>
      </c>
      <c r="N8" s="6">
        <v>43497</v>
      </c>
    </row>
    <row r="9" spans="2:14" x14ac:dyDescent="0.25">
      <c r="B9" s="4" t="s">
        <v>4</v>
      </c>
      <c r="C9" s="2">
        <v>46666.666666666599</v>
      </c>
      <c r="D9" s="2">
        <v>46666.666666666599</v>
      </c>
      <c r="E9" s="2">
        <v>46666.666666666599</v>
      </c>
      <c r="F9" s="2">
        <v>46666.666666666599</v>
      </c>
      <c r="G9" s="2">
        <v>46666.666666666599</v>
      </c>
      <c r="H9" s="2">
        <v>46666.666666666599</v>
      </c>
      <c r="I9" s="2">
        <v>46666.666666666599</v>
      </c>
      <c r="J9" s="2">
        <v>46666.666666666599</v>
      </c>
      <c r="K9" s="2">
        <v>46666.666666666599</v>
      </c>
      <c r="L9" s="2">
        <v>46666.666666666599</v>
      </c>
      <c r="M9" s="2">
        <v>46666.666666666599</v>
      </c>
      <c r="N9" s="2">
        <v>46666.666666666599</v>
      </c>
    </row>
    <row r="10" spans="2:14" x14ac:dyDescent="0.25">
      <c r="B10" s="4" t="s">
        <v>5</v>
      </c>
      <c r="C10" s="2">
        <v>180000</v>
      </c>
      <c r="D10" s="2">
        <v>1000</v>
      </c>
      <c r="E10" s="2">
        <v>1000</v>
      </c>
      <c r="F10" s="2">
        <v>1000</v>
      </c>
      <c r="G10" s="2">
        <v>1000</v>
      </c>
      <c r="H10" s="2">
        <v>1000</v>
      </c>
      <c r="I10" s="2">
        <v>1000</v>
      </c>
      <c r="J10" s="2">
        <v>1000</v>
      </c>
      <c r="K10" s="2">
        <v>1000</v>
      </c>
      <c r="L10" s="2">
        <v>1000</v>
      </c>
      <c r="M10" s="2">
        <v>1000</v>
      </c>
      <c r="N10" s="2">
        <v>1000</v>
      </c>
    </row>
    <row r="11" spans="2:14" x14ac:dyDescent="0.25">
      <c r="B11" s="4" t="s">
        <v>6</v>
      </c>
      <c r="C11" s="2">
        <v>1000</v>
      </c>
      <c r="D11" s="2">
        <v>1000</v>
      </c>
      <c r="E11" s="2">
        <v>1000</v>
      </c>
      <c r="F11" s="2">
        <v>1000</v>
      </c>
      <c r="G11" s="2">
        <v>1000</v>
      </c>
      <c r="H11" s="2">
        <v>1000</v>
      </c>
      <c r="I11" s="2">
        <v>1000</v>
      </c>
      <c r="J11" s="2">
        <v>1000</v>
      </c>
      <c r="K11" s="2">
        <v>1000</v>
      </c>
      <c r="L11" s="2">
        <v>1000</v>
      </c>
      <c r="M11" s="2">
        <v>1000</v>
      </c>
      <c r="N11" s="2">
        <v>1000</v>
      </c>
    </row>
    <row r="12" spans="2:14" x14ac:dyDescent="0.25"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2:14" x14ac:dyDescent="0.25">
      <c r="B13" s="9" t="s">
        <v>9</v>
      </c>
      <c r="C13" s="2">
        <f>SUM(C9:C11)</f>
        <v>227666.6666666666</v>
      </c>
      <c r="D13" s="2">
        <f t="shared" ref="D13:N13" si="1">SUM(D9:D11)</f>
        <v>48666.666666666599</v>
      </c>
      <c r="E13" s="2">
        <f t="shared" si="1"/>
        <v>48666.666666666599</v>
      </c>
      <c r="F13" s="2">
        <f t="shared" si="1"/>
        <v>48666.666666666599</v>
      </c>
      <c r="G13" s="2">
        <f t="shared" si="1"/>
        <v>48666.666666666599</v>
      </c>
      <c r="H13" s="2">
        <f t="shared" si="1"/>
        <v>48666.666666666599</v>
      </c>
      <c r="I13" s="2">
        <f t="shared" si="1"/>
        <v>48666.666666666599</v>
      </c>
      <c r="J13" s="2">
        <f>SUM(J9:J11)</f>
        <v>48666.666666666599</v>
      </c>
      <c r="K13" s="2">
        <f t="shared" si="1"/>
        <v>48666.666666666599</v>
      </c>
      <c r="L13" s="2">
        <f t="shared" si="1"/>
        <v>48666.666666666599</v>
      </c>
      <c r="M13" s="2">
        <f t="shared" si="1"/>
        <v>48666.666666666599</v>
      </c>
      <c r="N13" s="2">
        <f t="shared" si="1"/>
        <v>48666.666666666599</v>
      </c>
    </row>
    <row r="14" spans="2:14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x14ac:dyDescent="0.25">
      <c r="B15" s="8" t="s">
        <v>7</v>
      </c>
      <c r="C15" s="6">
        <v>43160</v>
      </c>
      <c r="D15" s="6">
        <v>43191</v>
      </c>
      <c r="E15" s="6">
        <v>43221</v>
      </c>
      <c r="F15" s="6">
        <v>43252</v>
      </c>
      <c r="G15" s="6">
        <v>43282</v>
      </c>
      <c r="H15" s="6">
        <v>43313</v>
      </c>
      <c r="I15" s="6">
        <v>43344</v>
      </c>
      <c r="J15" s="6">
        <v>43374</v>
      </c>
      <c r="K15" s="6">
        <v>43405</v>
      </c>
      <c r="L15" s="6">
        <v>43435</v>
      </c>
      <c r="M15" s="6">
        <v>43466</v>
      </c>
      <c r="N15" s="6">
        <v>43497</v>
      </c>
    </row>
    <row r="16" spans="2:14" ht="15.75" thickBot="1" x14ac:dyDescent="0.3">
      <c r="B16" s="10" t="s">
        <v>10</v>
      </c>
      <c r="C16" s="7">
        <f>C6-C13</f>
        <v>-152666.6666666666</v>
      </c>
      <c r="D16" s="7">
        <f t="shared" ref="D16:N16" si="2">D6-D13</f>
        <v>26333.333333333401</v>
      </c>
      <c r="E16" s="7">
        <f t="shared" si="2"/>
        <v>26333.333333333401</v>
      </c>
      <c r="F16" s="7">
        <f t="shared" si="2"/>
        <v>50333.333333333401</v>
      </c>
      <c r="G16" s="7">
        <f t="shared" si="2"/>
        <v>50333.333333333401</v>
      </c>
      <c r="H16" s="7">
        <f t="shared" si="2"/>
        <v>50333.333333333401</v>
      </c>
      <c r="I16" s="7">
        <f t="shared" si="2"/>
        <v>50333.333333333401</v>
      </c>
      <c r="J16" s="7">
        <f t="shared" si="2"/>
        <v>50333.333333333401</v>
      </c>
      <c r="K16" s="7">
        <f t="shared" si="2"/>
        <v>50333.333333333401</v>
      </c>
      <c r="L16" s="7">
        <f t="shared" si="2"/>
        <v>50333.333333333401</v>
      </c>
      <c r="M16" s="7">
        <f t="shared" si="2"/>
        <v>50333.333333333401</v>
      </c>
      <c r="N16" s="7">
        <f t="shared" si="2"/>
        <v>50333.333333333401</v>
      </c>
    </row>
    <row r="17" spans="2:14" ht="15.75" thickTop="1" x14ac:dyDescent="0.25">
      <c r="B17" s="4" t="s">
        <v>11</v>
      </c>
      <c r="C17" s="2">
        <f>C16</f>
        <v>-152666.6666666666</v>
      </c>
      <c r="D17" s="2">
        <f>C17+D16</f>
        <v>-126333.3333333332</v>
      </c>
      <c r="E17" s="2">
        <f>D17+E16</f>
        <v>-99999.999999999796</v>
      </c>
      <c r="F17" s="2">
        <f>E17+F16</f>
        <v>-49666.666666666395</v>
      </c>
      <c r="G17" s="2">
        <f>F17+G16</f>
        <v>666.66666666700621</v>
      </c>
      <c r="H17" s="2">
        <f>G17+H16</f>
        <v>51000.000000000407</v>
      </c>
      <c r="I17" s="2">
        <f>H17+I16</f>
        <v>101333.33333333381</v>
      </c>
      <c r="J17" s="2">
        <f>I17+J16</f>
        <v>151666.66666666721</v>
      </c>
      <c r="K17" s="2">
        <f>J17+K16</f>
        <v>202000.00000000061</v>
      </c>
      <c r="L17" s="2">
        <f>K17+L16</f>
        <v>252333.33333333401</v>
      </c>
      <c r="M17" s="2">
        <f>L17+M16</f>
        <v>302666.66666666744</v>
      </c>
      <c r="N17" s="2">
        <f>M17+N16</f>
        <v>353000.00000000081</v>
      </c>
    </row>
  </sheetData>
  <pageMargins left="0.7" right="0.7" top="0.75" bottom="0.75" header="0.3" footer="0.3"/>
  <pageSetup paperSize="9" orientation="portrait" horizontalDpi="4294967293" verticalDpi="4294967293" r:id="rId1"/>
  <ignoredErrors>
    <ignoredError sqref="C13:N13 C6:N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hart</dc:creator>
  <cp:lastModifiedBy>joseph hart</cp:lastModifiedBy>
  <dcterms:created xsi:type="dcterms:W3CDTF">2018-02-15T14:12:19Z</dcterms:created>
  <dcterms:modified xsi:type="dcterms:W3CDTF">2018-02-15T15:18:48Z</dcterms:modified>
</cp:coreProperties>
</file>