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is\Documents\GitHub\Data-Mining-1\"/>
    </mc:Choice>
  </mc:AlternateContent>
  <bookViews>
    <workbookView xWindow="0" yWindow="0" windowWidth="28800" windowHeight="12210" xr2:uid="{6BD16C8B-F9C9-4EB8-B558-5D0A927CFB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" i="1" l="1"/>
  <c r="Y13" i="1"/>
  <c r="T6" i="1"/>
  <c r="U6" i="1"/>
  <c r="V6" i="1"/>
  <c r="W6" i="1"/>
  <c r="X6" i="1"/>
  <c r="T13" i="1"/>
  <c r="U13" i="1"/>
  <c r="V13" i="1"/>
  <c r="W13" i="1"/>
  <c r="W16" i="1" s="1"/>
  <c r="X13" i="1"/>
  <c r="X16" i="1" s="1"/>
  <c r="N6" i="1"/>
  <c r="O6" i="1"/>
  <c r="P6" i="1"/>
  <c r="Q6" i="1"/>
  <c r="R6" i="1"/>
  <c r="S6" i="1"/>
  <c r="N13" i="1"/>
  <c r="O13" i="1"/>
  <c r="O16" i="1" s="1"/>
  <c r="P13" i="1"/>
  <c r="Q13" i="1"/>
  <c r="R13" i="1"/>
  <c r="S13" i="1"/>
  <c r="N16" i="1" l="1"/>
  <c r="V16" i="1"/>
  <c r="T16" i="1"/>
  <c r="Q16" i="1"/>
  <c r="P16" i="1"/>
  <c r="R16" i="1"/>
  <c r="Y16" i="1"/>
  <c r="S16" i="1"/>
  <c r="U16" i="1"/>
  <c r="I13" i="1"/>
  <c r="B6" i="1"/>
  <c r="B13" i="1"/>
  <c r="C13" i="1"/>
  <c r="D13" i="1"/>
  <c r="E13" i="1"/>
  <c r="F13" i="1"/>
  <c r="G13" i="1"/>
  <c r="H13" i="1"/>
  <c r="J13" i="1"/>
  <c r="K13" i="1"/>
  <c r="L13" i="1"/>
  <c r="M13" i="1"/>
  <c r="C6" i="1"/>
  <c r="D6" i="1"/>
  <c r="E6" i="1"/>
  <c r="F6" i="1"/>
  <c r="G6" i="1"/>
  <c r="H6" i="1"/>
  <c r="I6" i="1"/>
  <c r="J6" i="1"/>
  <c r="K6" i="1"/>
  <c r="L6" i="1"/>
  <c r="M6" i="1"/>
  <c r="B16" i="1" l="1"/>
  <c r="B17" i="1" s="1"/>
  <c r="J16" i="1"/>
  <c r="F16" i="1"/>
  <c r="M16" i="1"/>
  <c r="I16" i="1"/>
  <c r="E16" i="1"/>
  <c r="L16" i="1"/>
  <c r="H16" i="1"/>
  <c r="D16" i="1"/>
  <c r="K16" i="1"/>
  <c r="G16" i="1"/>
  <c r="C16" i="1"/>
  <c r="C17" i="1" s="1"/>
  <c r="D17" i="1" s="1"/>
  <c r="E17" i="1" l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</calcChain>
</file>

<file path=xl/sharedStrings.xml><?xml version="1.0" encoding="utf-8"?>
<sst xmlns="http://schemas.openxmlformats.org/spreadsheetml/2006/main" count="12" uniqueCount="12">
  <si>
    <t>Income</t>
  </si>
  <si>
    <t>Outgoings</t>
  </si>
  <si>
    <t>Savings From Less Staff</t>
  </si>
  <si>
    <t>Increase Supply Chain Efficency</t>
  </si>
  <si>
    <t>Project Staff Costs</t>
  </si>
  <si>
    <t>Hardware Costs</t>
  </si>
  <si>
    <t>Software Costs</t>
  </si>
  <si>
    <t>Total</t>
  </si>
  <si>
    <t>Total Income Cash Flow</t>
  </si>
  <si>
    <t>Total Outgoings Cash Flow</t>
  </si>
  <si>
    <t>Net Monthly Cash Flow</t>
  </si>
  <si>
    <t>Net Project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</si>
</sst>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3" xfId="0" applyBorder="1"/>
    <xf numFmtId="0" fontId="0" fillId="0" borderId="4" xfId="0" applyBorder="1"/>
    <xf numFmtId="17" fontId="1" fillId="0" borderId="1" xfId="0" applyNumberFormat="1" applyFont="1" applyBorder="1"/>
    <xf numFmtId="164" fontId="0" fillId="0" borderId="5" xfId="0" applyNumberFormat="1" applyBorder="1"/>
    <xf numFmtId="0" fontId="1" fillId="0" borderId="4" xfId="0" applyFont="1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0B15-751A-4466-90EE-8BDAB37E004F}">
  <dimension ref="A2:Y17"/>
  <sheetViews>
    <sheetView showGridLines="0" tabSelected="1" workbookViewId="0">
      <pane xSplit="1" topLeftCell="N1" activePane="topRight" state="frozen"/>
      <selection pane="topRight" activeCell="AG21" sqref="AG21"/>
    </sheetView>
  </sheetViews>
  <sheetFormatPr defaultRowHeight="15" x14ac:dyDescent="0.25"/>
  <cols>
    <col min="1" max="1" width="29.28515625" bestFit="1" customWidth="1"/>
    <col min="2" max="25" width="12.7109375" customWidth="1"/>
  </cols>
  <sheetData>
    <row r="2" spans="1:25" x14ac:dyDescent="0.25">
      <c r="A2" s="8" t="s">
        <v>0</v>
      </c>
      <c r="B2" s="6">
        <v>43160</v>
      </c>
      <c r="C2" s="6">
        <v>43191</v>
      </c>
      <c r="D2" s="6">
        <v>43221</v>
      </c>
      <c r="E2" s="6">
        <v>43252</v>
      </c>
      <c r="F2" s="6">
        <v>43282</v>
      </c>
      <c r="G2" s="6">
        <v>43313</v>
      </c>
      <c r="H2" s="6">
        <v>43344</v>
      </c>
      <c r="I2" s="6">
        <v>43374</v>
      </c>
      <c r="J2" s="6">
        <v>43405</v>
      </c>
      <c r="K2" s="6">
        <v>43435</v>
      </c>
      <c r="L2" s="6">
        <v>43466</v>
      </c>
      <c r="M2" s="6">
        <v>43497</v>
      </c>
      <c r="N2" s="6">
        <v>43525</v>
      </c>
      <c r="O2" s="6">
        <v>43556</v>
      </c>
      <c r="P2" s="6">
        <v>43586</v>
      </c>
      <c r="Q2" s="6">
        <v>43617</v>
      </c>
      <c r="R2" s="6">
        <v>43647</v>
      </c>
      <c r="S2" s="6">
        <v>43678</v>
      </c>
      <c r="T2" s="6">
        <v>43709</v>
      </c>
      <c r="U2" s="6">
        <v>43739</v>
      </c>
      <c r="V2" s="6">
        <v>43770</v>
      </c>
      <c r="W2" s="6">
        <v>43800</v>
      </c>
      <c r="X2" s="6">
        <v>43831</v>
      </c>
      <c r="Y2" s="6">
        <v>43862</v>
      </c>
    </row>
    <row r="3" spans="1:25" x14ac:dyDescent="0.25">
      <c r="A3" s="4" t="s">
        <v>2</v>
      </c>
      <c r="B3" s="2"/>
      <c r="C3" s="2"/>
      <c r="D3" s="2"/>
      <c r="E3" s="2"/>
      <c r="F3" s="2"/>
      <c r="G3" s="2"/>
      <c r="H3" s="2"/>
      <c r="I3" s="2"/>
      <c r="J3" s="2">
        <v>75000</v>
      </c>
      <c r="K3" s="2">
        <v>75000</v>
      </c>
      <c r="L3" s="2">
        <v>75000</v>
      </c>
      <c r="M3" s="2">
        <v>75000</v>
      </c>
      <c r="N3" s="2">
        <v>75000</v>
      </c>
      <c r="O3" s="2">
        <v>75000</v>
      </c>
      <c r="P3" s="2">
        <v>75000</v>
      </c>
      <c r="Q3" s="2">
        <v>75000</v>
      </c>
      <c r="R3" s="2">
        <v>75000</v>
      </c>
      <c r="S3" s="2">
        <v>75000</v>
      </c>
      <c r="T3" s="2">
        <v>75000</v>
      </c>
      <c r="U3" s="2">
        <v>75000</v>
      </c>
      <c r="V3" s="2">
        <v>75000</v>
      </c>
      <c r="W3" s="2">
        <v>75000</v>
      </c>
      <c r="X3" s="2">
        <v>75000</v>
      </c>
      <c r="Y3" s="2">
        <v>75000</v>
      </c>
    </row>
    <row r="4" spans="1:25" x14ac:dyDescent="0.25">
      <c r="A4" s="4" t="s">
        <v>3</v>
      </c>
      <c r="B4" s="2"/>
      <c r="C4" s="2"/>
      <c r="D4" s="2"/>
      <c r="E4" s="2"/>
      <c r="F4" s="2"/>
      <c r="G4" s="2"/>
      <c r="H4" s="2"/>
      <c r="I4" s="2"/>
      <c r="J4" s="2">
        <v>24000</v>
      </c>
      <c r="K4" s="2">
        <v>24000</v>
      </c>
      <c r="L4" s="2">
        <v>24000</v>
      </c>
      <c r="M4" s="2">
        <v>24000</v>
      </c>
      <c r="N4" s="2">
        <v>24000</v>
      </c>
      <c r="O4" s="2">
        <v>24000</v>
      </c>
      <c r="P4" s="2">
        <v>24000</v>
      </c>
      <c r="Q4" s="2">
        <v>24000</v>
      </c>
      <c r="R4" s="2">
        <v>24000</v>
      </c>
      <c r="S4" s="2">
        <v>24000</v>
      </c>
      <c r="T4" s="2">
        <v>24000</v>
      </c>
      <c r="U4" s="2">
        <v>24000</v>
      </c>
      <c r="V4" s="2">
        <v>24000</v>
      </c>
      <c r="W4" s="2">
        <v>24000</v>
      </c>
      <c r="X4" s="2">
        <v>24000</v>
      </c>
      <c r="Y4" s="2">
        <v>24000</v>
      </c>
    </row>
    <row r="5" spans="1:25" x14ac:dyDescent="0.2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4" t="s">
        <v>8</v>
      </c>
      <c r="B6" s="2">
        <f>SUM(B3:B4)</f>
        <v>0</v>
      </c>
      <c r="C6" s="2">
        <f t="shared" ref="C6:L6" si="0">SUM(C3:C4)</f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99000</v>
      </c>
      <c r="K6" s="2">
        <f t="shared" si="0"/>
        <v>99000</v>
      </c>
      <c r="L6" s="2">
        <f t="shared" si="0"/>
        <v>99000</v>
      </c>
      <c r="M6" s="2">
        <f>SUM(M3:M4)</f>
        <v>99000</v>
      </c>
      <c r="N6" s="2">
        <f>SUM(N3:N4)</f>
        <v>99000</v>
      </c>
      <c r="O6" s="2">
        <f>SUM(O3:O4)</f>
        <v>99000</v>
      </c>
      <c r="P6" s="2">
        <f>SUM(P3:P4)</f>
        <v>99000</v>
      </c>
      <c r="Q6" s="2">
        <f>SUM(Q3:Q4)</f>
        <v>99000</v>
      </c>
      <c r="R6" s="2">
        <f>SUM(R3:R4)</f>
        <v>99000</v>
      </c>
      <c r="S6" s="2">
        <f>SUM(S3:S4)</f>
        <v>99000</v>
      </c>
      <c r="T6" s="2">
        <f>SUM(T3:T4)</f>
        <v>99000</v>
      </c>
      <c r="U6" s="2">
        <f>SUM(U3:U4)</f>
        <v>99000</v>
      </c>
      <c r="V6" s="2">
        <f>SUM(V3:V4)</f>
        <v>99000</v>
      </c>
      <c r="W6" s="2">
        <f>SUM(W3:W4)</f>
        <v>99000</v>
      </c>
      <c r="X6" s="2">
        <f>SUM(X3:X4)</f>
        <v>99000</v>
      </c>
      <c r="Y6" s="2">
        <f>SUM(Y3:Y4)</f>
        <v>99000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8" t="s">
        <v>1</v>
      </c>
      <c r="B8" s="6">
        <v>43160</v>
      </c>
      <c r="C8" s="6">
        <v>43191</v>
      </c>
      <c r="D8" s="6">
        <v>43221</v>
      </c>
      <c r="E8" s="6">
        <v>43252</v>
      </c>
      <c r="F8" s="6">
        <v>43282</v>
      </c>
      <c r="G8" s="6">
        <v>43313</v>
      </c>
      <c r="H8" s="6">
        <v>43344</v>
      </c>
      <c r="I8" s="6">
        <v>43374</v>
      </c>
      <c r="J8" s="6">
        <v>43405</v>
      </c>
      <c r="K8" s="6">
        <v>43435</v>
      </c>
      <c r="L8" s="6">
        <v>43466</v>
      </c>
      <c r="M8" s="6">
        <v>43497</v>
      </c>
      <c r="N8" s="6">
        <v>43525</v>
      </c>
      <c r="O8" s="6">
        <v>43556</v>
      </c>
      <c r="P8" s="6">
        <v>43586</v>
      </c>
      <c r="Q8" s="6">
        <v>43617</v>
      </c>
      <c r="R8" s="6">
        <v>43647</v>
      </c>
      <c r="S8" s="6">
        <v>43678</v>
      </c>
      <c r="T8" s="6">
        <v>43709</v>
      </c>
      <c r="U8" s="6">
        <v>43739</v>
      </c>
      <c r="V8" s="6">
        <v>43770</v>
      </c>
      <c r="W8" s="6">
        <v>43800</v>
      </c>
      <c r="X8" s="6">
        <v>43831</v>
      </c>
      <c r="Y8" s="6">
        <v>43862</v>
      </c>
    </row>
    <row r="9" spans="1:25" x14ac:dyDescent="0.25">
      <c r="A9" s="4" t="s">
        <v>4</v>
      </c>
      <c r="B9" s="2">
        <v>46666.666666666599</v>
      </c>
      <c r="C9" s="2">
        <v>46666.666666666599</v>
      </c>
      <c r="D9" s="2">
        <v>46666.666666666599</v>
      </c>
      <c r="E9" s="2">
        <v>46666.666666666599</v>
      </c>
      <c r="F9" s="2">
        <v>46666.666666666599</v>
      </c>
      <c r="G9" s="2">
        <v>46666.666666666599</v>
      </c>
      <c r="H9" s="2">
        <v>46666.666666666599</v>
      </c>
      <c r="I9" s="2">
        <v>46666.666666666599</v>
      </c>
      <c r="J9" s="2">
        <v>46666.666666666599</v>
      </c>
      <c r="K9" s="2">
        <v>46666.666666666599</v>
      </c>
      <c r="L9" s="2">
        <v>46666.666666666599</v>
      </c>
      <c r="M9" s="2">
        <v>46666.666666666599</v>
      </c>
      <c r="N9" s="2">
        <v>46666.666666666599</v>
      </c>
      <c r="O9" s="2">
        <v>46666.666666666599</v>
      </c>
      <c r="P9" s="2">
        <v>46666.666666666599</v>
      </c>
      <c r="Q9" s="2">
        <v>46666.666666666599</v>
      </c>
      <c r="R9" s="2">
        <v>46666.666666666599</v>
      </c>
      <c r="S9" s="2">
        <v>46666.666666666599</v>
      </c>
      <c r="T9" s="2">
        <v>46666.666666666599</v>
      </c>
      <c r="U9" s="2">
        <v>46666.666666666599</v>
      </c>
      <c r="V9" s="2">
        <v>46666.666666666599</v>
      </c>
      <c r="W9" s="2">
        <v>46666.666666666599</v>
      </c>
      <c r="X9" s="2">
        <v>46666.666666666599</v>
      </c>
      <c r="Y9" s="2">
        <v>46666.666666666599</v>
      </c>
    </row>
    <row r="10" spans="1:25" x14ac:dyDescent="0.25">
      <c r="A10" s="4" t="s">
        <v>5</v>
      </c>
      <c r="B10" s="2">
        <v>180000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  <c r="I10" s="2">
        <v>1000</v>
      </c>
      <c r="J10" s="2">
        <v>1000</v>
      </c>
      <c r="K10" s="2">
        <v>1000</v>
      </c>
      <c r="L10" s="2">
        <v>1000</v>
      </c>
      <c r="M10" s="2">
        <v>1000</v>
      </c>
      <c r="N10" s="2">
        <v>1000</v>
      </c>
      <c r="O10" s="2">
        <v>1000</v>
      </c>
      <c r="P10" s="2">
        <v>1000</v>
      </c>
      <c r="Q10" s="2">
        <v>1000</v>
      </c>
      <c r="R10" s="2">
        <v>1000</v>
      </c>
      <c r="S10" s="2">
        <v>1000</v>
      </c>
      <c r="T10" s="2">
        <v>1000</v>
      </c>
      <c r="U10" s="2">
        <v>1000</v>
      </c>
      <c r="V10" s="2">
        <v>1000</v>
      </c>
      <c r="W10" s="2">
        <v>1000</v>
      </c>
      <c r="X10" s="2">
        <v>1000</v>
      </c>
      <c r="Y10" s="2">
        <v>1000</v>
      </c>
    </row>
    <row r="11" spans="1:25" x14ac:dyDescent="0.25">
      <c r="A11" s="4" t="s">
        <v>6</v>
      </c>
      <c r="B11" s="2">
        <v>1000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1000</v>
      </c>
      <c r="P11" s="2">
        <v>1000</v>
      </c>
      <c r="Q11" s="2">
        <v>1000</v>
      </c>
      <c r="R11" s="2">
        <v>1000</v>
      </c>
      <c r="S11" s="2">
        <v>1000</v>
      </c>
      <c r="T11" s="2">
        <v>1000</v>
      </c>
      <c r="U11" s="2">
        <v>1000</v>
      </c>
      <c r="V11" s="2">
        <v>1000</v>
      </c>
      <c r="W11" s="2">
        <v>1000</v>
      </c>
      <c r="X11" s="2">
        <v>1000</v>
      </c>
      <c r="Y11" s="2">
        <v>1000</v>
      </c>
    </row>
    <row r="12" spans="1:25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9" t="s">
        <v>9</v>
      </c>
      <c r="B13" s="2">
        <f>SUM(B9:B11)</f>
        <v>227666.6666666666</v>
      </c>
      <c r="C13" s="2">
        <f t="shared" ref="C13:L13" si="1">SUM(C9:C11)</f>
        <v>48666.666666666599</v>
      </c>
      <c r="D13" s="2">
        <f t="shared" si="1"/>
        <v>48666.666666666599</v>
      </c>
      <c r="E13" s="2">
        <f t="shared" si="1"/>
        <v>48666.666666666599</v>
      </c>
      <c r="F13" s="2">
        <f t="shared" si="1"/>
        <v>48666.666666666599</v>
      </c>
      <c r="G13" s="2">
        <f t="shared" si="1"/>
        <v>48666.666666666599</v>
      </c>
      <c r="H13" s="2">
        <f t="shared" si="1"/>
        <v>48666.666666666599</v>
      </c>
      <c r="I13" s="2">
        <f>SUM(I9:I11)</f>
        <v>48666.666666666599</v>
      </c>
      <c r="J13" s="2">
        <f t="shared" si="1"/>
        <v>48666.666666666599</v>
      </c>
      <c r="K13" s="2">
        <f t="shared" si="1"/>
        <v>48666.666666666599</v>
      </c>
      <c r="L13" s="2">
        <f t="shared" si="1"/>
        <v>48666.666666666599</v>
      </c>
      <c r="M13" s="2">
        <f>SUM(M9:M11)</f>
        <v>48666.666666666599</v>
      </c>
      <c r="N13" s="2">
        <f>SUM(N9:N11)</f>
        <v>48666.666666666599</v>
      </c>
      <c r="O13" s="2">
        <f t="shared" ref="O13:S13" si="2">SUM(O9:O11)</f>
        <v>48666.666666666599</v>
      </c>
      <c r="P13" s="2">
        <f t="shared" si="2"/>
        <v>48666.666666666599</v>
      </c>
      <c r="Q13" s="2">
        <f t="shared" si="2"/>
        <v>48666.666666666599</v>
      </c>
      <c r="R13" s="2">
        <f t="shared" si="2"/>
        <v>48666.666666666599</v>
      </c>
      <c r="S13" s="2">
        <f t="shared" si="2"/>
        <v>48666.666666666599</v>
      </c>
      <c r="T13" s="2">
        <f>SUM(T9:T11)</f>
        <v>48666.666666666599</v>
      </c>
      <c r="U13" s="2">
        <f t="shared" ref="U13:X13" si="3">SUM(U9:U11)</f>
        <v>48666.666666666599</v>
      </c>
      <c r="V13" s="2">
        <f t="shared" si="3"/>
        <v>48666.666666666599</v>
      </c>
      <c r="W13" s="2">
        <f t="shared" si="3"/>
        <v>48666.666666666599</v>
      </c>
      <c r="X13" s="2">
        <f t="shared" si="3"/>
        <v>48666.666666666599</v>
      </c>
      <c r="Y13" s="2">
        <f>SUM(Y9:Y11)</f>
        <v>48666.666666666599</v>
      </c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8" t="s">
        <v>7</v>
      </c>
      <c r="B15" s="6">
        <v>43160</v>
      </c>
      <c r="C15" s="6">
        <v>43191</v>
      </c>
      <c r="D15" s="6">
        <v>43221</v>
      </c>
      <c r="E15" s="6">
        <v>43252</v>
      </c>
      <c r="F15" s="6">
        <v>43282</v>
      </c>
      <c r="G15" s="6">
        <v>43313</v>
      </c>
      <c r="H15" s="6">
        <v>43344</v>
      </c>
      <c r="I15" s="6">
        <v>43374</v>
      </c>
      <c r="J15" s="6">
        <v>43405</v>
      </c>
      <c r="K15" s="6">
        <v>43435</v>
      </c>
      <c r="L15" s="6">
        <v>43466</v>
      </c>
      <c r="M15" s="6">
        <v>43497</v>
      </c>
      <c r="N15" s="6">
        <v>43525</v>
      </c>
      <c r="O15" s="6">
        <v>43556</v>
      </c>
      <c r="P15" s="6">
        <v>43586</v>
      </c>
      <c r="Q15" s="6">
        <v>43617</v>
      </c>
      <c r="R15" s="6">
        <v>43647</v>
      </c>
      <c r="S15" s="6">
        <v>43678</v>
      </c>
      <c r="T15" s="6">
        <v>43709</v>
      </c>
      <c r="U15" s="6">
        <v>43739</v>
      </c>
      <c r="V15" s="6">
        <v>43770</v>
      </c>
      <c r="W15" s="6">
        <v>43800</v>
      </c>
      <c r="X15" s="6">
        <v>43831</v>
      </c>
      <c r="Y15" s="6">
        <v>43862</v>
      </c>
    </row>
    <row r="16" spans="1:25" ht="15.75" thickBot="1" x14ac:dyDescent="0.3">
      <c r="A16" s="10" t="s">
        <v>10</v>
      </c>
      <c r="B16" s="7">
        <f>B6-B13</f>
        <v>-227666.6666666666</v>
      </c>
      <c r="C16" s="7">
        <f t="shared" ref="C16:L16" si="4">C6-C13</f>
        <v>-48666.666666666599</v>
      </c>
      <c r="D16" s="7">
        <f t="shared" si="4"/>
        <v>-48666.666666666599</v>
      </c>
      <c r="E16" s="7">
        <f t="shared" si="4"/>
        <v>-48666.666666666599</v>
      </c>
      <c r="F16" s="7">
        <f t="shared" si="4"/>
        <v>-48666.666666666599</v>
      </c>
      <c r="G16" s="7">
        <f t="shared" si="4"/>
        <v>-48666.666666666599</v>
      </c>
      <c r="H16" s="7">
        <f t="shared" si="4"/>
        <v>-48666.666666666599</v>
      </c>
      <c r="I16" s="7">
        <f t="shared" si="4"/>
        <v>-48666.666666666599</v>
      </c>
      <c r="J16" s="7">
        <f t="shared" si="4"/>
        <v>50333.333333333401</v>
      </c>
      <c r="K16" s="7">
        <f t="shared" si="4"/>
        <v>50333.333333333401</v>
      </c>
      <c r="L16" s="7">
        <f t="shared" si="4"/>
        <v>50333.333333333401</v>
      </c>
      <c r="M16" s="7">
        <f>M6-M13</f>
        <v>50333.333333333401</v>
      </c>
      <c r="N16" s="7">
        <f>N6-N13</f>
        <v>50333.333333333401</v>
      </c>
      <c r="O16" s="7">
        <f t="shared" ref="O16:S16" si="5">O6-O13</f>
        <v>50333.333333333401</v>
      </c>
      <c r="P16" s="7">
        <f t="shared" si="5"/>
        <v>50333.333333333401</v>
      </c>
      <c r="Q16" s="7">
        <f t="shared" si="5"/>
        <v>50333.333333333401</v>
      </c>
      <c r="R16" s="7">
        <f t="shared" si="5"/>
        <v>50333.333333333401</v>
      </c>
      <c r="S16" s="7">
        <f t="shared" si="5"/>
        <v>50333.333333333401</v>
      </c>
      <c r="T16" s="7">
        <f>T6-T13</f>
        <v>50333.333333333401</v>
      </c>
      <c r="U16" s="7">
        <f>U6-U13</f>
        <v>50333.333333333401</v>
      </c>
      <c r="V16" s="7">
        <f>V6-V13</f>
        <v>50333.333333333401</v>
      </c>
      <c r="W16" s="7">
        <f>W6-W13</f>
        <v>50333.333333333401</v>
      </c>
      <c r="X16" s="7">
        <f>X6-X13</f>
        <v>50333.333333333401</v>
      </c>
      <c r="Y16" s="7">
        <f>Y6-Y13</f>
        <v>50333.333333333401</v>
      </c>
    </row>
    <row r="17" spans="1:25" ht="15.75" thickTop="1" x14ac:dyDescent="0.25">
      <c r="A17" s="4" t="s">
        <v>11</v>
      </c>
      <c r="B17" s="2">
        <f>B16</f>
        <v>-227666.6666666666</v>
      </c>
      <c r="C17" s="2">
        <f t="shared" ref="C17:L17" si="6">B17+C16</f>
        <v>-276333.3333333332</v>
      </c>
      <c r="D17" s="2">
        <f t="shared" si="6"/>
        <v>-324999.99999999977</v>
      </c>
      <c r="E17" s="2">
        <f t="shared" si="6"/>
        <v>-373666.6666666664</v>
      </c>
      <c r="F17" s="2">
        <f t="shared" si="6"/>
        <v>-422333.33333333302</v>
      </c>
      <c r="G17" s="2">
        <f t="shared" si="6"/>
        <v>-470999.99999999965</v>
      </c>
      <c r="H17" s="2">
        <f t="shared" si="6"/>
        <v>-519666.66666666628</v>
      </c>
      <c r="I17" s="2">
        <f t="shared" si="6"/>
        <v>-568333.33333333291</v>
      </c>
      <c r="J17" s="2">
        <f t="shared" si="6"/>
        <v>-517999.99999999953</v>
      </c>
      <c r="K17" s="2">
        <f t="shared" si="6"/>
        <v>-467666.66666666616</v>
      </c>
      <c r="L17" s="2">
        <f t="shared" si="6"/>
        <v>-417333.33333333279</v>
      </c>
      <c r="M17" s="2">
        <f>L17+M16</f>
        <v>-366999.99999999942</v>
      </c>
      <c r="N17" s="2">
        <f t="shared" ref="N17" si="7">M17+N16</f>
        <v>-316666.66666666605</v>
      </c>
      <c r="O17" s="2">
        <f t="shared" ref="O17" si="8">N17+O16</f>
        <v>-266333.33333333267</v>
      </c>
      <c r="P17" s="2">
        <f t="shared" ref="P17" si="9">O17+P16</f>
        <v>-215999.99999999927</v>
      </c>
      <c r="Q17" s="2">
        <f t="shared" ref="Q17" si="10">P17+Q16</f>
        <v>-165666.66666666587</v>
      </c>
      <c r="R17" s="2">
        <f t="shared" ref="R17" si="11">Q17+R16</f>
        <v>-115333.33333333247</v>
      </c>
      <c r="S17" s="2">
        <f t="shared" ref="S17" si="12">R17+S16</f>
        <v>-64999.999999999069</v>
      </c>
      <c r="T17" s="2">
        <f t="shared" ref="T17" si="13">S17+T16</f>
        <v>-14666.666666665667</v>
      </c>
      <c r="U17" s="2">
        <f t="shared" ref="U17" si="14">T17+U16</f>
        <v>35666.666666667734</v>
      </c>
      <c r="V17" s="2">
        <f t="shared" ref="V17" si="15">U17+V16</f>
        <v>86000.000000001135</v>
      </c>
      <c r="W17" s="2">
        <f t="shared" ref="W17" si="16">V17+W16</f>
        <v>136333.33333333454</v>
      </c>
      <c r="X17" s="2">
        <f t="shared" ref="X17" si="17">W17+X16</f>
        <v>186666.66666666794</v>
      </c>
      <c r="Y17" s="2">
        <f t="shared" ref="Y17" si="18">X17+Y16</f>
        <v>237000.00000000134</v>
      </c>
    </row>
  </sheetData>
  <pageMargins left="0.7" right="0.7" top="0.75" bottom="0.75" header="0.3" footer="0.3"/>
  <pageSetup paperSize="9" orientation="portrait" horizontalDpi="4294967293" verticalDpi="4294967293" r:id="rId1"/>
  <ignoredErrors>
    <ignoredError sqref="B13:M13 B6:N6 O6:Y7 N13:Y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hart</dc:creator>
  <cp:lastModifiedBy>joseph hart</cp:lastModifiedBy>
  <dcterms:created xsi:type="dcterms:W3CDTF">2018-02-15T14:12:19Z</dcterms:created>
  <dcterms:modified xsi:type="dcterms:W3CDTF">2018-02-16T21:47:31Z</dcterms:modified>
</cp:coreProperties>
</file>