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5D8" lockStructure="1"/>
  <bookViews>
    <workbookView xWindow="120" yWindow="120" windowWidth="15600" windowHeight="1176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H3" i="1" l="1"/>
  <c r="B5" i="1"/>
  <c r="B6" i="1" s="1"/>
  <c r="B7" i="1" s="1"/>
  <c r="B8" i="1" s="1"/>
  <c r="B9" i="1" s="1"/>
  <c r="B10" i="1" s="1"/>
  <c r="B11" i="1" s="1"/>
  <c r="B13" i="1" s="1"/>
  <c r="B14" i="1" s="1"/>
  <c r="B15" i="1" s="1"/>
  <c r="B16" i="1" s="1"/>
  <c r="B17" i="1" s="1"/>
  <c r="B18" i="1" s="1"/>
  <c r="B19" i="1" s="1"/>
  <c r="C20" i="1" l="1"/>
  <c r="C12" i="1"/>
  <c r="C21" i="1" l="1"/>
</calcChain>
</file>

<file path=xl/sharedStrings.xml><?xml version="1.0" encoding="utf-8"?>
<sst xmlns="http://schemas.openxmlformats.org/spreadsheetml/2006/main" count="65" uniqueCount="48">
  <si>
    <t>Date</t>
  </si>
  <si>
    <t>Total for week</t>
  </si>
  <si>
    <t xml:space="preserve">Total for week </t>
  </si>
  <si>
    <t>TIMESHEET FOR PAY PERIOD</t>
  </si>
  <si>
    <t>Total Time</t>
  </si>
  <si>
    <t>From:</t>
  </si>
  <si>
    <t xml:space="preserve">Name:  </t>
  </si>
  <si>
    <t>In</t>
  </si>
  <si>
    <t>Out</t>
  </si>
  <si>
    <t xml:space="preserve">MON </t>
  </si>
  <si>
    <t xml:space="preserve">TUE </t>
  </si>
  <si>
    <t xml:space="preserve">WED </t>
  </si>
  <si>
    <t xml:space="preserve">FRI </t>
  </si>
  <si>
    <t xml:space="preserve">SAT </t>
  </si>
  <si>
    <t xml:space="preserve">SUN </t>
  </si>
  <si>
    <t xml:space="preserve">THU </t>
  </si>
  <si>
    <r>
      <t>Description of duties performed -</t>
    </r>
    <r>
      <rPr>
        <b/>
        <sz val="10"/>
        <color rgb="FFFF0000"/>
        <rFont val="Calibri"/>
        <family val="2"/>
        <scheme val="minor"/>
      </rPr>
      <t>COMPLETE</t>
    </r>
  </si>
  <si>
    <t>Through</t>
  </si>
  <si>
    <t>14-Day Work Cycle Timesheet</t>
  </si>
  <si>
    <t>Team Name:</t>
  </si>
  <si>
    <t>ADMIN</t>
  </si>
  <si>
    <t>SOTE</t>
  </si>
  <si>
    <t>EPE</t>
  </si>
  <si>
    <t>KM</t>
  </si>
  <si>
    <t>APPROVAL:                                                                                                                       DATE:</t>
  </si>
  <si>
    <t>Total Hours for 
Pay Period</t>
  </si>
  <si>
    <t>Emily</t>
  </si>
  <si>
    <t>Pavements</t>
  </si>
  <si>
    <t>Structures</t>
  </si>
  <si>
    <t>Joseph Keogh</t>
  </si>
  <si>
    <t>9am</t>
  </si>
  <si>
    <t>5pm</t>
  </si>
  <si>
    <t>Onboarding-Created Excel files containing segments of different sections of the GW Parkway</t>
  </si>
  <si>
    <t>Identified all XD segments relating to GW Parkway and I-66</t>
  </si>
  <si>
    <t>Uva employee training - correctly formatted XD Segment data - created Python file to automate XD formatting</t>
  </si>
  <si>
    <t>8:15am</t>
  </si>
  <si>
    <t>4:15PM</t>
  </si>
  <si>
    <t>Created paths that involve GW Parkway and I-66</t>
  </si>
  <si>
    <t>4PM</t>
  </si>
  <si>
    <t>7am</t>
  </si>
  <si>
    <t>Formatted paths into correct CSV format</t>
  </si>
  <si>
    <t>8am</t>
  </si>
  <si>
    <t>5:30PM</t>
  </si>
  <si>
    <t>Probability/Statistical analysis for Goodall</t>
  </si>
  <si>
    <t>Hours that went over 40 during June 3-9</t>
  </si>
  <si>
    <t>12am</t>
  </si>
  <si>
    <t>3:15am</t>
  </si>
  <si>
    <t>5:15pm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</si>
</sst>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5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Protection="1"/>
    <xf numFmtId="164" fontId="1" fillId="0" borderId="6" xfId="0" applyNumberFormat="1" applyFont="1" applyBorder="1" applyAlignment="1" applyProtection="1">
      <alignment horizontal="left"/>
    </xf>
    <xf numFmtId="0" fontId="1" fillId="0" borderId="1" xfId="0" applyFont="1" applyBorder="1" applyAlignment="1" applyProtection="1"/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center"/>
    </xf>
    <xf numFmtId="164" fontId="3" fillId="0" borderId="4" xfId="0" applyNumberFormat="1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3" fillId="2" borderId="3" xfId="0" applyFont="1" applyFill="1" applyBorder="1" applyProtection="1"/>
    <xf numFmtId="164" fontId="3" fillId="0" borderId="0" xfId="0" applyNumberFormat="1" applyFont="1" applyAlignment="1" applyProtection="1">
      <alignment horizontal="center"/>
    </xf>
    <xf numFmtId="18" fontId="4" fillId="3" borderId="8" xfId="0" applyNumberFormat="1" applyFont="1" applyFill="1" applyBorder="1" applyAlignment="1" applyProtection="1">
      <alignment horizontal="center"/>
      <protection locked="0"/>
    </xf>
    <xf numFmtId="18" fontId="4" fillId="3" borderId="18" xfId="0" applyNumberFormat="1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0" fontId="1" fillId="2" borderId="18" xfId="0" applyFont="1" applyFill="1" applyBorder="1" applyAlignment="1" applyProtection="1">
      <alignment horizontal="center" wrapText="1"/>
    </xf>
    <xf numFmtId="0" fontId="1" fillId="2" borderId="9" xfId="0" applyFont="1" applyFill="1" applyBorder="1" applyAlignment="1" applyProtection="1">
      <alignment horizontal="center" wrapText="1"/>
    </xf>
    <xf numFmtId="0" fontId="1" fillId="2" borderId="20" xfId="0" applyFont="1" applyFill="1" applyBorder="1" applyAlignment="1" applyProtection="1">
      <alignment horizontal="center" wrapText="1"/>
    </xf>
    <xf numFmtId="0" fontId="1" fillId="2" borderId="4" xfId="0" applyFont="1" applyFill="1" applyBorder="1" applyAlignment="1" applyProtection="1">
      <alignment horizontal="center" wrapText="1"/>
    </xf>
    <xf numFmtId="0" fontId="1" fillId="2" borderId="20" xfId="0" applyFont="1" applyFill="1" applyBorder="1" applyAlignment="1" applyProtection="1">
      <alignment wrapText="1"/>
    </xf>
    <xf numFmtId="0" fontId="6" fillId="0" borderId="1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/>
    </xf>
    <xf numFmtId="164" fontId="3" fillId="0" borderId="8" xfId="0" applyNumberFormat="1" applyFont="1" applyBorder="1" applyAlignment="1" applyProtection="1">
      <alignment horizontal="center"/>
    </xf>
    <xf numFmtId="2" fontId="3" fillId="0" borderId="18" xfId="0" applyNumberFormat="1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2" fontId="1" fillId="0" borderId="7" xfId="0" applyNumberFormat="1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164" fontId="3" fillId="0" borderId="5" xfId="0" applyNumberFormat="1" applyFont="1" applyBorder="1" applyAlignment="1" applyProtection="1">
      <alignment horizontal="center"/>
    </xf>
    <xf numFmtId="2" fontId="3" fillId="0" borderId="19" xfId="0" applyNumberFormat="1" applyFont="1" applyBorder="1" applyAlignment="1" applyProtection="1">
      <alignment horizontal="center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18" fontId="4" fillId="3" borderId="18" xfId="0" applyNumberFormat="1" applyFont="1" applyFill="1" applyBorder="1" applyAlignment="1" applyProtection="1">
      <protection locked="0"/>
    </xf>
    <xf numFmtId="0" fontId="1" fillId="0" borderId="10" xfId="0" applyFont="1" applyFill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left"/>
    </xf>
    <xf numFmtId="0" fontId="1" fillId="0" borderId="8" xfId="0" applyFont="1" applyFill="1" applyBorder="1" applyAlignment="1" applyProtection="1">
      <alignment horizontal="left"/>
    </xf>
    <xf numFmtId="0" fontId="1" fillId="0" borderId="11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 applyProtection="1">
      <alignment horizontal="center" vertical="center"/>
      <protection locked="0"/>
    </xf>
    <xf numFmtId="0" fontId="7" fillId="3" borderId="15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164" fontId="1" fillId="0" borderId="3" xfId="0" applyNumberFormat="1" applyFont="1" applyBorder="1" applyAlignment="1" applyProtection="1">
      <alignment horizontal="center" wrapText="1"/>
    </xf>
    <xf numFmtId="164" fontId="1" fillId="0" borderId="8" xfId="0" applyNumberFormat="1" applyFont="1" applyBorder="1" applyAlignment="1" applyProtection="1">
      <alignment horizontal="center" wrapText="1"/>
    </xf>
    <xf numFmtId="0" fontId="3" fillId="2" borderId="3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left" wrapText="1"/>
      <protection locked="0"/>
    </xf>
    <xf numFmtId="0" fontId="4" fillId="3" borderId="7" xfId="0" applyFont="1" applyFill="1" applyBorder="1" applyAlignment="1" applyProtection="1">
      <alignment horizontal="left" wrapText="1"/>
      <protection locked="0"/>
    </xf>
    <xf numFmtId="0" fontId="3" fillId="2" borderId="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64" fontId="1" fillId="3" borderId="16" xfId="0" applyNumberFormat="1" applyFont="1" applyFill="1" applyBorder="1" applyAlignment="1" applyProtection="1">
      <alignment horizontal="center"/>
      <protection locked="0"/>
    </xf>
    <xf numFmtId="164" fontId="1" fillId="3" borderId="22" xfId="0" applyNumberFormat="1" applyFont="1" applyFill="1" applyBorder="1" applyAlignment="1" applyProtection="1">
      <alignment horizontal="center"/>
      <protection locked="0"/>
    </xf>
    <xf numFmtId="164" fontId="1" fillId="0" borderId="16" xfId="0" applyNumberFormat="1" applyFont="1" applyBorder="1" applyAlignment="1" applyProtection="1">
      <alignment horizontal="center"/>
    </xf>
    <xf numFmtId="164" fontId="1" fillId="0" borderId="17" xfId="0" applyNumberFormat="1" applyFont="1" applyBorder="1" applyAlignment="1" applyProtection="1">
      <alignment horizontal="center"/>
    </xf>
    <xf numFmtId="164" fontId="1" fillId="2" borderId="3" xfId="0" applyNumberFormat="1" applyFont="1" applyFill="1" applyBorder="1" applyAlignment="1" applyProtection="1">
      <alignment horizontal="center"/>
    </xf>
    <xf numFmtId="164" fontId="1" fillId="2" borderId="8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 wrapText="1"/>
    </xf>
    <xf numFmtId="0" fontId="1" fillId="2" borderId="8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1" fillId="2" borderId="4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5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Normal="100" workbookViewId="0">
      <selection activeCell="E18" sqref="E18"/>
    </sheetView>
  </sheetViews>
  <sheetFormatPr defaultRowHeight="12.75" x14ac:dyDescent="0.2"/>
  <cols>
    <col min="1" max="1" width="7" style="5" customWidth="1"/>
    <col min="2" max="2" width="9.140625" style="5" customWidth="1"/>
    <col min="3" max="8" width="7.5703125" style="5" customWidth="1"/>
    <col min="9" max="9" width="7.5703125" style="1" customWidth="1"/>
    <col min="10" max="10" width="14.7109375" style="1" customWidth="1"/>
    <col min="11" max="11" width="43.85546875" style="1" customWidth="1"/>
    <col min="12" max="12" width="9.28515625" style="1" customWidth="1"/>
    <col min="13" max="13" width="9.140625" style="1" hidden="1" customWidth="1"/>
    <col min="14" max="16384" width="9.140625" style="1"/>
  </cols>
  <sheetData>
    <row r="1" spans="1:13" ht="19.5" thickBot="1" x14ac:dyDescent="0.35">
      <c r="A1" s="50" t="s">
        <v>18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3" ht="19.5" customHeight="1" thickTop="1" thickBot="1" x14ac:dyDescent="0.25">
      <c r="A2" s="20" t="s">
        <v>6</v>
      </c>
      <c r="B2" s="37" t="s">
        <v>29</v>
      </c>
      <c r="C2" s="38"/>
      <c r="D2" s="38"/>
      <c r="E2" s="38"/>
      <c r="F2" s="38"/>
      <c r="G2" s="38"/>
      <c r="H2" s="38"/>
      <c r="I2" s="39"/>
      <c r="J2" s="21" t="s">
        <v>19</v>
      </c>
      <c r="K2" s="30" t="s">
        <v>21</v>
      </c>
      <c r="M2" s="1" t="s">
        <v>20</v>
      </c>
    </row>
    <row r="3" spans="1:13" ht="13.5" thickTop="1" x14ac:dyDescent="0.2">
      <c r="A3" s="40" t="s">
        <v>3</v>
      </c>
      <c r="B3" s="41"/>
      <c r="C3" s="36"/>
      <c r="D3" s="2" t="s">
        <v>5</v>
      </c>
      <c r="E3" s="52">
        <v>43612</v>
      </c>
      <c r="F3" s="53"/>
      <c r="G3" s="3" t="s">
        <v>17</v>
      </c>
      <c r="H3" s="54">
        <f>E3+13</f>
        <v>43625</v>
      </c>
      <c r="I3" s="55"/>
      <c r="J3" s="35"/>
      <c r="K3" s="36"/>
      <c r="M3" s="1" t="s">
        <v>28</v>
      </c>
    </row>
    <row r="4" spans="1:13" s="4" customFormat="1" ht="23.25" customHeight="1" x14ac:dyDescent="0.2">
      <c r="A4" s="58" t="s">
        <v>0</v>
      </c>
      <c r="B4" s="59"/>
      <c r="C4" s="15" t="s">
        <v>4</v>
      </c>
      <c r="D4" s="16" t="s">
        <v>7</v>
      </c>
      <c r="E4" s="17" t="s">
        <v>8</v>
      </c>
      <c r="F4" s="18" t="s">
        <v>7</v>
      </c>
      <c r="G4" s="17" t="s">
        <v>8</v>
      </c>
      <c r="H4" s="18" t="s">
        <v>7</v>
      </c>
      <c r="I4" s="19" t="s">
        <v>8</v>
      </c>
      <c r="J4" s="60" t="s">
        <v>16</v>
      </c>
      <c r="K4" s="61"/>
      <c r="M4" s="4" t="s">
        <v>27</v>
      </c>
    </row>
    <row r="5" spans="1:13" ht="38.1" customHeight="1" x14ac:dyDescent="0.2">
      <c r="A5" s="22" t="s">
        <v>9</v>
      </c>
      <c r="B5" s="23">
        <f>E3</f>
        <v>43612</v>
      </c>
      <c r="C5" s="24"/>
      <c r="D5" s="10"/>
      <c r="E5" s="11"/>
      <c r="F5" s="10"/>
      <c r="G5" s="31"/>
      <c r="H5" s="10"/>
      <c r="I5" s="11"/>
      <c r="J5" s="46"/>
      <c r="K5" s="47"/>
      <c r="M5" s="1" t="s">
        <v>21</v>
      </c>
    </row>
    <row r="6" spans="1:13" ht="37.5" customHeight="1" x14ac:dyDescent="0.2">
      <c r="A6" s="27" t="s">
        <v>10</v>
      </c>
      <c r="B6" s="28">
        <f t="shared" ref="B6:B11" si="0">B5+1</f>
        <v>43613</v>
      </c>
      <c r="C6" s="29"/>
      <c r="D6" s="10"/>
      <c r="E6" s="11"/>
      <c r="F6" s="10"/>
      <c r="G6" s="31"/>
      <c r="H6" s="10"/>
      <c r="I6" s="11"/>
      <c r="J6" s="46"/>
      <c r="K6" s="47"/>
      <c r="M6" s="1" t="s">
        <v>22</v>
      </c>
    </row>
    <row r="7" spans="1:13" ht="38.1" customHeight="1" x14ac:dyDescent="0.2">
      <c r="A7" s="22" t="s">
        <v>11</v>
      </c>
      <c r="B7" s="23">
        <f t="shared" si="0"/>
        <v>43614</v>
      </c>
      <c r="C7" s="24"/>
      <c r="D7" s="10"/>
      <c r="E7" s="11"/>
      <c r="F7" s="10"/>
      <c r="G7" s="31"/>
      <c r="H7" s="10"/>
      <c r="I7" s="11"/>
      <c r="J7" s="46"/>
      <c r="K7" s="47"/>
      <c r="M7" s="1" t="s">
        <v>23</v>
      </c>
    </row>
    <row r="8" spans="1:13" ht="38.1" customHeight="1" x14ac:dyDescent="0.2">
      <c r="A8" s="22" t="s">
        <v>15</v>
      </c>
      <c r="B8" s="23">
        <f t="shared" si="0"/>
        <v>43615</v>
      </c>
      <c r="C8" s="24">
        <v>8</v>
      </c>
      <c r="D8" s="10" t="s">
        <v>30</v>
      </c>
      <c r="E8" s="11" t="s">
        <v>31</v>
      </c>
      <c r="F8" s="10"/>
      <c r="G8" s="31"/>
      <c r="H8" s="10"/>
      <c r="I8" s="11"/>
      <c r="J8" s="46" t="s">
        <v>32</v>
      </c>
      <c r="K8" s="47"/>
    </row>
    <row r="9" spans="1:13" ht="38.1" customHeight="1" x14ac:dyDescent="0.2">
      <c r="A9" s="22" t="s">
        <v>12</v>
      </c>
      <c r="B9" s="23">
        <f t="shared" si="0"/>
        <v>43616</v>
      </c>
      <c r="C9" s="24">
        <v>8</v>
      </c>
      <c r="D9" s="10" t="s">
        <v>30</v>
      </c>
      <c r="E9" s="11" t="s">
        <v>31</v>
      </c>
      <c r="F9" s="10"/>
      <c r="G9" s="31"/>
      <c r="H9" s="10"/>
      <c r="I9" s="11"/>
      <c r="J9" s="46" t="s">
        <v>33</v>
      </c>
      <c r="K9" s="47"/>
    </row>
    <row r="10" spans="1:13" ht="15.95" customHeight="1" x14ac:dyDescent="0.2">
      <c r="A10" s="22" t="s">
        <v>13</v>
      </c>
      <c r="B10" s="23">
        <f t="shared" si="0"/>
        <v>43617</v>
      </c>
      <c r="C10" s="24">
        <v>3.25</v>
      </c>
      <c r="D10" s="10" t="s">
        <v>45</v>
      </c>
      <c r="E10" s="11" t="s">
        <v>46</v>
      </c>
      <c r="F10" s="10"/>
      <c r="G10" s="31"/>
      <c r="H10" s="10"/>
      <c r="I10" s="11"/>
      <c r="J10" s="46" t="s">
        <v>44</v>
      </c>
      <c r="K10" s="47"/>
    </row>
    <row r="11" spans="1:13" ht="15.95" customHeight="1" x14ac:dyDescent="0.2">
      <c r="A11" s="5" t="s">
        <v>14</v>
      </c>
      <c r="B11" s="6">
        <f t="shared" si="0"/>
        <v>43618</v>
      </c>
      <c r="C11" s="24"/>
      <c r="D11" s="10"/>
      <c r="E11" s="11"/>
      <c r="F11" s="10"/>
      <c r="G11" s="31"/>
      <c r="H11" s="10"/>
      <c r="I11" s="11"/>
      <c r="J11" s="46"/>
      <c r="K11" s="47"/>
    </row>
    <row r="12" spans="1:13" x14ac:dyDescent="0.2">
      <c r="A12" s="56" t="s">
        <v>2</v>
      </c>
      <c r="B12" s="57"/>
      <c r="C12" s="12">
        <f>SUM(C5:C11)</f>
        <v>19.25</v>
      </c>
      <c r="D12" s="13"/>
      <c r="E12" s="13"/>
      <c r="F12" s="13"/>
      <c r="G12" s="13"/>
      <c r="H12" s="13"/>
      <c r="I12" s="14"/>
      <c r="J12" s="48"/>
      <c r="K12" s="49"/>
    </row>
    <row r="13" spans="1:13" ht="38.1" customHeight="1" x14ac:dyDescent="0.2">
      <c r="A13" s="22" t="s">
        <v>9</v>
      </c>
      <c r="B13" s="23">
        <f>B11+1</f>
        <v>43619</v>
      </c>
      <c r="C13" s="24">
        <v>8</v>
      </c>
      <c r="D13" s="10" t="s">
        <v>35</v>
      </c>
      <c r="E13" s="11" t="s">
        <v>36</v>
      </c>
      <c r="F13" s="10"/>
      <c r="G13" s="31"/>
      <c r="H13" s="10"/>
      <c r="I13" s="11"/>
      <c r="J13" s="46" t="s">
        <v>34</v>
      </c>
      <c r="K13" s="47"/>
    </row>
    <row r="14" spans="1:13" ht="38.1" customHeight="1" x14ac:dyDescent="0.2">
      <c r="A14" s="22" t="s">
        <v>10</v>
      </c>
      <c r="B14" s="23">
        <f t="shared" ref="B14:B19" si="1">B13+1</f>
        <v>43620</v>
      </c>
      <c r="C14" s="24">
        <v>8</v>
      </c>
      <c r="D14" s="10">
        <v>0.3125</v>
      </c>
      <c r="E14" s="11" t="s">
        <v>38</v>
      </c>
      <c r="F14" s="10"/>
      <c r="G14" s="31"/>
      <c r="H14" s="10"/>
      <c r="I14" s="11"/>
      <c r="J14" s="46" t="s">
        <v>37</v>
      </c>
      <c r="K14" s="47"/>
    </row>
    <row r="15" spans="1:13" ht="38.1" customHeight="1" x14ac:dyDescent="0.2">
      <c r="A15" s="22" t="s">
        <v>11</v>
      </c>
      <c r="B15" s="23">
        <f t="shared" si="1"/>
        <v>43621</v>
      </c>
      <c r="C15" s="24">
        <v>8</v>
      </c>
      <c r="D15" s="10" t="s">
        <v>39</v>
      </c>
      <c r="E15" s="11" t="s">
        <v>38</v>
      </c>
      <c r="F15" s="10"/>
      <c r="G15" s="31"/>
      <c r="H15" s="10"/>
      <c r="I15" s="11"/>
      <c r="J15" s="46" t="s">
        <v>40</v>
      </c>
      <c r="K15" s="47"/>
    </row>
    <row r="16" spans="1:13" ht="38.1" customHeight="1" x14ac:dyDescent="0.2">
      <c r="A16" s="22" t="s">
        <v>15</v>
      </c>
      <c r="B16" s="23">
        <f t="shared" si="1"/>
        <v>43622</v>
      </c>
      <c r="C16" s="24">
        <v>8</v>
      </c>
      <c r="D16" s="10" t="s">
        <v>41</v>
      </c>
      <c r="E16" s="11" t="s">
        <v>42</v>
      </c>
      <c r="F16" s="10"/>
      <c r="G16" s="31"/>
      <c r="H16" s="10"/>
      <c r="I16" s="11"/>
      <c r="J16" s="46" t="s">
        <v>43</v>
      </c>
      <c r="K16" s="47"/>
    </row>
    <row r="17" spans="1:11" ht="38.1" customHeight="1" x14ac:dyDescent="0.2">
      <c r="A17" s="22" t="s">
        <v>12</v>
      </c>
      <c r="B17" s="23">
        <f t="shared" si="1"/>
        <v>43623</v>
      </c>
      <c r="C17" s="24">
        <v>8</v>
      </c>
      <c r="D17" s="10" t="s">
        <v>41</v>
      </c>
      <c r="E17" s="11" t="s">
        <v>47</v>
      </c>
      <c r="F17" s="10"/>
      <c r="G17" s="31"/>
      <c r="H17" s="10"/>
      <c r="I17" s="11"/>
      <c r="J17" s="46" t="s">
        <v>43</v>
      </c>
      <c r="K17" s="47"/>
    </row>
    <row r="18" spans="1:11" ht="15.95" customHeight="1" x14ac:dyDescent="0.2">
      <c r="A18" s="25" t="s">
        <v>13</v>
      </c>
      <c r="B18" s="23">
        <f t="shared" si="1"/>
        <v>43624</v>
      </c>
      <c r="C18" s="24"/>
      <c r="D18" s="10"/>
      <c r="E18" s="11"/>
      <c r="F18" s="10"/>
      <c r="G18" s="31"/>
      <c r="H18" s="10"/>
      <c r="I18" s="11"/>
      <c r="J18" s="46"/>
      <c r="K18" s="47"/>
    </row>
    <row r="19" spans="1:11" ht="15.95" customHeight="1" x14ac:dyDescent="0.2">
      <c r="A19" s="5" t="s">
        <v>14</v>
      </c>
      <c r="B19" s="6">
        <f t="shared" si="1"/>
        <v>43625</v>
      </c>
      <c r="C19" s="24"/>
      <c r="D19" s="10"/>
      <c r="E19" s="11"/>
      <c r="F19" s="10"/>
      <c r="G19" s="31"/>
      <c r="H19" s="10"/>
      <c r="I19" s="11"/>
      <c r="J19" s="46"/>
      <c r="K19" s="47"/>
    </row>
    <row r="20" spans="1:11" x14ac:dyDescent="0.2">
      <c r="A20" s="56" t="s">
        <v>1</v>
      </c>
      <c r="B20" s="57"/>
      <c r="C20" s="12">
        <f>SUM(C13:C19)</f>
        <v>40</v>
      </c>
      <c r="D20" s="7"/>
      <c r="E20" s="7"/>
      <c r="F20" s="7"/>
      <c r="G20" s="7"/>
      <c r="H20" s="7"/>
      <c r="I20" s="8"/>
      <c r="J20" s="44"/>
      <c r="K20" s="45"/>
    </row>
    <row r="21" spans="1:11" ht="27.75" customHeight="1" x14ac:dyDescent="0.2">
      <c r="A21" s="42" t="s">
        <v>25</v>
      </c>
      <c r="B21" s="43"/>
      <c r="C21" s="26">
        <f>C12+C20</f>
        <v>59.25</v>
      </c>
      <c r="D21" s="32" t="s">
        <v>24</v>
      </c>
      <c r="E21" s="33"/>
      <c r="F21" s="33"/>
      <c r="G21" s="33"/>
      <c r="H21" s="33"/>
      <c r="I21" s="33"/>
      <c r="J21" s="33"/>
      <c r="K21" s="34"/>
    </row>
    <row r="22" spans="1:11" x14ac:dyDescent="0.2">
      <c r="B22" s="9"/>
    </row>
    <row r="23" spans="1:11" x14ac:dyDescent="0.2">
      <c r="B23" s="9"/>
    </row>
    <row r="24" spans="1:11" x14ac:dyDescent="0.2">
      <c r="B24" s="9"/>
    </row>
    <row r="25" spans="1:11" x14ac:dyDescent="0.2">
      <c r="B25" s="9"/>
    </row>
    <row r="26" spans="1:11" x14ac:dyDescent="0.2">
      <c r="B26" s="9"/>
    </row>
    <row r="27" spans="1:11" x14ac:dyDescent="0.2">
      <c r="B27" s="9"/>
    </row>
    <row r="28" spans="1:11" x14ac:dyDescent="0.2">
      <c r="B28" s="9"/>
    </row>
    <row r="29" spans="1:11" x14ac:dyDescent="0.2">
      <c r="B29" s="9"/>
    </row>
    <row r="30" spans="1:11" x14ac:dyDescent="0.2">
      <c r="B30" s="9"/>
    </row>
    <row r="31" spans="1:11" x14ac:dyDescent="0.2">
      <c r="B31" s="9"/>
    </row>
    <row r="32" spans="1:11" x14ac:dyDescent="0.2">
      <c r="B32" s="9"/>
    </row>
    <row r="33" spans="2:2" x14ac:dyDescent="0.2">
      <c r="B33" s="9"/>
    </row>
    <row r="34" spans="2:2" x14ac:dyDescent="0.2">
      <c r="B34" s="9"/>
    </row>
    <row r="35" spans="2:2" x14ac:dyDescent="0.2">
      <c r="B35" s="9"/>
    </row>
    <row r="36" spans="2:2" x14ac:dyDescent="0.2">
      <c r="B36" s="9"/>
    </row>
    <row r="37" spans="2:2" x14ac:dyDescent="0.2">
      <c r="B37" s="9"/>
    </row>
    <row r="38" spans="2:2" x14ac:dyDescent="0.2">
      <c r="B38" s="9"/>
    </row>
    <row r="39" spans="2:2" x14ac:dyDescent="0.2">
      <c r="B39" s="9"/>
    </row>
    <row r="40" spans="2:2" x14ac:dyDescent="0.2">
      <c r="B40" s="9"/>
    </row>
  </sheetData>
  <mergeCells count="28">
    <mergeCell ref="A1:K1"/>
    <mergeCell ref="E3:F3"/>
    <mergeCell ref="H3:I3"/>
    <mergeCell ref="A12:B12"/>
    <mergeCell ref="A20:B20"/>
    <mergeCell ref="J6:K6"/>
    <mergeCell ref="J7:K7"/>
    <mergeCell ref="J8:K8"/>
    <mergeCell ref="A4:B4"/>
    <mergeCell ref="J15:K15"/>
    <mergeCell ref="J16:K16"/>
    <mergeCell ref="J4:K4"/>
    <mergeCell ref="J5:K5"/>
    <mergeCell ref="D21:K21"/>
    <mergeCell ref="J3:K3"/>
    <mergeCell ref="B2:I2"/>
    <mergeCell ref="A3:C3"/>
    <mergeCell ref="A21:B21"/>
    <mergeCell ref="J20:K20"/>
    <mergeCell ref="J9:K9"/>
    <mergeCell ref="J10:K10"/>
    <mergeCell ref="J11:K11"/>
    <mergeCell ref="J12:K12"/>
    <mergeCell ref="J13:K13"/>
    <mergeCell ref="J14:K14"/>
    <mergeCell ref="J17:K17"/>
    <mergeCell ref="J18:K18"/>
    <mergeCell ref="J19:K19"/>
  </mergeCells>
  <conditionalFormatting sqref="C12">
    <cfRule type="cellIs" dxfId="1" priority="2" operator="greaterThan">
      <formula>40</formula>
    </cfRule>
  </conditionalFormatting>
  <conditionalFormatting sqref="C20">
    <cfRule type="cellIs" dxfId="0" priority="1" operator="greaterThan">
      <formula>40</formula>
    </cfRule>
  </conditionalFormatting>
  <dataValidations count="1">
    <dataValidation type="list" allowBlank="1" showInputMessage="1" showErrorMessage="1" sqref="K2">
      <formula1>$M$1:$M$7</formula1>
    </dataValidation>
  </dataValidations>
  <printOptions gridLines="1"/>
  <pageMargins left="0.45" right="0.45" top="0.4" bottom="0.2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Virginia IT Infrastructure Partnership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donna.cognata</dc:creator>
  <cp:lastModifiedBy>Keogh, Joseph (VDOT)</cp:lastModifiedBy>
  <cp:lastPrinted>2015-05-11T12:32:25Z</cp:lastPrinted>
  <dcterms:created xsi:type="dcterms:W3CDTF">2013-09-09T12:58:22Z</dcterms:created>
  <dcterms:modified xsi:type="dcterms:W3CDTF">2019-06-07T19:49:34Z</dcterms:modified>
</cp:coreProperties>
</file>