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anh/Desktop/"/>
    </mc:Choice>
  </mc:AlternateContent>
  <xr:revisionPtr revIDLastSave="0" documentId="13_ncr:1_{64FC7F7A-0B0D-0F44-BB0C-FACAF1228CB5}" xr6:coauthVersionLast="47" xr6:coauthVersionMax="47" xr10:uidLastSave="{00000000-0000-0000-0000-000000000000}"/>
  <bookViews>
    <workbookView xWindow="0" yWindow="780" windowWidth="34200" windowHeight="19560" activeTab="6" xr2:uid="{C7FF1760-5A6C-44E7-8203-C02FCF7F1D08}"/>
  </bookViews>
  <sheets>
    <sheet name="China coal imports &amp; exports " sheetId="16" r:id="rId1"/>
    <sheet name="Disagregated Coal Consumption " sheetId="15" r:id="rId2"/>
    <sheet name="Total Coal Consumption" sheetId="13" r:id="rId3"/>
    <sheet name="Total energy consumption" sheetId="12" r:id="rId4"/>
    <sheet name="Coal and crude oil imports" sheetId="10" r:id="rId5"/>
    <sheet name="China coal export volume" sheetId="5" r:id="rId6"/>
    <sheet name="Energy to GDP growth elasticity" sheetId="4" r:id="rId7"/>
    <sheet name="Energy consumption disagregated" sheetId="9" r:id="rId8"/>
    <sheet name="Energy production disagregated" sheetId="2" r:id="rId9"/>
    <sheet name="Coal consumption" sheetId="8" r:id="rId10"/>
    <sheet name="Solar and wind consumption" sheetId="7" r:id="rId11"/>
    <sheet name="Solar and wind installed" sheetId="6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</calcChain>
</file>

<file path=xl/sharedStrings.xml><?xml version="1.0" encoding="utf-8"?>
<sst xmlns="http://schemas.openxmlformats.org/spreadsheetml/2006/main" count="76" uniqueCount="45">
  <si>
    <t/>
  </si>
  <si>
    <t>Coal</t>
  </si>
  <si>
    <t>Crude Oil</t>
  </si>
  <si>
    <t>Natural Gas</t>
  </si>
  <si>
    <t>Electricity &amp; Other</t>
  </si>
  <si>
    <t>Coal export volume (10000 tons)</t>
  </si>
  <si>
    <t>Coke export volume (10000 tons)</t>
  </si>
  <si>
    <t>Coal &amp; Coke export volume (10000 tons)</t>
  </si>
  <si>
    <t>Coal import volume (10,000 tons)</t>
  </si>
  <si>
    <t>Coke import volume (10,000 tons)</t>
  </si>
  <si>
    <t>Crude oil import volume (10,000 tons)</t>
  </si>
  <si>
    <t>Coal and Coke import volume (10,000 tons)</t>
  </si>
  <si>
    <t xml:space="preserve">Energy production elasticity coefficient </t>
  </si>
  <si>
    <t xml:space="preserve">Energy consumption elasticity coefficient </t>
  </si>
  <si>
    <t>Date</t>
  </si>
  <si>
    <t>Solar power installed capacity (GW)</t>
  </si>
  <si>
    <t>Wind power installed capacity (GW)</t>
  </si>
  <si>
    <t>Source: China Electricity Council</t>
  </si>
  <si>
    <t>Solar power consumption (TWh)</t>
  </si>
  <si>
    <t>Wind power consumption (TWh)</t>
  </si>
  <si>
    <t>Source: Energy Institute</t>
  </si>
  <si>
    <t>Industrial coal consumption</t>
  </si>
  <si>
    <t>Agriculture forestry animal husbandry and fishery coal consumption</t>
  </si>
  <si>
    <t>Construction industry coal consumption</t>
  </si>
  <si>
    <t>Transportation storage and postal services coal consumption</t>
  </si>
  <si>
    <t>Wholesale and retail accommodation and catering industries coal consumption</t>
  </si>
  <si>
    <t>Residents' coal consumption</t>
  </si>
  <si>
    <t>Source: National Bureau of Statistics</t>
  </si>
  <si>
    <t>Source: National Bureau of Statistics &amp; IEA</t>
  </si>
  <si>
    <t>China total industrial coal consumption (lhs) &amp; non-industrial coal consumption (rhs)</t>
  </si>
  <si>
    <t>China solar and wind power consumption</t>
  </si>
  <si>
    <t>Crude oil import volume</t>
  </si>
  <si>
    <t>Coal and Coke import volume</t>
  </si>
  <si>
    <t>Other coal</t>
  </si>
  <si>
    <t>Total Energy Consumption (TWh)</t>
  </si>
  <si>
    <t>Total coal consumption (10,000,000 tons)</t>
  </si>
  <si>
    <t>Non-industrial coal consumption</t>
  </si>
  <si>
    <t>China coal &amp; coke imports &amp; exports volume</t>
  </si>
  <si>
    <t>Projected Total Energy Consumption (TWh)</t>
  </si>
  <si>
    <t>Projected Coal</t>
  </si>
  <si>
    <t>Projected Crude Oil</t>
  </si>
  <si>
    <t>Projected Natural Gas</t>
  </si>
  <si>
    <t>Projected 'Electricity &amp; Other</t>
  </si>
  <si>
    <t>Coal &amp; Coke export volume</t>
  </si>
  <si>
    <t>Coal &amp; Coke import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</si>
</sst>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)_ ;_ * \(#,##0.00\)_ ;_ * &quot;-&quot;??_)_ ;_ @_ "/>
    <numFmt numFmtId="165" formatCode="0.0"/>
  </numFmts>
  <fonts count="12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595959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 readingOrder="1"/>
    </xf>
    <xf numFmtId="14" fontId="1" fillId="0" borderId="0" xfId="1" applyNumberFormat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7" fillId="0" borderId="0" xfId="0" applyFont="1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1" xfId="0" applyFont="1" applyFill="1" applyBorder="1"/>
    <xf numFmtId="0" fontId="3" fillId="2" borderId="2" xfId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165" fontId="0" fillId="0" borderId="0" xfId="0" applyNumberFormat="1"/>
    <xf numFmtId="165" fontId="8" fillId="0" borderId="0" xfId="0" applyNumberFormat="1" applyFont="1"/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64" fontId="1" fillId="4" borderId="0" xfId="2" applyFont="1" applyFill="1" applyAlignment="1">
      <alignment vertical="center"/>
    </xf>
    <xf numFmtId="164" fontId="9" fillId="4" borderId="0" xfId="2" applyFont="1" applyFill="1" applyAlignment="1">
      <alignment horizontal="center" vertical="center"/>
    </xf>
    <xf numFmtId="164" fontId="9" fillId="4" borderId="0" xfId="2" applyFont="1" applyFill="1" applyAlignment="1">
      <alignment horizontal="right" vertical="center"/>
    </xf>
    <xf numFmtId="164" fontId="10" fillId="4" borderId="0" xfId="2" applyFont="1" applyFill="1"/>
    <xf numFmtId="164" fontId="2" fillId="0" borderId="0" xfId="2" applyFont="1" applyAlignment="1">
      <alignment horizontal="right" vertical="center"/>
    </xf>
    <xf numFmtId="164" fontId="0" fillId="0" borderId="0" xfId="2" applyFont="1"/>
    <xf numFmtId="2" fontId="5" fillId="2" borderId="2" xfId="0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3" fontId="8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2" borderId="0" xfId="1" applyFont="1" applyFill="1" applyAlignment="1">
      <alignment vertical="center"/>
    </xf>
  </cellXfs>
  <cellStyles count="4">
    <cellStyle name="Comma" xfId="2" builtinId="3"/>
    <cellStyle name="Comma 2" xfId="3" xr:uid="{3FB12496-3171-994D-BBF3-C2F6FBEB6DCC}"/>
    <cellStyle name="Normal" xfId="0" builtinId="0"/>
    <cellStyle name="Normal 2" xfId="1" xr:uid="{68EA7154-780B-4C16-B847-3530AD1D58D2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fill>
        <patternFill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fill>
        <patternFill>
          <fgColor indexed="64"/>
          <bgColor theme="5" tint="0.3999755851924192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</a:t>
            </a:r>
            <a:r>
              <a:rPr lang="en-US" baseline="0"/>
              <a:t>coal &amp; coke imports &amp; e</a:t>
            </a:r>
            <a:r>
              <a:rPr lang="en-US"/>
              <a:t>xports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'China coal imports &amp; exports '!$B$1</c:f>
              <c:strCache>
                <c:ptCount val="1"/>
                <c:pt idx="0">
                  <c:v>Coal &amp; Coke export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'China coal imports &amp; exports '!$A$2:$A$21</c:f>
              <c:numCache>
                <c:formatCode>m/d/yy</c:formatCode>
                <c:ptCount val="20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  <c:pt idx="18">
                  <c:v>45291</c:v>
                </c:pt>
              </c:numCache>
            </c:numRef>
          </c:cat>
          <c:val>
            <c:numRef>
              <c:f>'China coal imports &amp; exports '!$B$2:$B$21</c:f>
              <c:numCache>
                <c:formatCode>General</c:formatCode>
                <c:ptCount val="20"/>
                <c:pt idx="0">
                  <c:v>8448</c:v>
                </c:pt>
                <c:pt idx="1">
                  <c:v>7774</c:v>
                </c:pt>
                <c:pt idx="2">
                  <c:v>6847</c:v>
                </c:pt>
                <c:pt idx="3">
                  <c:v>5764</c:v>
                </c:pt>
                <c:pt idx="4">
                  <c:v>2294</c:v>
                </c:pt>
                <c:pt idx="5">
                  <c:v>2245</c:v>
                </c:pt>
                <c:pt idx="6">
                  <c:v>1796</c:v>
                </c:pt>
                <c:pt idx="7">
                  <c:v>1030</c:v>
                </c:pt>
                <c:pt idx="8">
                  <c:v>1218</c:v>
                </c:pt>
                <c:pt idx="9">
                  <c:v>1425</c:v>
                </c:pt>
                <c:pt idx="10">
                  <c:v>1499</c:v>
                </c:pt>
                <c:pt idx="11">
                  <c:v>1891</c:v>
                </c:pt>
                <c:pt idx="12">
                  <c:v>1610</c:v>
                </c:pt>
                <c:pt idx="13">
                  <c:v>1470</c:v>
                </c:pt>
                <c:pt idx="14">
                  <c:v>1255</c:v>
                </c:pt>
                <c:pt idx="15">
                  <c:v>668</c:v>
                </c:pt>
                <c:pt idx="16">
                  <c:v>904</c:v>
                </c:pt>
                <c:pt idx="17">
                  <c:v>1293</c:v>
                </c:pt>
                <c:pt idx="18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4-2541-B719-DD0C5AEFC546}"/>
            </c:ext>
          </c:extLst>
        </c:ser>
        <c:ser>
          <c:idx val="1"/>
          <c:order val="1"/>
          <c:tx>
            <c:strRef>
              <c:f>'China coal imports &amp; exports '!$C$1</c:f>
              <c:strCache>
                <c:ptCount val="1"/>
                <c:pt idx="0">
                  <c:v>Coal &amp; Coke import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'China coal imports &amp; exports '!$A$2:$A$21</c:f>
              <c:numCache>
                <c:formatCode>m/d/yy</c:formatCode>
                <c:ptCount val="20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  <c:pt idx="18">
                  <c:v>45291</c:v>
                </c:pt>
              </c:numCache>
            </c:numRef>
          </c:cat>
          <c:val>
            <c:numRef>
              <c:f>'China coal imports &amp; exports '!$C$2:$C$21</c:f>
              <c:numCache>
                <c:formatCode>General</c:formatCode>
                <c:ptCount val="20"/>
                <c:pt idx="0">
                  <c:v>2623</c:v>
                </c:pt>
                <c:pt idx="1">
                  <c:v>3811</c:v>
                </c:pt>
                <c:pt idx="2">
                  <c:v>5102</c:v>
                </c:pt>
                <c:pt idx="3">
                  <c:v>4034</c:v>
                </c:pt>
                <c:pt idx="4">
                  <c:v>12600</c:v>
                </c:pt>
                <c:pt idx="5">
                  <c:v>18318</c:v>
                </c:pt>
                <c:pt idx="6">
                  <c:v>18222</c:v>
                </c:pt>
                <c:pt idx="7">
                  <c:v>28849</c:v>
                </c:pt>
                <c:pt idx="8">
                  <c:v>32705</c:v>
                </c:pt>
                <c:pt idx="9">
                  <c:v>29122</c:v>
                </c:pt>
                <c:pt idx="10">
                  <c:v>20406</c:v>
                </c:pt>
                <c:pt idx="11">
                  <c:v>25555</c:v>
                </c:pt>
                <c:pt idx="12">
                  <c:v>27093</c:v>
                </c:pt>
                <c:pt idx="13">
                  <c:v>28219</c:v>
                </c:pt>
                <c:pt idx="14">
                  <c:v>30029</c:v>
                </c:pt>
                <c:pt idx="15">
                  <c:v>30659</c:v>
                </c:pt>
                <c:pt idx="16">
                  <c:v>32460</c:v>
                </c:pt>
                <c:pt idx="17">
                  <c:v>29371</c:v>
                </c:pt>
                <c:pt idx="18">
                  <c:v>47433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4-2541-B719-DD0C5AEF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7983"/>
        <c:axId val="69688463"/>
      </c:lineChart>
      <c:dateAx>
        <c:axId val="6968798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688463"/>
        <c:crosses val="autoZero"/>
        <c:auto val="1"/>
        <c:lblOffset val="100"/>
        <c:baseTimeUnit val="years"/>
      </c:dateAx>
      <c:valAx>
        <c:axId val="696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Export Volume (10</a:t>
                </a:r>
                <a:r>
                  <a:rPr lang="en-US" baseline="0"/>
                  <a:t> million</a:t>
                </a:r>
                <a:r>
                  <a:rPr lang="en-US"/>
                  <a:t>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68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  <a:r>
              <a:rPr lang="en-US" baseline="0"/>
              <a:t> t</a:t>
            </a:r>
            <a:r>
              <a:rPr lang="en-US"/>
              <a:t>otal industrial coal consumption (lhs) &amp; non-industrial</a:t>
            </a:r>
            <a:r>
              <a:rPr lang="en-US" baseline="0"/>
              <a:t> coal consumption (rhs)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'Coal consumption'!$C$1</c:f>
              <c:strCache>
                <c:ptCount val="1"/>
                <c:pt idx="0">
                  <c:v>Industrial coal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'Coal consumption'!$A$2:$A$19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'Coal consumption'!$C$2:$C$19</c:f>
              <c:numCache>
                <c:formatCode>General</c:formatCode>
                <c:ptCount val="18"/>
                <c:pt idx="0">
                  <c:v>224.76599999999999</c:v>
                </c:pt>
                <c:pt idx="1">
                  <c:v>251.63</c:v>
                </c:pt>
                <c:pt idx="2">
                  <c:v>271.30700000000002</c:v>
                </c:pt>
                <c:pt idx="3">
                  <c:v>281.80799999999999</c:v>
                </c:pt>
                <c:pt idx="4">
                  <c:v>305.89999999999998</c:v>
                </c:pt>
                <c:pt idx="5">
                  <c:v>329.72800000000001</c:v>
                </c:pt>
                <c:pt idx="6">
                  <c:v>368.916</c:v>
                </c:pt>
                <c:pt idx="7">
                  <c:v>391.19099999999997</c:v>
                </c:pt>
                <c:pt idx="8">
                  <c:v>403.15699999999998</c:v>
                </c:pt>
                <c:pt idx="9">
                  <c:v>392.56700000000001</c:v>
                </c:pt>
                <c:pt idx="10">
                  <c:v>378.19</c:v>
                </c:pt>
                <c:pt idx="11">
                  <c:v>367.435</c:v>
                </c:pt>
                <c:pt idx="12">
                  <c:v>371.16</c:v>
                </c:pt>
                <c:pt idx="13">
                  <c:v>380.69600000000003</c:v>
                </c:pt>
                <c:pt idx="14">
                  <c:v>387.26799999999997</c:v>
                </c:pt>
                <c:pt idx="15">
                  <c:v>390.89100000000002</c:v>
                </c:pt>
                <c:pt idx="16">
                  <c:v>417.58499999999998</c:v>
                </c:pt>
                <c:pt idx="17">
                  <c:v>437.17500000000001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1-9640-9BE3-55F5C9F5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519951"/>
        <c:axId val="749518991"/>
      </c:barChart>
      <c:lineChart>
        <c:grouping val="standard"/>
        <c:varyColors val="0"/>
        <c:ser>
          <c:idx val="6"/>
          <c:order val="6"/>
          <c:tx>
            <c:strRef>
              <c:f>'Coal consumption'!$I$1</c:f>
              <c:strCache>
                <c:ptCount val="1"/>
                <c:pt idx="0">
                  <c:v>Residents' coal consumption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'Coal consumption'!$A$2:$A$19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'Coal consumption'!$I$2:$I$19</c:f>
              <c:numCache>
                <c:formatCode>General</c:formatCode>
                <c:ptCount val="18"/>
                <c:pt idx="0">
                  <c:v>10.039</c:v>
                </c:pt>
                <c:pt idx="1">
                  <c:v>10.036</c:v>
                </c:pt>
                <c:pt idx="2">
                  <c:v>9.7609999999999992</c:v>
                </c:pt>
                <c:pt idx="3">
                  <c:v>9.1479999999999997</c:v>
                </c:pt>
                <c:pt idx="4">
                  <c:v>9.1219999999999999</c:v>
                </c:pt>
                <c:pt idx="5">
                  <c:v>9.1590000000000007</c:v>
                </c:pt>
                <c:pt idx="6">
                  <c:v>9.2119999999999997</c:v>
                </c:pt>
                <c:pt idx="7">
                  <c:v>9.2530000000000001</c:v>
                </c:pt>
                <c:pt idx="8">
                  <c:v>9.2899999999999991</c:v>
                </c:pt>
                <c:pt idx="9">
                  <c:v>9.3030000000000008</c:v>
                </c:pt>
                <c:pt idx="10">
                  <c:v>9.6270000000000007</c:v>
                </c:pt>
                <c:pt idx="11">
                  <c:v>9.4920000000000009</c:v>
                </c:pt>
                <c:pt idx="12">
                  <c:v>9.2829999999999995</c:v>
                </c:pt>
                <c:pt idx="13">
                  <c:v>7.7140000000000004</c:v>
                </c:pt>
                <c:pt idx="14">
                  <c:v>6.5469999999999997</c:v>
                </c:pt>
                <c:pt idx="15">
                  <c:v>6.2830000000000004</c:v>
                </c:pt>
                <c:pt idx="16">
                  <c:v>5.9290000000000003</c:v>
                </c:pt>
                <c:pt idx="17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1-9640-9BE3-55F5C9F5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519951"/>
        <c:axId val="749518991"/>
      </c:lineChart>
      <c:lineChart>
        <c:grouping val="standard"/>
        <c:varyColors val="0"/>
        <c:ser>
          <c:idx val="1"/>
          <c:order val="1"/>
          <c:tx>
            <c:strRef>
              <c:f>'Coal consumption'!$D$1</c:f>
              <c:strCache>
                <c:ptCount val="1"/>
                <c:pt idx="0">
                  <c:v>Agriculture forestry animal husbandry and fishery coal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consumption'!$A$2:$A$19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'Coal consumption'!$D$2:$D$19</c:f>
              <c:numCache>
                <c:formatCode>General</c:formatCode>
                <c:ptCount val="18"/>
                <c:pt idx="0">
                  <c:v>1.802</c:v>
                </c:pt>
                <c:pt idx="1">
                  <c:v>1.871</c:v>
                </c:pt>
                <c:pt idx="2">
                  <c:v>1.9570000000000001</c:v>
                </c:pt>
                <c:pt idx="3">
                  <c:v>2.0230000000000001</c:v>
                </c:pt>
                <c:pt idx="4">
                  <c:v>2.081</c:v>
                </c:pt>
                <c:pt idx="5">
                  <c:v>2.1469999999999998</c:v>
                </c:pt>
                <c:pt idx="6">
                  <c:v>2.2069999999999999</c:v>
                </c:pt>
                <c:pt idx="7">
                  <c:v>2.266</c:v>
                </c:pt>
                <c:pt idx="8">
                  <c:v>2.4510000000000001</c:v>
                </c:pt>
                <c:pt idx="9">
                  <c:v>2.4790000000000001</c:v>
                </c:pt>
                <c:pt idx="10">
                  <c:v>2.625</c:v>
                </c:pt>
                <c:pt idx="11">
                  <c:v>2.778</c:v>
                </c:pt>
                <c:pt idx="12">
                  <c:v>2.8340000000000001</c:v>
                </c:pt>
                <c:pt idx="13">
                  <c:v>2.363</c:v>
                </c:pt>
                <c:pt idx="14">
                  <c:v>2.202</c:v>
                </c:pt>
                <c:pt idx="15">
                  <c:v>2.254</c:v>
                </c:pt>
                <c:pt idx="16">
                  <c:v>1.79</c:v>
                </c:pt>
                <c:pt idx="17">
                  <c:v>1.722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1-9640-9BE3-55F5C9F575E8}"/>
            </c:ext>
          </c:extLst>
        </c:ser>
        <c:ser>
          <c:idx val="2"/>
          <c:order val="2"/>
          <c:tx>
            <c:strRef>
              <c:f>'Coal consumption'!$E$1</c:f>
              <c:strCache>
                <c:ptCount val="1"/>
                <c:pt idx="0">
                  <c:v>Construction industry coal consumption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'Coal consumption'!$A$2:$A$19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'Coal consumption'!$E$2:$E$19</c:f>
              <c:numCache>
                <c:formatCode>General</c:formatCode>
                <c:ptCount val="18"/>
                <c:pt idx="0">
                  <c:v>0.60399999999999998</c:v>
                </c:pt>
                <c:pt idx="1">
                  <c:v>0.65200000000000002</c:v>
                </c:pt>
                <c:pt idx="2">
                  <c:v>0.63900000000000001</c:v>
                </c:pt>
                <c:pt idx="3">
                  <c:v>0.625</c:v>
                </c:pt>
                <c:pt idx="4">
                  <c:v>0.65900000000000003</c:v>
                </c:pt>
                <c:pt idx="5">
                  <c:v>0.73099999999999998</c:v>
                </c:pt>
                <c:pt idx="6">
                  <c:v>0.79700000000000004</c:v>
                </c:pt>
                <c:pt idx="7">
                  <c:v>0.76700000000000002</c:v>
                </c:pt>
                <c:pt idx="8">
                  <c:v>0.81100000000000005</c:v>
                </c:pt>
                <c:pt idx="9">
                  <c:v>0.91400000000000003</c:v>
                </c:pt>
                <c:pt idx="10">
                  <c:v>0.878</c:v>
                </c:pt>
                <c:pt idx="11">
                  <c:v>0.80500000000000005</c:v>
                </c:pt>
                <c:pt idx="12">
                  <c:v>0.73299999999999998</c:v>
                </c:pt>
                <c:pt idx="13">
                  <c:v>0.65</c:v>
                </c:pt>
                <c:pt idx="14">
                  <c:v>0.64</c:v>
                </c:pt>
                <c:pt idx="15">
                  <c:v>0.63900000000000001</c:v>
                </c:pt>
                <c:pt idx="16">
                  <c:v>0.44400000000000001</c:v>
                </c:pt>
                <c:pt idx="17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1-9640-9BE3-55F5C9F575E8}"/>
            </c:ext>
          </c:extLst>
        </c:ser>
        <c:ser>
          <c:idx val="3"/>
          <c:order val="3"/>
          <c:tx>
            <c:strRef>
              <c:f>'Coal consumption'!$F$1</c:f>
              <c:strCache>
                <c:ptCount val="1"/>
                <c:pt idx="0">
                  <c:v>Transportation storage and postal services coal consumption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'Coal consumption'!$A$2:$A$19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'Coal consumption'!$F$2:$F$19</c:f>
              <c:numCache>
                <c:formatCode>General</c:formatCode>
                <c:ptCount val="18"/>
                <c:pt idx="0">
                  <c:v>0.81100000000000005</c:v>
                </c:pt>
                <c:pt idx="1">
                  <c:v>0.77</c:v>
                </c:pt>
                <c:pt idx="2">
                  <c:v>0.69599999999999995</c:v>
                </c:pt>
                <c:pt idx="3">
                  <c:v>0.66500000000000004</c:v>
                </c:pt>
                <c:pt idx="4">
                  <c:v>0.64100000000000001</c:v>
                </c:pt>
                <c:pt idx="5">
                  <c:v>0.63900000000000001</c:v>
                </c:pt>
                <c:pt idx="6">
                  <c:v>0.64600000000000002</c:v>
                </c:pt>
                <c:pt idx="7">
                  <c:v>0.61399999999999999</c:v>
                </c:pt>
                <c:pt idx="8">
                  <c:v>0.61499999999999999</c:v>
                </c:pt>
                <c:pt idx="9">
                  <c:v>0.55800000000000005</c:v>
                </c:pt>
                <c:pt idx="10">
                  <c:v>0.49199999999999999</c:v>
                </c:pt>
                <c:pt idx="11">
                  <c:v>0.40400000000000003</c:v>
                </c:pt>
                <c:pt idx="12">
                  <c:v>0.35299999999999998</c:v>
                </c:pt>
                <c:pt idx="13">
                  <c:v>0.32100000000000001</c:v>
                </c:pt>
                <c:pt idx="14">
                  <c:v>0.28299999999999997</c:v>
                </c:pt>
                <c:pt idx="15">
                  <c:v>0.24099999999999999</c:v>
                </c:pt>
                <c:pt idx="16">
                  <c:v>0.12</c:v>
                </c:pt>
                <c:pt idx="17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1-9640-9BE3-55F5C9F575E8}"/>
            </c:ext>
          </c:extLst>
        </c:ser>
        <c:ser>
          <c:idx val="4"/>
          <c:order val="4"/>
          <c:tx>
            <c:strRef>
              <c:f>'Coal consumption'!$G$1</c:f>
              <c:strCache>
                <c:ptCount val="1"/>
                <c:pt idx="0">
                  <c:v>Wholesale and retail accommodation and catering industries coal consumption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'Coal consumption'!$A$2:$A$19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'Coal consumption'!$G$2:$G$19</c:f>
              <c:numCache>
                <c:formatCode>General</c:formatCode>
                <c:ptCount val="18"/>
                <c:pt idx="0">
                  <c:v>2.6269999999999998</c:v>
                </c:pt>
                <c:pt idx="1">
                  <c:v>2.7959999999999998</c:v>
                </c:pt>
                <c:pt idx="2">
                  <c:v>2.964</c:v>
                </c:pt>
                <c:pt idx="3">
                  <c:v>3.0920000000000001</c:v>
                </c:pt>
                <c:pt idx="4">
                  <c:v>3.2010000000000001</c:v>
                </c:pt>
                <c:pt idx="5">
                  <c:v>3.1920000000000002</c:v>
                </c:pt>
                <c:pt idx="6">
                  <c:v>3.5720000000000001</c:v>
                </c:pt>
                <c:pt idx="7">
                  <c:v>3.7519999999999998</c:v>
                </c:pt>
                <c:pt idx="8">
                  <c:v>3.9660000000000002</c:v>
                </c:pt>
                <c:pt idx="9">
                  <c:v>3.7669999999999999</c:v>
                </c:pt>
                <c:pt idx="10">
                  <c:v>3.8639999999999999</c:v>
                </c:pt>
                <c:pt idx="11">
                  <c:v>3.8260000000000001</c:v>
                </c:pt>
                <c:pt idx="12">
                  <c:v>3.4609999999999999</c:v>
                </c:pt>
                <c:pt idx="13">
                  <c:v>2.6859999999999999</c:v>
                </c:pt>
                <c:pt idx="14">
                  <c:v>2.3780000000000001</c:v>
                </c:pt>
                <c:pt idx="15">
                  <c:v>1.9810000000000001</c:v>
                </c:pt>
                <c:pt idx="16">
                  <c:v>1.4890000000000001</c:v>
                </c:pt>
                <c:pt idx="17">
                  <c:v>1.331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1-9640-9BE3-55F5C9F575E8}"/>
            </c:ext>
          </c:extLst>
        </c:ser>
        <c:ser>
          <c:idx val="5"/>
          <c:order val="5"/>
          <c:tx>
            <c:strRef>
              <c:f>'Coal consumption'!$H$1</c:f>
              <c:strCache>
                <c:ptCount val="1"/>
                <c:pt idx="0">
                  <c:v>Other coal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'Coal consumption'!$A$2:$A$19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'Coal consumption'!$H$2:$H$19</c:f>
              <c:numCache>
                <c:formatCode>General</c:formatCode>
                <c:ptCount val="18"/>
                <c:pt idx="0">
                  <c:v>2.7269999999999999</c:v>
                </c:pt>
                <c:pt idx="1">
                  <c:v>2.883</c:v>
                </c:pt>
                <c:pt idx="2">
                  <c:v>3.0870000000000002</c:v>
                </c:pt>
                <c:pt idx="3">
                  <c:v>3.2440000000000002</c:v>
                </c:pt>
                <c:pt idx="4">
                  <c:v>3.4</c:v>
                </c:pt>
                <c:pt idx="5">
                  <c:v>3.4119999999999999</c:v>
                </c:pt>
                <c:pt idx="6">
                  <c:v>3.6120000000000001</c:v>
                </c:pt>
                <c:pt idx="7">
                  <c:v>3.883</c:v>
                </c:pt>
                <c:pt idx="8">
                  <c:v>4.1360000000000001</c:v>
                </c:pt>
                <c:pt idx="9">
                  <c:v>4.0460000000000003</c:v>
                </c:pt>
                <c:pt idx="10">
                  <c:v>4.1589999999999998</c:v>
                </c:pt>
                <c:pt idx="11">
                  <c:v>4.0810000000000004</c:v>
                </c:pt>
                <c:pt idx="12">
                  <c:v>3.58</c:v>
                </c:pt>
                <c:pt idx="13">
                  <c:v>3.0209999999999999</c:v>
                </c:pt>
                <c:pt idx="14">
                  <c:v>2.5979999999999999</c:v>
                </c:pt>
                <c:pt idx="15">
                  <c:v>2.5710000000000002</c:v>
                </c:pt>
                <c:pt idx="16">
                  <c:v>2.218</c:v>
                </c:pt>
                <c:pt idx="17">
                  <c:v>2.004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71-9640-9BE3-55F5C9F5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906911"/>
        <c:axId val="1518907391"/>
      </c:lineChart>
      <c:dateAx>
        <c:axId val="74951995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9518991"/>
        <c:crosses val="autoZero"/>
        <c:auto val="0"/>
        <c:lblOffset val="100"/>
        <c:baseTimeUnit val="days"/>
      </c:dateAx>
      <c:valAx>
        <c:axId val="7495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</a:t>
                </a:r>
                <a:r>
                  <a:rPr lang="en-US" baseline="0"/>
                  <a:t> Consumption (10 million 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9519951"/>
        <c:crosses val="autoZero"/>
        <c:crossBetween val="between"/>
      </c:valAx>
      <c:valAx>
        <c:axId val="15189073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Coal Consumption (10 million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18906911"/>
        <c:crosses val="max"/>
        <c:crossBetween val="between"/>
      </c:valAx>
      <c:dateAx>
        <c:axId val="151890691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518907391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solar and wind power </a:t>
            </a:r>
            <a:r>
              <a:rPr lang="en-US" baseline="0"/>
              <a:t>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[1]China!$L$2</c:f>
              <c:strCache>
                <c:ptCount val="1"/>
                <c:pt idx="0">
                  <c:v>Solar power consumption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[1]China!$K$3:$K$16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[1]China!$L$3:$L$16</c:f>
              <c:numCache>
                <c:formatCode>General</c:formatCode>
                <c:ptCount val="14"/>
                <c:pt idx="0">
                  <c:v>1.9456809908352792</c:v>
                </c:pt>
                <c:pt idx="1">
                  <c:v>7.2000890314523138</c:v>
                </c:pt>
                <c:pt idx="2">
                  <c:v>9.8559154424764213</c:v>
                </c:pt>
                <c:pt idx="3">
                  <c:v>22.822340913511812</c:v>
                </c:pt>
                <c:pt idx="4">
                  <c:v>63.696748809224367</c:v>
                </c:pt>
                <c:pt idx="5">
                  <c:v>106.32009164693356</c:v>
                </c:pt>
                <c:pt idx="6">
                  <c:v>178.0978318807125</c:v>
                </c:pt>
                <c:pt idx="7">
                  <c:v>313.50002545087341</c:v>
                </c:pt>
                <c:pt idx="8">
                  <c:v>468.02918549115662</c:v>
                </c:pt>
                <c:pt idx="9">
                  <c:v>590.45783104162217</c:v>
                </c:pt>
                <c:pt idx="10">
                  <c:v>685.72414108958253</c:v>
                </c:pt>
                <c:pt idx="11">
                  <c:v>855.65342065987591</c:v>
                </c:pt>
                <c:pt idx="12">
                  <c:v>1113.9505005947115</c:v>
                </c:pt>
                <c:pt idx="13">
                  <c:v>1517.4243074646949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B-F840-90A5-2DF5234E7E82}"/>
            </c:ext>
          </c:extLst>
        </c:ser>
        <c:ser>
          <c:idx val="1"/>
          <c:order val="1"/>
          <c:tx>
            <c:strRef>
              <c:f>[1]China!$M$2</c:f>
              <c:strCache>
                <c:ptCount val="1"/>
                <c:pt idx="0">
                  <c:v>Wind power consumption (TWh)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[1]China!$K$3:$K$16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[1]China!$M$3:$M$16</c:f>
              <c:numCache>
                <c:formatCode>General</c:formatCode>
                <c:ptCount val="14"/>
                <c:pt idx="0">
                  <c:v>137.11254898881913</c:v>
                </c:pt>
                <c:pt idx="1">
                  <c:v>204.416314557302</c:v>
                </c:pt>
                <c:pt idx="2">
                  <c:v>282.55620541284088</c:v>
                </c:pt>
                <c:pt idx="3">
                  <c:v>376.82754829144477</c:v>
                </c:pt>
                <c:pt idx="4">
                  <c:v>432.81283794643883</c:v>
                </c:pt>
                <c:pt idx="5">
                  <c:v>499.79266880149845</c:v>
                </c:pt>
                <c:pt idx="6">
                  <c:v>644.79263483705529</c:v>
                </c:pt>
                <c:pt idx="7">
                  <c:v>810.62912803273207</c:v>
                </c:pt>
                <c:pt idx="8">
                  <c:v>967.80711869874006</c:v>
                </c:pt>
                <c:pt idx="9">
                  <c:v>1068.3596988873483</c:v>
                </c:pt>
                <c:pt idx="10">
                  <c:v>1225.1640346281051</c:v>
                </c:pt>
                <c:pt idx="11">
                  <c:v>1716.0169331814766</c:v>
                </c:pt>
                <c:pt idx="12">
                  <c:v>1988.3836906411173</c:v>
                </c:pt>
                <c:pt idx="13">
                  <c:v>2301.1908782684327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B-F840-90A5-2DF5234E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32127"/>
        <c:axId val="1904325887"/>
      </c:lineChart>
      <c:catAx>
        <c:axId val="19043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4325887"/>
        <c:crosses val="autoZero"/>
        <c:auto val="1"/>
        <c:lblAlgn val="ctr"/>
        <c:lblOffset val="100"/>
        <c:noMultiLvlLbl val="0"/>
      </c:catAx>
      <c:valAx>
        <c:axId val="19043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43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solar and wind power installed</a:t>
            </a:r>
            <a:r>
              <a:rPr lang="en-US" baseline="0"/>
              <a:t>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[1]China!$N$2</c:f>
              <c:strCache>
                <c:ptCount val="1"/>
                <c:pt idx="0">
                  <c:v>Solar power installed capacity (GW)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[1]China!$K$3:$K$16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[1]China!$N$3:$N$16</c:f>
              <c:numCache>
                <c:formatCode>General</c:formatCode>
                <c:ptCount val="14"/>
                <c:pt idx="0">
                  <c:v>0.25620199999999999</c:v>
                </c:pt>
                <c:pt idx="1">
                  <c:v>2.12</c:v>
                </c:pt>
                <c:pt idx="2">
                  <c:v>3.410631</c:v>
                </c:pt>
                <c:pt idx="3">
                  <c:v>15.89</c:v>
                </c:pt>
                <c:pt idx="4">
                  <c:v>24.862045999999999</c:v>
                </c:pt>
                <c:pt idx="5">
                  <c:v>42.181536000000001</c:v>
                </c:pt>
                <c:pt idx="6">
                  <c:v>76.312618000000001</c:v>
                </c:pt>
                <c:pt idx="7">
                  <c:v>129.41540000000001</c:v>
                </c:pt>
                <c:pt idx="8">
                  <c:v>174.32987299999999</c:v>
                </c:pt>
                <c:pt idx="9">
                  <c:v>204.17969200000002</c:v>
                </c:pt>
                <c:pt idx="10">
                  <c:v>253.56</c:v>
                </c:pt>
                <c:pt idx="11">
                  <c:v>306.54000000000002</c:v>
                </c:pt>
                <c:pt idx="12">
                  <c:v>392.68</c:v>
                </c:pt>
                <c:pt idx="13">
                  <c:v>610.48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2-064A-81BA-CABAF373117F}"/>
            </c:ext>
          </c:extLst>
        </c:ser>
        <c:ser>
          <c:idx val="1"/>
          <c:order val="1"/>
          <c:tx>
            <c:strRef>
              <c:f>[1]China!$O$2</c:f>
              <c:strCache>
                <c:ptCount val="1"/>
                <c:pt idx="0">
                  <c:v>Wind power installed capacity (GW)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[1]China!$K$3:$K$16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[1]China!$O$3:$O$16</c:f>
              <c:numCache>
                <c:formatCode>General</c:formatCode>
                <c:ptCount val="14"/>
                <c:pt idx="0">
                  <c:v>29.575478</c:v>
                </c:pt>
                <c:pt idx="1">
                  <c:v>46.233137999999997</c:v>
                </c:pt>
                <c:pt idx="2">
                  <c:v>61.423343000000003</c:v>
                </c:pt>
                <c:pt idx="3">
                  <c:v>76.516835</c:v>
                </c:pt>
                <c:pt idx="4">
                  <c:v>96.566528000000005</c:v>
                </c:pt>
                <c:pt idx="5">
                  <c:v>130.751925</c:v>
                </c:pt>
                <c:pt idx="6">
                  <c:v>147.471453</c:v>
                </c:pt>
                <c:pt idx="7">
                  <c:v>163.25200000000001</c:v>
                </c:pt>
                <c:pt idx="8">
                  <c:v>184.26589999999999</c:v>
                </c:pt>
                <c:pt idx="9">
                  <c:v>209.15311</c:v>
                </c:pt>
                <c:pt idx="10">
                  <c:v>281.64999999999998</c:v>
                </c:pt>
                <c:pt idx="11">
                  <c:v>328.71</c:v>
                </c:pt>
                <c:pt idx="12">
                  <c:v>365.64</c:v>
                </c:pt>
                <c:pt idx="13">
                  <c:v>441.44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2-064A-81BA-CABAF3731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38751"/>
        <c:axId val="422333471"/>
      </c:lineChart>
      <c:catAx>
        <c:axId val="4223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2333471"/>
        <c:crosses val="autoZero"/>
        <c:auto val="1"/>
        <c:lblAlgn val="ctr"/>
        <c:lblOffset val="100"/>
        <c:noMultiLvlLbl val="0"/>
      </c:catAx>
      <c:valAx>
        <c:axId val="4223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233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  <a:r>
              <a:rPr lang="en-US" baseline="0"/>
              <a:t> t</a:t>
            </a:r>
            <a:r>
              <a:rPr lang="en-US"/>
              <a:t>otal industrial coal consumption &amp; non-industrial</a:t>
            </a:r>
            <a:r>
              <a:rPr lang="en-US" baseline="0"/>
              <a:t> coal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'Disagregated Coal Consumption '!$B$1</c:f>
              <c:strCache>
                <c:ptCount val="1"/>
                <c:pt idx="0">
                  <c:v>Industrial coal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'Disagregated Coal Consumption 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'Disagregated Coal Consumption '!$B$2:$B$19</c:f>
              <c:numCache>
                <c:formatCode>General</c:formatCode>
                <c:ptCount val="18"/>
                <c:pt idx="0">
                  <c:v>224.76599999999999</c:v>
                </c:pt>
                <c:pt idx="1">
                  <c:v>251.63</c:v>
                </c:pt>
                <c:pt idx="2">
                  <c:v>271.30700000000002</c:v>
                </c:pt>
                <c:pt idx="3">
                  <c:v>281.80799999999999</c:v>
                </c:pt>
                <c:pt idx="4">
                  <c:v>305.89999999999998</c:v>
                </c:pt>
                <c:pt idx="5">
                  <c:v>329.72800000000001</c:v>
                </c:pt>
                <c:pt idx="6">
                  <c:v>368.916</c:v>
                </c:pt>
                <c:pt idx="7">
                  <c:v>391.19099999999997</c:v>
                </c:pt>
                <c:pt idx="8">
                  <c:v>403.15699999999998</c:v>
                </c:pt>
                <c:pt idx="9">
                  <c:v>392.56700000000001</c:v>
                </c:pt>
                <c:pt idx="10">
                  <c:v>378.19</c:v>
                </c:pt>
                <c:pt idx="11">
                  <c:v>367.435</c:v>
                </c:pt>
                <c:pt idx="12">
                  <c:v>371.16</c:v>
                </c:pt>
                <c:pt idx="13">
                  <c:v>380.69600000000003</c:v>
                </c:pt>
                <c:pt idx="14">
                  <c:v>387.26799999999997</c:v>
                </c:pt>
                <c:pt idx="15">
                  <c:v>390.89100000000002</c:v>
                </c:pt>
                <c:pt idx="16">
                  <c:v>417.58499999999998</c:v>
                </c:pt>
                <c:pt idx="17">
                  <c:v>437.17500000000001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8-084C-AE46-8EF4F6003307}"/>
            </c:ext>
          </c:extLst>
        </c:ser>
        <c:ser>
          <c:idx val="1"/>
          <c:order val="1"/>
          <c:tx>
            <c:strRef>
              <c:f>'Disagregated Coal Consumption '!$C$1</c:f>
              <c:strCache>
                <c:ptCount val="1"/>
                <c:pt idx="0">
                  <c:v>Non-industrial coal 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'Disagregated Coal Consumption 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'Disagregated Coal Consumption '!$C$2:$C$19</c:f>
              <c:numCache>
                <c:formatCode>General</c:formatCode>
                <c:ptCount val="18"/>
                <c:pt idx="0">
                  <c:v>18.61</c:v>
                </c:pt>
                <c:pt idx="1">
                  <c:v>19.008000000000003</c:v>
                </c:pt>
                <c:pt idx="2">
                  <c:v>19.103999999999999</c:v>
                </c:pt>
                <c:pt idx="3">
                  <c:v>18.797000000000001</c:v>
                </c:pt>
                <c:pt idx="4">
                  <c:v>19.103999999999999</c:v>
                </c:pt>
                <c:pt idx="5">
                  <c:v>19.28</c:v>
                </c:pt>
                <c:pt idx="6">
                  <c:v>20.045999999999999</c:v>
                </c:pt>
                <c:pt idx="7">
                  <c:v>20.535</c:v>
                </c:pt>
                <c:pt idx="8">
                  <c:v>21.268999999999998</c:v>
                </c:pt>
                <c:pt idx="9">
                  <c:v>21.067</c:v>
                </c:pt>
                <c:pt idx="10">
                  <c:v>21.645000000000003</c:v>
                </c:pt>
                <c:pt idx="11">
                  <c:v>21.386000000000003</c:v>
                </c:pt>
                <c:pt idx="12">
                  <c:v>20.244</c:v>
                </c:pt>
                <c:pt idx="13">
                  <c:v>16.755000000000003</c:v>
                </c:pt>
                <c:pt idx="14">
                  <c:v>14.648</c:v>
                </c:pt>
                <c:pt idx="15">
                  <c:v>13.969000000000001</c:v>
                </c:pt>
                <c:pt idx="16">
                  <c:v>11.99</c:v>
                </c:pt>
                <c:pt idx="17">
                  <c:v>11.07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8-084C-AE46-8EF4F6003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519951"/>
        <c:axId val="749518991"/>
      </c:barChart>
      <c:dateAx>
        <c:axId val="74951995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9518991"/>
        <c:crosses val="autoZero"/>
        <c:auto val="0"/>
        <c:lblOffset val="100"/>
        <c:baseTimeUnit val="days"/>
      </c:dateAx>
      <c:valAx>
        <c:axId val="7495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</a:t>
                </a:r>
                <a:r>
                  <a:rPr lang="en-US" baseline="0"/>
                  <a:t> Consumption (10 million 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95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total coal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Coal Consumption'!$B$1</c:f>
              <c:strCache>
                <c:ptCount val="1"/>
                <c:pt idx="0">
                  <c:v>Total coal consumption (10,000,000 tons)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Coal Consumption'!$A$2:$A$19</c:f>
              <c:numCache>
                <c:formatCode>m/d/yy</c:formatCode>
                <c:ptCount val="18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</c:numCache>
            </c:numRef>
          </c:cat>
          <c:val>
            <c:numRef>
              <c:f>'Total Coal Consumption'!$B$2:$B$19</c:f>
              <c:numCache>
                <c:formatCode>_(* #,##0.00_);_(* \(#,##0.00\);_(* "-"??_);_(@_)</c:formatCode>
                <c:ptCount val="18"/>
                <c:pt idx="0">
                  <c:v>243.37544</c:v>
                </c:pt>
                <c:pt idx="1">
                  <c:v>270.63945000000001</c:v>
                </c:pt>
                <c:pt idx="2">
                  <c:v>290.41012000000001</c:v>
                </c:pt>
                <c:pt idx="3">
                  <c:v>300.60494</c:v>
                </c:pt>
                <c:pt idx="4">
                  <c:v>325.00292999999999</c:v>
                </c:pt>
                <c:pt idx="5">
                  <c:v>349.00826000000001</c:v>
                </c:pt>
                <c:pt idx="6">
                  <c:v>388.96109999999999</c:v>
                </c:pt>
                <c:pt idx="7">
                  <c:v>411.7269</c:v>
                </c:pt>
                <c:pt idx="8">
                  <c:v>424.42594000000003</c:v>
                </c:pt>
                <c:pt idx="9">
                  <c:v>413.63299999999998</c:v>
                </c:pt>
                <c:pt idx="10">
                  <c:v>399.834</c:v>
                </c:pt>
                <c:pt idx="11">
                  <c:v>388.82</c:v>
                </c:pt>
                <c:pt idx="12">
                  <c:v>391.40300000000002</c:v>
                </c:pt>
                <c:pt idx="13">
                  <c:v>397.452</c:v>
                </c:pt>
                <c:pt idx="14">
                  <c:v>401.91500000000002</c:v>
                </c:pt>
                <c:pt idx="15">
                  <c:v>404.86</c:v>
                </c:pt>
                <c:pt idx="16">
                  <c:v>429.57600000000002</c:v>
                </c:pt>
                <c:pt idx="17">
                  <c:v>448.24599999999998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2-0947-8CA1-5FFA6D66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97599"/>
        <c:axId val="1523394239"/>
      </c:lineChart>
      <c:dateAx>
        <c:axId val="152339759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3394239"/>
        <c:crosses val="autoZero"/>
        <c:auto val="1"/>
        <c:lblOffset val="100"/>
        <c:baseTimeUnit val="years"/>
      </c:dateAx>
      <c:valAx>
        <c:axId val="1523394239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</a:t>
                </a:r>
                <a:r>
                  <a:rPr lang="en-US" baseline="0"/>
                  <a:t> Consumption (10 million 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339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  <a:r>
              <a:rPr lang="en-US" baseline="0"/>
              <a:t> t</a:t>
            </a:r>
            <a:r>
              <a:rPr lang="en-US"/>
              <a:t>otal energy consumption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energy consumption'!$B$1</c:f>
              <c:strCache>
                <c:ptCount val="1"/>
                <c:pt idx="0">
                  <c:v>Total Energy Consumption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energy consumption'!$A$2:$A$87</c:f>
              <c:numCache>
                <c:formatCode>m/d/yy</c:formatCode>
                <c:ptCount val="86"/>
                <c:pt idx="0">
                  <c:v>24107</c:v>
                </c:pt>
                <c:pt idx="1">
                  <c:v>24472</c:v>
                </c:pt>
                <c:pt idx="2">
                  <c:v>24837</c:v>
                </c:pt>
                <c:pt idx="3">
                  <c:v>25203</c:v>
                </c:pt>
                <c:pt idx="4">
                  <c:v>25568</c:v>
                </c:pt>
                <c:pt idx="5">
                  <c:v>25933</c:v>
                </c:pt>
                <c:pt idx="6">
                  <c:v>26298</c:v>
                </c:pt>
                <c:pt idx="7">
                  <c:v>26664</c:v>
                </c:pt>
                <c:pt idx="8">
                  <c:v>27029</c:v>
                </c:pt>
                <c:pt idx="9">
                  <c:v>27394</c:v>
                </c:pt>
                <c:pt idx="10">
                  <c:v>27759</c:v>
                </c:pt>
                <c:pt idx="11">
                  <c:v>28125</c:v>
                </c:pt>
                <c:pt idx="12">
                  <c:v>28490</c:v>
                </c:pt>
                <c:pt idx="13">
                  <c:v>28855</c:v>
                </c:pt>
                <c:pt idx="14">
                  <c:v>29220</c:v>
                </c:pt>
                <c:pt idx="15">
                  <c:v>29586</c:v>
                </c:pt>
                <c:pt idx="16">
                  <c:v>29951</c:v>
                </c:pt>
                <c:pt idx="17">
                  <c:v>30316</c:v>
                </c:pt>
                <c:pt idx="18">
                  <c:v>30681</c:v>
                </c:pt>
                <c:pt idx="19">
                  <c:v>31047</c:v>
                </c:pt>
                <c:pt idx="20">
                  <c:v>31412</c:v>
                </c:pt>
                <c:pt idx="21">
                  <c:v>31777</c:v>
                </c:pt>
                <c:pt idx="22">
                  <c:v>32142</c:v>
                </c:pt>
                <c:pt idx="23">
                  <c:v>32508</c:v>
                </c:pt>
                <c:pt idx="24">
                  <c:v>32873</c:v>
                </c:pt>
                <c:pt idx="25">
                  <c:v>33238</c:v>
                </c:pt>
                <c:pt idx="26">
                  <c:v>33603</c:v>
                </c:pt>
                <c:pt idx="27">
                  <c:v>33969</c:v>
                </c:pt>
                <c:pt idx="28">
                  <c:v>34334</c:v>
                </c:pt>
                <c:pt idx="29">
                  <c:v>34699</c:v>
                </c:pt>
                <c:pt idx="30">
                  <c:v>35064</c:v>
                </c:pt>
                <c:pt idx="31">
                  <c:v>35430</c:v>
                </c:pt>
                <c:pt idx="32">
                  <c:v>35795</c:v>
                </c:pt>
                <c:pt idx="33">
                  <c:v>36160</c:v>
                </c:pt>
                <c:pt idx="34">
                  <c:v>36525</c:v>
                </c:pt>
                <c:pt idx="35">
                  <c:v>36891</c:v>
                </c:pt>
                <c:pt idx="36">
                  <c:v>37256</c:v>
                </c:pt>
                <c:pt idx="37">
                  <c:v>37621</c:v>
                </c:pt>
                <c:pt idx="38">
                  <c:v>37986</c:v>
                </c:pt>
                <c:pt idx="39">
                  <c:v>38352</c:v>
                </c:pt>
                <c:pt idx="40">
                  <c:v>38717</c:v>
                </c:pt>
                <c:pt idx="41">
                  <c:v>39082</c:v>
                </c:pt>
                <c:pt idx="42">
                  <c:v>39447</c:v>
                </c:pt>
                <c:pt idx="43">
                  <c:v>39813</c:v>
                </c:pt>
                <c:pt idx="44">
                  <c:v>40178</c:v>
                </c:pt>
                <c:pt idx="45">
                  <c:v>40543</c:v>
                </c:pt>
                <c:pt idx="46">
                  <c:v>40908</c:v>
                </c:pt>
                <c:pt idx="47">
                  <c:v>41274</c:v>
                </c:pt>
                <c:pt idx="48">
                  <c:v>41639</c:v>
                </c:pt>
                <c:pt idx="49">
                  <c:v>42004</c:v>
                </c:pt>
                <c:pt idx="50">
                  <c:v>42369</c:v>
                </c:pt>
                <c:pt idx="51">
                  <c:v>42735</c:v>
                </c:pt>
                <c:pt idx="52">
                  <c:v>43100</c:v>
                </c:pt>
                <c:pt idx="53">
                  <c:v>43465</c:v>
                </c:pt>
                <c:pt idx="54">
                  <c:v>43830</c:v>
                </c:pt>
                <c:pt idx="55">
                  <c:v>44196</c:v>
                </c:pt>
                <c:pt idx="56">
                  <c:v>44561</c:v>
                </c:pt>
                <c:pt idx="57">
                  <c:v>44926</c:v>
                </c:pt>
                <c:pt idx="58">
                  <c:v>45291</c:v>
                </c:pt>
                <c:pt idx="59">
                  <c:v>45657</c:v>
                </c:pt>
                <c:pt idx="60">
                  <c:v>46022</c:v>
                </c:pt>
                <c:pt idx="61">
                  <c:v>46387</c:v>
                </c:pt>
                <c:pt idx="62">
                  <c:v>46752</c:v>
                </c:pt>
                <c:pt idx="63">
                  <c:v>47118</c:v>
                </c:pt>
                <c:pt idx="64">
                  <c:v>47483</c:v>
                </c:pt>
                <c:pt idx="65">
                  <c:v>47848</c:v>
                </c:pt>
                <c:pt idx="66">
                  <c:v>48213</c:v>
                </c:pt>
                <c:pt idx="67">
                  <c:v>48579</c:v>
                </c:pt>
                <c:pt idx="68">
                  <c:v>48944</c:v>
                </c:pt>
                <c:pt idx="69">
                  <c:v>49309</c:v>
                </c:pt>
                <c:pt idx="70">
                  <c:v>49674</c:v>
                </c:pt>
                <c:pt idx="71">
                  <c:v>50040</c:v>
                </c:pt>
                <c:pt idx="72">
                  <c:v>50405</c:v>
                </c:pt>
                <c:pt idx="73">
                  <c:v>50770</c:v>
                </c:pt>
                <c:pt idx="74">
                  <c:v>51135</c:v>
                </c:pt>
                <c:pt idx="75">
                  <c:v>51501</c:v>
                </c:pt>
                <c:pt idx="76">
                  <c:v>51866</c:v>
                </c:pt>
                <c:pt idx="77">
                  <c:v>52231</c:v>
                </c:pt>
                <c:pt idx="78">
                  <c:v>52596</c:v>
                </c:pt>
                <c:pt idx="79">
                  <c:v>52962</c:v>
                </c:pt>
                <c:pt idx="80">
                  <c:v>53327</c:v>
                </c:pt>
                <c:pt idx="81">
                  <c:v>53692</c:v>
                </c:pt>
                <c:pt idx="82">
                  <c:v>54057</c:v>
                </c:pt>
                <c:pt idx="83">
                  <c:v>54423</c:v>
                </c:pt>
                <c:pt idx="84">
                  <c:v>54788</c:v>
                </c:pt>
                <c:pt idx="85">
                  <c:v>55153</c:v>
                </c:pt>
              </c:numCache>
            </c:numRef>
          </c:cat>
          <c:val>
            <c:numRef>
              <c:f>'Total energy consumption'!$B$2:$B$87</c:f>
              <c:numCache>
                <c:formatCode>#,##0</c:formatCode>
                <c:ptCount val="86"/>
                <c:pt idx="0">
                  <c:v>1538.7304100000001</c:v>
                </c:pt>
                <c:pt idx="1">
                  <c:v>1650.0992900000001</c:v>
                </c:pt>
                <c:pt idx="2">
                  <c:v>1492.08248</c:v>
                </c:pt>
                <c:pt idx="3">
                  <c:v>1498.35105</c:v>
                </c:pt>
                <c:pt idx="4">
                  <c:v>1850.4493000000002</c:v>
                </c:pt>
                <c:pt idx="5">
                  <c:v>2384.5803100000003</c:v>
                </c:pt>
                <c:pt idx="6">
                  <c:v>2808.31936</c:v>
                </c:pt>
                <c:pt idx="7">
                  <c:v>3034.3949300000004</c:v>
                </c:pt>
                <c:pt idx="8">
                  <c:v>3183.8636900000001</c:v>
                </c:pt>
                <c:pt idx="9">
                  <c:v>3268.1230400000004</c:v>
                </c:pt>
                <c:pt idx="10">
                  <c:v>3698.04925</c:v>
                </c:pt>
                <c:pt idx="11">
                  <c:v>4708.02171</c:v>
                </c:pt>
                <c:pt idx="12">
                  <c:v>4262.1391400000002</c:v>
                </c:pt>
                <c:pt idx="13">
                  <c:v>4652.0930400000007</c:v>
                </c:pt>
                <c:pt idx="14">
                  <c:v>4769.6490800000001</c:v>
                </c:pt>
                <c:pt idx="15">
                  <c:v>4906.9877500000002</c:v>
                </c:pt>
                <c:pt idx="16">
                  <c:v>4839.5802700000004</c:v>
                </c:pt>
                <c:pt idx="17">
                  <c:v>5052.8744700000007</c:v>
                </c:pt>
                <c:pt idx="18">
                  <c:v>5376.3164000000006</c:v>
                </c:pt>
                <c:pt idx="19">
                  <c:v>5772.2946400000001</c:v>
                </c:pt>
                <c:pt idx="20">
                  <c:v>6242.6816200000003</c:v>
                </c:pt>
                <c:pt idx="21">
                  <c:v>6581.9985000000006</c:v>
                </c:pt>
                <c:pt idx="22">
                  <c:v>7052.7111200000008</c:v>
                </c:pt>
                <c:pt idx="23">
                  <c:v>7570.8857700000008</c:v>
                </c:pt>
                <c:pt idx="24">
                  <c:v>7891.3969400000005</c:v>
                </c:pt>
                <c:pt idx="25">
                  <c:v>8035.4112300000006</c:v>
                </c:pt>
                <c:pt idx="26">
                  <c:v>8448.9740299999994</c:v>
                </c:pt>
                <c:pt idx="27">
                  <c:v>8887.529700000001</c:v>
                </c:pt>
                <c:pt idx="28">
                  <c:v>9442.9901300000001</c:v>
                </c:pt>
                <c:pt idx="29">
                  <c:v>9992.0191700000014</c:v>
                </c:pt>
                <c:pt idx="30">
                  <c:v>10679.03816</c:v>
                </c:pt>
                <c:pt idx="31">
                  <c:v>11005.968541633871</c:v>
                </c:pt>
                <c:pt idx="32">
                  <c:v>11064.351475891701</c:v>
                </c:pt>
                <c:pt idx="33">
                  <c:v>11086.73356879221</c:v>
                </c:pt>
                <c:pt idx="34">
                  <c:v>11443.707741218901</c:v>
                </c:pt>
                <c:pt idx="35">
                  <c:v>11964.339047221119</c:v>
                </c:pt>
                <c:pt idx="36">
                  <c:v>12663.096495461021</c:v>
                </c:pt>
                <c:pt idx="37">
                  <c:v>13805.25203208634</c:v>
                </c:pt>
                <c:pt idx="38">
                  <c:v>16044.519588881771</c:v>
                </c:pt>
                <c:pt idx="39">
                  <c:v>18747.201485851157</c:v>
                </c:pt>
                <c:pt idx="40">
                  <c:v>21278.082411129599</c:v>
                </c:pt>
                <c:pt idx="41">
                  <c:v>23321.288896015885</c:v>
                </c:pt>
                <c:pt idx="42">
                  <c:v>25354.492127314978</c:v>
                </c:pt>
                <c:pt idx="43">
                  <c:v>26100.948291127363</c:v>
                </c:pt>
                <c:pt idx="44">
                  <c:v>27364.012828235089</c:v>
                </c:pt>
                <c:pt idx="45">
                  <c:v>29360.34232867806</c:v>
                </c:pt>
                <c:pt idx="46">
                  <c:v>31509.188375019112</c:v>
                </c:pt>
                <c:pt idx="47">
                  <c:v>32738.043865060034</c:v>
                </c:pt>
                <c:pt idx="48">
                  <c:v>33940.892649736452</c:v>
                </c:pt>
                <c:pt idx="49">
                  <c:v>34870.670509178279</c:v>
                </c:pt>
                <c:pt idx="50">
                  <c:v>35341.121640421108</c:v>
                </c:pt>
                <c:pt idx="51">
                  <c:v>35941.848451880142</c:v>
                </c:pt>
                <c:pt idx="52">
                  <c:v>37108.869417744674</c:v>
                </c:pt>
                <c:pt idx="53">
                  <c:v>38419.426205302741</c:v>
                </c:pt>
                <c:pt idx="54">
                  <c:v>39686.389124900001</c:v>
                </c:pt>
                <c:pt idx="55">
                  <c:v>40567.7500669</c:v>
                </c:pt>
                <c:pt idx="56">
                  <c:v>42813.208013800002</c:v>
                </c:pt>
                <c:pt idx="57">
                  <c:v>44039.188883200004</c:v>
                </c:pt>
                <c:pt idx="58">
                  <c:v>46566.520000000004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2-6D43-82DD-0291BC23000F}"/>
            </c:ext>
          </c:extLst>
        </c:ser>
        <c:ser>
          <c:idx val="1"/>
          <c:order val="1"/>
          <c:tx>
            <c:strRef>
              <c:f>'Total energy consumption'!#REF!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energy consumption'!$A$2:$A$87</c:f>
              <c:numCache>
                <c:formatCode>m/d/yy</c:formatCode>
                <c:ptCount val="86"/>
                <c:pt idx="0">
                  <c:v>24107</c:v>
                </c:pt>
                <c:pt idx="1">
                  <c:v>24472</c:v>
                </c:pt>
                <c:pt idx="2">
                  <c:v>24837</c:v>
                </c:pt>
                <c:pt idx="3">
                  <c:v>25203</c:v>
                </c:pt>
                <c:pt idx="4">
                  <c:v>25568</c:v>
                </c:pt>
                <c:pt idx="5">
                  <c:v>25933</c:v>
                </c:pt>
                <c:pt idx="6">
                  <c:v>26298</c:v>
                </c:pt>
                <c:pt idx="7">
                  <c:v>26664</c:v>
                </c:pt>
                <c:pt idx="8">
                  <c:v>27029</c:v>
                </c:pt>
                <c:pt idx="9">
                  <c:v>27394</c:v>
                </c:pt>
                <c:pt idx="10">
                  <c:v>27759</c:v>
                </c:pt>
                <c:pt idx="11">
                  <c:v>28125</c:v>
                </c:pt>
                <c:pt idx="12">
                  <c:v>28490</c:v>
                </c:pt>
                <c:pt idx="13">
                  <c:v>28855</c:v>
                </c:pt>
                <c:pt idx="14">
                  <c:v>29220</c:v>
                </c:pt>
                <c:pt idx="15">
                  <c:v>29586</c:v>
                </c:pt>
                <c:pt idx="16">
                  <c:v>29951</c:v>
                </c:pt>
                <c:pt idx="17">
                  <c:v>30316</c:v>
                </c:pt>
                <c:pt idx="18">
                  <c:v>30681</c:v>
                </c:pt>
                <c:pt idx="19">
                  <c:v>31047</c:v>
                </c:pt>
                <c:pt idx="20">
                  <c:v>31412</c:v>
                </c:pt>
                <c:pt idx="21">
                  <c:v>31777</c:v>
                </c:pt>
                <c:pt idx="22">
                  <c:v>32142</c:v>
                </c:pt>
                <c:pt idx="23">
                  <c:v>32508</c:v>
                </c:pt>
                <c:pt idx="24">
                  <c:v>32873</c:v>
                </c:pt>
                <c:pt idx="25">
                  <c:v>33238</c:v>
                </c:pt>
                <c:pt idx="26">
                  <c:v>33603</c:v>
                </c:pt>
                <c:pt idx="27">
                  <c:v>33969</c:v>
                </c:pt>
                <c:pt idx="28">
                  <c:v>34334</c:v>
                </c:pt>
                <c:pt idx="29">
                  <c:v>34699</c:v>
                </c:pt>
                <c:pt idx="30">
                  <c:v>35064</c:v>
                </c:pt>
                <c:pt idx="31">
                  <c:v>35430</c:v>
                </c:pt>
                <c:pt idx="32">
                  <c:v>35795</c:v>
                </c:pt>
                <c:pt idx="33">
                  <c:v>36160</c:v>
                </c:pt>
                <c:pt idx="34">
                  <c:v>36525</c:v>
                </c:pt>
                <c:pt idx="35">
                  <c:v>36891</c:v>
                </c:pt>
                <c:pt idx="36">
                  <c:v>37256</c:v>
                </c:pt>
                <c:pt idx="37">
                  <c:v>37621</c:v>
                </c:pt>
                <c:pt idx="38">
                  <c:v>37986</c:v>
                </c:pt>
                <c:pt idx="39">
                  <c:v>38352</c:v>
                </c:pt>
                <c:pt idx="40">
                  <c:v>38717</c:v>
                </c:pt>
                <c:pt idx="41">
                  <c:v>39082</c:v>
                </c:pt>
                <c:pt idx="42">
                  <c:v>39447</c:v>
                </c:pt>
                <c:pt idx="43">
                  <c:v>39813</c:v>
                </c:pt>
                <c:pt idx="44">
                  <c:v>40178</c:v>
                </c:pt>
                <c:pt idx="45">
                  <c:v>40543</c:v>
                </c:pt>
                <c:pt idx="46">
                  <c:v>40908</c:v>
                </c:pt>
                <c:pt idx="47">
                  <c:v>41274</c:v>
                </c:pt>
                <c:pt idx="48">
                  <c:v>41639</c:v>
                </c:pt>
                <c:pt idx="49">
                  <c:v>42004</c:v>
                </c:pt>
                <c:pt idx="50">
                  <c:v>42369</c:v>
                </c:pt>
                <c:pt idx="51">
                  <c:v>42735</c:v>
                </c:pt>
                <c:pt idx="52">
                  <c:v>43100</c:v>
                </c:pt>
                <c:pt idx="53">
                  <c:v>43465</c:v>
                </c:pt>
                <c:pt idx="54">
                  <c:v>43830</c:v>
                </c:pt>
                <c:pt idx="55">
                  <c:v>44196</c:v>
                </c:pt>
                <c:pt idx="56">
                  <c:v>44561</c:v>
                </c:pt>
                <c:pt idx="57">
                  <c:v>44926</c:v>
                </c:pt>
                <c:pt idx="58">
                  <c:v>45291</c:v>
                </c:pt>
                <c:pt idx="59">
                  <c:v>45657</c:v>
                </c:pt>
                <c:pt idx="60">
                  <c:v>46022</c:v>
                </c:pt>
                <c:pt idx="61">
                  <c:v>46387</c:v>
                </c:pt>
                <c:pt idx="62">
                  <c:v>46752</c:v>
                </c:pt>
                <c:pt idx="63">
                  <c:v>47118</c:v>
                </c:pt>
                <c:pt idx="64">
                  <c:v>47483</c:v>
                </c:pt>
                <c:pt idx="65">
                  <c:v>47848</c:v>
                </c:pt>
                <c:pt idx="66">
                  <c:v>48213</c:v>
                </c:pt>
                <c:pt idx="67">
                  <c:v>48579</c:v>
                </c:pt>
                <c:pt idx="68">
                  <c:v>48944</c:v>
                </c:pt>
                <c:pt idx="69">
                  <c:v>49309</c:v>
                </c:pt>
                <c:pt idx="70">
                  <c:v>49674</c:v>
                </c:pt>
                <c:pt idx="71">
                  <c:v>50040</c:v>
                </c:pt>
                <c:pt idx="72">
                  <c:v>50405</c:v>
                </c:pt>
                <c:pt idx="73">
                  <c:v>50770</c:v>
                </c:pt>
                <c:pt idx="74">
                  <c:v>51135</c:v>
                </c:pt>
                <c:pt idx="75">
                  <c:v>51501</c:v>
                </c:pt>
                <c:pt idx="76">
                  <c:v>51866</c:v>
                </c:pt>
                <c:pt idx="77">
                  <c:v>52231</c:v>
                </c:pt>
                <c:pt idx="78">
                  <c:v>52596</c:v>
                </c:pt>
                <c:pt idx="79">
                  <c:v>52962</c:v>
                </c:pt>
                <c:pt idx="80">
                  <c:v>53327</c:v>
                </c:pt>
                <c:pt idx="81">
                  <c:v>53692</c:v>
                </c:pt>
                <c:pt idx="82">
                  <c:v>54057</c:v>
                </c:pt>
                <c:pt idx="83">
                  <c:v>54423</c:v>
                </c:pt>
                <c:pt idx="84">
                  <c:v>54788</c:v>
                </c:pt>
                <c:pt idx="85">
                  <c:v>55153</c:v>
                </c:pt>
              </c:numCache>
            </c:numRef>
          </c:cat>
          <c:val>
            <c:numRef>
              <c:f>'Total energy consumption'!#REF!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2-6D43-82DD-0291BC23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122143"/>
        <c:axId val="1898105823"/>
      </c:lineChart>
      <c:dateAx>
        <c:axId val="189812214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8105823"/>
        <c:crosses val="autoZero"/>
        <c:auto val="1"/>
        <c:lblOffset val="100"/>
        <c:baseTimeUnit val="years"/>
      </c:dateAx>
      <c:valAx>
        <c:axId val="18981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(TWh)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812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coal</a:t>
            </a:r>
            <a:r>
              <a:rPr lang="en-US" baseline="0"/>
              <a:t> and crude oil imports (10 million tons)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'Coal and crude oil imports'!$F$1</c:f>
              <c:strCache>
                <c:ptCount val="1"/>
                <c:pt idx="0">
                  <c:v> Crude oil import volume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'Coal and crude oil imports'!$A$2:$A$3</c:f>
              <c:numCache>
                <c:formatCode>m/d/yy</c:formatCode>
                <c:ptCount val="2"/>
                <c:pt idx="0">
                  <c:v>38717</c:v>
                </c:pt>
                <c:pt idx="1">
                  <c:v>39082</c:v>
                </c:pt>
              </c:numCache>
            </c:numRef>
          </c:cat>
          <c:val>
            <c:numRef>
              <c:f>'Coal and crude oil imports'!$F$2:$F$3</c:f>
              <c:numCache>
                <c:formatCode>_ * #,##0.00_)_ ;_ * \(#,##0.00\)_ ;_ * "-"??_)_ ;_ @_ </c:formatCode>
                <c:ptCount val="2"/>
                <c:pt idx="0">
                  <c:v>12.682</c:v>
                </c:pt>
                <c:pt idx="1">
                  <c:v>14.516999999999999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1-6941-B432-9248F137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49663"/>
        <c:axId val="2135350143"/>
      </c:barChart>
      <c:lineChart>
        <c:grouping val="standard"/>
        <c:varyColors val="0"/>
        <c:ser>
          <c:idx val="1"/>
          <c:order val="1"/>
          <c:tx>
            <c:strRef>
              <c:f>'Coal and crude oil imports'!$G$1</c:f>
              <c:strCache>
                <c:ptCount val="1"/>
                <c:pt idx="0">
                  <c:v> Coal and Coke import volume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crude oil imports'!$A$2:$A$3</c:f>
              <c:numCache>
                <c:formatCode>m/d/yy</c:formatCode>
                <c:ptCount val="2"/>
                <c:pt idx="0">
                  <c:v>38717</c:v>
                </c:pt>
                <c:pt idx="1">
                  <c:v>39082</c:v>
                </c:pt>
              </c:numCache>
            </c:numRef>
          </c:cat>
          <c:val>
            <c:numRef>
              <c:f>'Coal and crude oil imports'!$G$2:$G$3</c:f>
              <c:numCache>
                <c:formatCode>_ * #,##0.00_)_ ;_ * \(#,##0.00\)_ ;_ * "-"??_)_ ;_ @_ </c:formatCode>
                <c:ptCount val="2"/>
                <c:pt idx="0">
                  <c:v>2.6230000000000002</c:v>
                </c:pt>
                <c:pt idx="1">
                  <c:v>3.8109999999999999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1-6941-B432-9248F137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49663"/>
        <c:axId val="2135350143"/>
      </c:lineChart>
      <c:dateAx>
        <c:axId val="21353496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50143"/>
        <c:crosses val="autoZero"/>
        <c:auto val="0"/>
        <c:lblOffset val="100"/>
        <c:baseTimeUnit val="days"/>
      </c:dateAx>
      <c:valAx>
        <c:axId val="21353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 volume (10 million tons)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_ * #,##0.00_)_ ;_ * \(#,##0.0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4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cok</a:t>
            </a:r>
            <a:r>
              <a:rPr lang="en-US" baseline="0"/>
              <a:t>e &amp; coal e</a:t>
            </a:r>
            <a:r>
              <a:rPr lang="en-US"/>
              <a:t>xports volume (10,000 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'China coal export volume'!$B$1</c:f>
              <c:strCache>
                <c:ptCount val="1"/>
                <c:pt idx="0">
                  <c:v>Coal &amp; Coke export volume (10000 tons)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'China coal export volume'!$A$2:$A$20</c:f>
              <c:numCache>
                <c:formatCode>m/d/yy</c:formatCode>
                <c:ptCount val="19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  <c:pt idx="18">
                  <c:v>45291</c:v>
                </c:pt>
              </c:numCache>
            </c:numRef>
          </c:cat>
          <c:val>
            <c:numRef>
              <c:f>'China coal export volume'!$B$2:$B$20</c:f>
              <c:numCache>
                <c:formatCode>General</c:formatCode>
                <c:ptCount val="19"/>
                <c:pt idx="0">
                  <c:v>8448</c:v>
                </c:pt>
                <c:pt idx="1">
                  <c:v>7774</c:v>
                </c:pt>
                <c:pt idx="2">
                  <c:v>6847</c:v>
                </c:pt>
                <c:pt idx="3">
                  <c:v>5764</c:v>
                </c:pt>
                <c:pt idx="4">
                  <c:v>2294</c:v>
                </c:pt>
                <c:pt idx="5">
                  <c:v>2245</c:v>
                </c:pt>
                <c:pt idx="6">
                  <c:v>1796</c:v>
                </c:pt>
                <c:pt idx="7">
                  <c:v>1030</c:v>
                </c:pt>
                <c:pt idx="8">
                  <c:v>1218</c:v>
                </c:pt>
                <c:pt idx="9">
                  <c:v>1425</c:v>
                </c:pt>
                <c:pt idx="10">
                  <c:v>1499</c:v>
                </c:pt>
                <c:pt idx="11">
                  <c:v>1891</c:v>
                </c:pt>
                <c:pt idx="12">
                  <c:v>1610</c:v>
                </c:pt>
                <c:pt idx="13">
                  <c:v>1470</c:v>
                </c:pt>
                <c:pt idx="14">
                  <c:v>1255</c:v>
                </c:pt>
                <c:pt idx="15">
                  <c:v>668</c:v>
                </c:pt>
                <c:pt idx="16">
                  <c:v>904</c:v>
                </c:pt>
                <c:pt idx="17">
                  <c:v>1293</c:v>
                </c:pt>
                <c:pt idx="18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4-47B3-8E99-E828B29F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7983"/>
        <c:axId val="69688463"/>
      </c:lineChart>
      <c:dateAx>
        <c:axId val="6968798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688463"/>
        <c:crosses val="autoZero"/>
        <c:auto val="1"/>
        <c:lblOffset val="100"/>
        <c:baseTimeUnit val="years"/>
      </c:dateAx>
      <c:valAx>
        <c:axId val="696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Export Volume (10,000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68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energy to GDP growth elasticity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to GDP growth elasticity'!$B$1</c:f>
              <c:strCache>
                <c:ptCount val="1"/>
                <c:pt idx="0">
                  <c:v>Energy production elasticity coefficient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to GDP growth elasticity'!$A$2:$A$20</c:f>
              <c:numCache>
                <c:formatCode>m/d/yy</c:formatCode>
                <c:ptCount val="19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  <c:pt idx="18">
                  <c:v>45291</c:v>
                </c:pt>
              </c:numCache>
            </c:numRef>
          </c:cat>
          <c:val>
            <c:numRef>
              <c:f>'Energy to GDP growth elasticity'!$B$2:$B$20</c:f>
              <c:numCache>
                <c:formatCode>General</c:formatCode>
                <c:ptCount val="19"/>
                <c:pt idx="0">
                  <c:v>0.97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0.52</c:v>
                </c:pt>
                <c:pt idx="4">
                  <c:v>0.33</c:v>
                </c:pt>
                <c:pt idx="5">
                  <c:v>0.86</c:v>
                </c:pt>
                <c:pt idx="6">
                  <c:v>0.94</c:v>
                </c:pt>
                <c:pt idx="7">
                  <c:v>0.41</c:v>
                </c:pt>
                <c:pt idx="8">
                  <c:v>0.28000000000000003</c:v>
                </c:pt>
                <c:pt idx="9">
                  <c:v>0.14000000000000001</c:v>
                </c:pt>
                <c:pt idx="10">
                  <c:v>0</c:v>
                </c:pt>
                <c:pt idx="11">
                  <c:v>0</c:v>
                </c:pt>
                <c:pt idx="12">
                  <c:v>0.54</c:v>
                </c:pt>
                <c:pt idx="13">
                  <c:v>0.84</c:v>
                </c:pt>
                <c:pt idx="14">
                  <c:v>0.82</c:v>
                </c:pt>
                <c:pt idx="15">
                  <c:v>1.1399999999999999</c:v>
                </c:pt>
                <c:pt idx="16">
                  <c:v>0.57999999999999996</c:v>
                </c:pt>
                <c:pt idx="17">
                  <c:v>2.87</c:v>
                </c:pt>
                <c:pt idx="18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9-4FA1-BDFD-105C329256C2}"/>
            </c:ext>
          </c:extLst>
        </c:ser>
        <c:ser>
          <c:idx val="1"/>
          <c:order val="1"/>
          <c:tx>
            <c:strRef>
              <c:f>'Energy to GDP growth elasticity'!$C$1</c:f>
              <c:strCache>
                <c:ptCount val="1"/>
                <c:pt idx="0">
                  <c:v>Energy consumption elasticity coefficient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'Energy to GDP growth elasticity'!$A$2:$A$20</c:f>
              <c:numCache>
                <c:formatCode>m/d/yy</c:formatCode>
                <c:ptCount val="19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  <c:pt idx="18">
                  <c:v>45291</c:v>
                </c:pt>
              </c:numCache>
            </c:numRef>
          </c:cat>
          <c:val>
            <c:numRef>
              <c:f>'Energy to GDP growth elasticity'!$C$2:$C$20</c:f>
              <c:numCache>
                <c:formatCode>General</c:formatCode>
                <c:ptCount val="19"/>
                <c:pt idx="0">
                  <c:v>1.18</c:v>
                </c:pt>
                <c:pt idx="1">
                  <c:v>0.76</c:v>
                </c:pt>
                <c:pt idx="2">
                  <c:v>0.61</c:v>
                </c:pt>
                <c:pt idx="3">
                  <c:v>0.3</c:v>
                </c:pt>
                <c:pt idx="4">
                  <c:v>0.51</c:v>
                </c:pt>
                <c:pt idx="5">
                  <c:v>0.69</c:v>
                </c:pt>
                <c:pt idx="6">
                  <c:v>0.76</c:v>
                </c:pt>
                <c:pt idx="7">
                  <c:v>0.49</c:v>
                </c:pt>
                <c:pt idx="8">
                  <c:v>0.47</c:v>
                </c:pt>
                <c:pt idx="9">
                  <c:v>0.36</c:v>
                </c:pt>
                <c:pt idx="10">
                  <c:v>0.19</c:v>
                </c:pt>
                <c:pt idx="11">
                  <c:v>0.25</c:v>
                </c:pt>
                <c:pt idx="12">
                  <c:v>0.46</c:v>
                </c:pt>
                <c:pt idx="13">
                  <c:v>0.52</c:v>
                </c:pt>
                <c:pt idx="14">
                  <c:v>0.55000000000000004</c:v>
                </c:pt>
                <c:pt idx="15">
                  <c:v>1</c:v>
                </c:pt>
                <c:pt idx="16">
                  <c:v>0.65</c:v>
                </c:pt>
                <c:pt idx="17">
                  <c:v>0.97</c:v>
                </c:pt>
                <c:pt idx="1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9-4FA1-BDFD-105C3292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966863"/>
        <c:axId val="1629968783"/>
      </c:lineChart>
      <c:dateAx>
        <c:axId val="16299668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9968783"/>
        <c:crosses val="autoZero"/>
        <c:auto val="0"/>
        <c:lblOffset val="100"/>
        <c:baseTimeUnit val="days"/>
      </c:dateAx>
      <c:valAx>
        <c:axId val="16299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99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  <a:r>
              <a:rPr lang="en-US" baseline="0"/>
              <a:t> energy consumption by source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consumption disagregated'!$B$1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consumption disagregated'!$A$2:$A$109</c:f>
              <c:numCache>
                <c:formatCode>m/d/yy</c:formatCode>
                <c:ptCount val="108"/>
                <c:pt idx="0">
                  <c:v>19724</c:v>
                </c:pt>
                <c:pt idx="1">
                  <c:v>20089</c:v>
                </c:pt>
                <c:pt idx="2">
                  <c:v>20454</c:v>
                </c:pt>
                <c:pt idx="3">
                  <c:v>20820</c:v>
                </c:pt>
                <c:pt idx="4">
                  <c:v>21185</c:v>
                </c:pt>
                <c:pt idx="5">
                  <c:v>21550</c:v>
                </c:pt>
                <c:pt idx="6">
                  <c:v>21915</c:v>
                </c:pt>
                <c:pt idx="7">
                  <c:v>22281</c:v>
                </c:pt>
                <c:pt idx="8">
                  <c:v>22646</c:v>
                </c:pt>
                <c:pt idx="9">
                  <c:v>23011</c:v>
                </c:pt>
                <c:pt idx="10">
                  <c:v>23376</c:v>
                </c:pt>
                <c:pt idx="11">
                  <c:v>23742</c:v>
                </c:pt>
                <c:pt idx="12">
                  <c:v>24107</c:v>
                </c:pt>
                <c:pt idx="13">
                  <c:v>24472</c:v>
                </c:pt>
                <c:pt idx="14">
                  <c:v>24837</c:v>
                </c:pt>
                <c:pt idx="15">
                  <c:v>25203</c:v>
                </c:pt>
                <c:pt idx="16">
                  <c:v>25568</c:v>
                </c:pt>
                <c:pt idx="17">
                  <c:v>25933</c:v>
                </c:pt>
                <c:pt idx="18">
                  <c:v>26298</c:v>
                </c:pt>
                <c:pt idx="19">
                  <c:v>26664</c:v>
                </c:pt>
                <c:pt idx="20">
                  <c:v>27029</c:v>
                </c:pt>
                <c:pt idx="21">
                  <c:v>27394</c:v>
                </c:pt>
                <c:pt idx="22">
                  <c:v>27759</c:v>
                </c:pt>
                <c:pt idx="23">
                  <c:v>28125</c:v>
                </c:pt>
                <c:pt idx="24">
                  <c:v>28490</c:v>
                </c:pt>
                <c:pt idx="25">
                  <c:v>28855</c:v>
                </c:pt>
                <c:pt idx="26">
                  <c:v>29220</c:v>
                </c:pt>
                <c:pt idx="27">
                  <c:v>29586</c:v>
                </c:pt>
                <c:pt idx="28">
                  <c:v>29951</c:v>
                </c:pt>
                <c:pt idx="29">
                  <c:v>30316</c:v>
                </c:pt>
                <c:pt idx="30">
                  <c:v>30681</c:v>
                </c:pt>
                <c:pt idx="31">
                  <c:v>31047</c:v>
                </c:pt>
                <c:pt idx="32">
                  <c:v>31412</c:v>
                </c:pt>
                <c:pt idx="33">
                  <c:v>31777</c:v>
                </c:pt>
                <c:pt idx="34">
                  <c:v>32142</c:v>
                </c:pt>
                <c:pt idx="35">
                  <c:v>32508</c:v>
                </c:pt>
                <c:pt idx="36">
                  <c:v>32873</c:v>
                </c:pt>
                <c:pt idx="37">
                  <c:v>33238</c:v>
                </c:pt>
                <c:pt idx="38">
                  <c:v>33603</c:v>
                </c:pt>
                <c:pt idx="39">
                  <c:v>33969</c:v>
                </c:pt>
                <c:pt idx="40">
                  <c:v>34334</c:v>
                </c:pt>
                <c:pt idx="41">
                  <c:v>34699</c:v>
                </c:pt>
                <c:pt idx="42">
                  <c:v>35064</c:v>
                </c:pt>
                <c:pt idx="43">
                  <c:v>35430</c:v>
                </c:pt>
                <c:pt idx="44">
                  <c:v>35795</c:v>
                </c:pt>
                <c:pt idx="45">
                  <c:v>36160</c:v>
                </c:pt>
                <c:pt idx="46">
                  <c:v>36525</c:v>
                </c:pt>
                <c:pt idx="47">
                  <c:v>36891</c:v>
                </c:pt>
                <c:pt idx="48">
                  <c:v>37256</c:v>
                </c:pt>
                <c:pt idx="49">
                  <c:v>37621</c:v>
                </c:pt>
                <c:pt idx="50">
                  <c:v>37986</c:v>
                </c:pt>
                <c:pt idx="51">
                  <c:v>38352</c:v>
                </c:pt>
                <c:pt idx="52">
                  <c:v>38717</c:v>
                </c:pt>
                <c:pt idx="53">
                  <c:v>39082</c:v>
                </c:pt>
                <c:pt idx="54">
                  <c:v>39447</c:v>
                </c:pt>
                <c:pt idx="55">
                  <c:v>39813</c:v>
                </c:pt>
                <c:pt idx="56">
                  <c:v>40178</c:v>
                </c:pt>
                <c:pt idx="57">
                  <c:v>40543</c:v>
                </c:pt>
                <c:pt idx="58">
                  <c:v>40908</c:v>
                </c:pt>
                <c:pt idx="59">
                  <c:v>41274</c:v>
                </c:pt>
                <c:pt idx="60">
                  <c:v>41639</c:v>
                </c:pt>
                <c:pt idx="61">
                  <c:v>42004</c:v>
                </c:pt>
                <c:pt idx="62">
                  <c:v>42369</c:v>
                </c:pt>
                <c:pt idx="63">
                  <c:v>42735</c:v>
                </c:pt>
                <c:pt idx="64">
                  <c:v>43100</c:v>
                </c:pt>
                <c:pt idx="65">
                  <c:v>43465</c:v>
                </c:pt>
                <c:pt idx="66">
                  <c:v>43830</c:v>
                </c:pt>
                <c:pt idx="67">
                  <c:v>44196</c:v>
                </c:pt>
                <c:pt idx="68">
                  <c:v>44561</c:v>
                </c:pt>
                <c:pt idx="69">
                  <c:v>44926</c:v>
                </c:pt>
                <c:pt idx="70">
                  <c:v>45291</c:v>
                </c:pt>
                <c:pt idx="71">
                  <c:v>45657</c:v>
                </c:pt>
                <c:pt idx="72">
                  <c:v>46022</c:v>
                </c:pt>
                <c:pt idx="73">
                  <c:v>46387</c:v>
                </c:pt>
                <c:pt idx="74">
                  <c:v>46752</c:v>
                </c:pt>
                <c:pt idx="75">
                  <c:v>47118</c:v>
                </c:pt>
                <c:pt idx="76">
                  <c:v>47483</c:v>
                </c:pt>
                <c:pt idx="77">
                  <c:v>47848</c:v>
                </c:pt>
                <c:pt idx="78">
                  <c:v>48213</c:v>
                </c:pt>
                <c:pt idx="79">
                  <c:v>48579</c:v>
                </c:pt>
                <c:pt idx="80">
                  <c:v>48944</c:v>
                </c:pt>
                <c:pt idx="81">
                  <c:v>49309</c:v>
                </c:pt>
                <c:pt idx="82">
                  <c:v>49674</c:v>
                </c:pt>
                <c:pt idx="83">
                  <c:v>50040</c:v>
                </c:pt>
                <c:pt idx="84">
                  <c:v>50405</c:v>
                </c:pt>
                <c:pt idx="85">
                  <c:v>50770</c:v>
                </c:pt>
                <c:pt idx="86">
                  <c:v>51135</c:v>
                </c:pt>
                <c:pt idx="87">
                  <c:v>51501</c:v>
                </c:pt>
                <c:pt idx="88">
                  <c:v>51866</c:v>
                </c:pt>
                <c:pt idx="89">
                  <c:v>52231</c:v>
                </c:pt>
                <c:pt idx="90">
                  <c:v>52596</c:v>
                </c:pt>
                <c:pt idx="91">
                  <c:v>52962</c:v>
                </c:pt>
                <c:pt idx="92">
                  <c:v>53327</c:v>
                </c:pt>
                <c:pt idx="93">
                  <c:v>53692</c:v>
                </c:pt>
                <c:pt idx="94">
                  <c:v>54057</c:v>
                </c:pt>
                <c:pt idx="95">
                  <c:v>54423</c:v>
                </c:pt>
                <c:pt idx="96">
                  <c:v>54788</c:v>
                </c:pt>
                <c:pt idx="97">
                  <c:v>55153</c:v>
                </c:pt>
                <c:pt idx="98">
                  <c:v>55518</c:v>
                </c:pt>
                <c:pt idx="99">
                  <c:v>55884</c:v>
                </c:pt>
                <c:pt idx="100">
                  <c:v>56249</c:v>
                </c:pt>
                <c:pt idx="101">
                  <c:v>56614</c:v>
                </c:pt>
                <c:pt idx="102">
                  <c:v>56979</c:v>
                </c:pt>
                <c:pt idx="103">
                  <c:v>57345</c:v>
                </c:pt>
                <c:pt idx="104">
                  <c:v>57710</c:v>
                </c:pt>
                <c:pt idx="105">
                  <c:v>58075</c:v>
                </c:pt>
                <c:pt idx="106">
                  <c:v>58440</c:v>
                </c:pt>
                <c:pt idx="107">
                  <c:v>58806</c:v>
                </c:pt>
              </c:numCache>
            </c:numRef>
          </c:cat>
          <c:val>
            <c:numRef>
              <c:f>'Energy consumption disagregated'!$B$2:$B$109</c:f>
              <c:numCache>
                <c:formatCode>0.0</c:formatCode>
                <c:ptCount val="108"/>
                <c:pt idx="0">
                  <c:v>94.4</c:v>
                </c:pt>
                <c:pt idx="1">
                  <c:v>93.5</c:v>
                </c:pt>
                <c:pt idx="2">
                  <c:v>92.9</c:v>
                </c:pt>
                <c:pt idx="3">
                  <c:v>92.7</c:v>
                </c:pt>
                <c:pt idx="4">
                  <c:v>92.3</c:v>
                </c:pt>
                <c:pt idx="5">
                  <c:v>94.6</c:v>
                </c:pt>
                <c:pt idx="6">
                  <c:v>94.7</c:v>
                </c:pt>
                <c:pt idx="7">
                  <c:v>93.9</c:v>
                </c:pt>
                <c:pt idx="8">
                  <c:v>91.3</c:v>
                </c:pt>
                <c:pt idx="9">
                  <c:v>89.2</c:v>
                </c:pt>
                <c:pt idx="10">
                  <c:v>88.9</c:v>
                </c:pt>
                <c:pt idx="11">
                  <c:v>88</c:v>
                </c:pt>
                <c:pt idx="12">
                  <c:v>86.5</c:v>
                </c:pt>
                <c:pt idx="13">
                  <c:v>86.2</c:v>
                </c:pt>
                <c:pt idx="14">
                  <c:v>84.8</c:v>
                </c:pt>
                <c:pt idx="15">
                  <c:v>83.8</c:v>
                </c:pt>
                <c:pt idx="16">
                  <c:v>81.900000000000006</c:v>
                </c:pt>
                <c:pt idx="17">
                  <c:v>80.900000000000006</c:v>
                </c:pt>
                <c:pt idx="18">
                  <c:v>79.2</c:v>
                </c:pt>
                <c:pt idx="19">
                  <c:v>77.5</c:v>
                </c:pt>
                <c:pt idx="20">
                  <c:v>74.8</c:v>
                </c:pt>
                <c:pt idx="21">
                  <c:v>72.099999999999994</c:v>
                </c:pt>
                <c:pt idx="22">
                  <c:v>71.900000000000006</c:v>
                </c:pt>
                <c:pt idx="23">
                  <c:v>69.900000000000006</c:v>
                </c:pt>
                <c:pt idx="24">
                  <c:v>70.3</c:v>
                </c:pt>
                <c:pt idx="25">
                  <c:v>70.7</c:v>
                </c:pt>
                <c:pt idx="26">
                  <c:v>71.3</c:v>
                </c:pt>
                <c:pt idx="27">
                  <c:v>72.2</c:v>
                </c:pt>
                <c:pt idx="28">
                  <c:v>72.7</c:v>
                </c:pt>
                <c:pt idx="29">
                  <c:v>73.7</c:v>
                </c:pt>
                <c:pt idx="30">
                  <c:v>74.2</c:v>
                </c:pt>
                <c:pt idx="31">
                  <c:v>75.3</c:v>
                </c:pt>
                <c:pt idx="32">
                  <c:v>75.8</c:v>
                </c:pt>
                <c:pt idx="33">
                  <c:v>75.8</c:v>
                </c:pt>
                <c:pt idx="34">
                  <c:v>76.2</c:v>
                </c:pt>
                <c:pt idx="35">
                  <c:v>76.099999999999994</c:v>
                </c:pt>
                <c:pt idx="36">
                  <c:v>76.099999999999994</c:v>
                </c:pt>
                <c:pt idx="37">
                  <c:v>76.2</c:v>
                </c:pt>
                <c:pt idx="38">
                  <c:v>76.099999999999994</c:v>
                </c:pt>
                <c:pt idx="39">
                  <c:v>75.7</c:v>
                </c:pt>
                <c:pt idx="40">
                  <c:v>74.7</c:v>
                </c:pt>
                <c:pt idx="41">
                  <c:v>75</c:v>
                </c:pt>
                <c:pt idx="42">
                  <c:v>74.599999999999994</c:v>
                </c:pt>
                <c:pt idx="43">
                  <c:v>73.5</c:v>
                </c:pt>
                <c:pt idx="44">
                  <c:v>71.400000000000006</c:v>
                </c:pt>
                <c:pt idx="45">
                  <c:v>70.900000000000006</c:v>
                </c:pt>
                <c:pt idx="46">
                  <c:v>70.599999999999994</c:v>
                </c:pt>
                <c:pt idx="47">
                  <c:v>68.5</c:v>
                </c:pt>
                <c:pt idx="48">
                  <c:v>68</c:v>
                </c:pt>
                <c:pt idx="49">
                  <c:v>68.5</c:v>
                </c:pt>
                <c:pt idx="50">
                  <c:v>70.2</c:v>
                </c:pt>
                <c:pt idx="51">
                  <c:v>70.2</c:v>
                </c:pt>
                <c:pt idx="52">
                  <c:v>72.400000000000006</c:v>
                </c:pt>
                <c:pt idx="53">
                  <c:v>72.400000000000006</c:v>
                </c:pt>
                <c:pt idx="54">
                  <c:v>72.5</c:v>
                </c:pt>
                <c:pt idx="55">
                  <c:v>71.5</c:v>
                </c:pt>
                <c:pt idx="56">
                  <c:v>71.599999999999994</c:v>
                </c:pt>
                <c:pt idx="57">
                  <c:v>69.2</c:v>
                </c:pt>
                <c:pt idx="58">
                  <c:v>70.2</c:v>
                </c:pt>
                <c:pt idx="59">
                  <c:v>68.5</c:v>
                </c:pt>
                <c:pt idx="60">
                  <c:v>67.400000000000006</c:v>
                </c:pt>
                <c:pt idx="61">
                  <c:v>65.8</c:v>
                </c:pt>
                <c:pt idx="62">
                  <c:v>63.8</c:v>
                </c:pt>
                <c:pt idx="63">
                  <c:v>62.2</c:v>
                </c:pt>
                <c:pt idx="64">
                  <c:v>60.6</c:v>
                </c:pt>
                <c:pt idx="65">
                  <c:v>59</c:v>
                </c:pt>
                <c:pt idx="66">
                  <c:v>57.7</c:v>
                </c:pt>
                <c:pt idx="67">
                  <c:v>56.9</c:v>
                </c:pt>
                <c:pt idx="68">
                  <c:v>55.9</c:v>
                </c:pt>
                <c:pt idx="69">
                  <c:v>56</c:v>
                </c:pt>
                <c:pt idx="70">
                  <c:v>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E-264D-B92A-9B270EDCF125}"/>
            </c:ext>
          </c:extLst>
        </c:ser>
        <c:ser>
          <c:idx val="1"/>
          <c:order val="1"/>
          <c:tx>
            <c:strRef>
              <c:f>'Energy consumption disagregated'!#REF!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'Energy consumption disagregated'!$A$2:$A$109</c:f>
              <c:numCache>
                <c:formatCode>m/d/yy</c:formatCode>
                <c:ptCount val="108"/>
                <c:pt idx="0">
                  <c:v>19724</c:v>
                </c:pt>
                <c:pt idx="1">
                  <c:v>20089</c:v>
                </c:pt>
                <c:pt idx="2">
                  <c:v>20454</c:v>
                </c:pt>
                <c:pt idx="3">
                  <c:v>20820</c:v>
                </c:pt>
                <c:pt idx="4">
                  <c:v>21185</c:v>
                </c:pt>
                <c:pt idx="5">
                  <c:v>21550</c:v>
                </c:pt>
                <c:pt idx="6">
                  <c:v>21915</c:v>
                </c:pt>
                <c:pt idx="7">
                  <c:v>22281</c:v>
                </c:pt>
                <c:pt idx="8">
                  <c:v>22646</c:v>
                </c:pt>
                <c:pt idx="9">
                  <c:v>23011</c:v>
                </c:pt>
                <c:pt idx="10">
                  <c:v>23376</c:v>
                </c:pt>
                <c:pt idx="11">
                  <c:v>23742</c:v>
                </c:pt>
                <c:pt idx="12">
                  <c:v>24107</c:v>
                </c:pt>
                <c:pt idx="13">
                  <c:v>24472</c:v>
                </c:pt>
                <c:pt idx="14">
                  <c:v>24837</c:v>
                </c:pt>
                <c:pt idx="15">
                  <c:v>25203</c:v>
                </c:pt>
                <c:pt idx="16">
                  <c:v>25568</c:v>
                </c:pt>
                <c:pt idx="17">
                  <c:v>25933</c:v>
                </c:pt>
                <c:pt idx="18">
                  <c:v>26298</c:v>
                </c:pt>
                <c:pt idx="19">
                  <c:v>26664</c:v>
                </c:pt>
                <c:pt idx="20">
                  <c:v>27029</c:v>
                </c:pt>
                <c:pt idx="21">
                  <c:v>27394</c:v>
                </c:pt>
                <c:pt idx="22">
                  <c:v>27759</c:v>
                </c:pt>
                <c:pt idx="23">
                  <c:v>28125</c:v>
                </c:pt>
                <c:pt idx="24">
                  <c:v>28490</c:v>
                </c:pt>
                <c:pt idx="25">
                  <c:v>28855</c:v>
                </c:pt>
                <c:pt idx="26">
                  <c:v>29220</c:v>
                </c:pt>
                <c:pt idx="27">
                  <c:v>29586</c:v>
                </c:pt>
                <c:pt idx="28">
                  <c:v>29951</c:v>
                </c:pt>
                <c:pt idx="29">
                  <c:v>30316</c:v>
                </c:pt>
                <c:pt idx="30">
                  <c:v>30681</c:v>
                </c:pt>
                <c:pt idx="31">
                  <c:v>31047</c:v>
                </c:pt>
                <c:pt idx="32">
                  <c:v>31412</c:v>
                </c:pt>
                <c:pt idx="33">
                  <c:v>31777</c:v>
                </c:pt>
                <c:pt idx="34">
                  <c:v>32142</c:v>
                </c:pt>
                <c:pt idx="35">
                  <c:v>32508</c:v>
                </c:pt>
                <c:pt idx="36">
                  <c:v>32873</c:v>
                </c:pt>
                <c:pt idx="37">
                  <c:v>33238</c:v>
                </c:pt>
                <c:pt idx="38">
                  <c:v>33603</c:v>
                </c:pt>
                <c:pt idx="39">
                  <c:v>33969</c:v>
                </c:pt>
                <c:pt idx="40">
                  <c:v>34334</c:v>
                </c:pt>
                <c:pt idx="41">
                  <c:v>34699</c:v>
                </c:pt>
                <c:pt idx="42">
                  <c:v>35064</c:v>
                </c:pt>
                <c:pt idx="43">
                  <c:v>35430</c:v>
                </c:pt>
                <c:pt idx="44">
                  <c:v>35795</c:v>
                </c:pt>
                <c:pt idx="45">
                  <c:v>36160</c:v>
                </c:pt>
                <c:pt idx="46">
                  <c:v>36525</c:v>
                </c:pt>
                <c:pt idx="47">
                  <c:v>36891</c:v>
                </c:pt>
                <c:pt idx="48">
                  <c:v>37256</c:v>
                </c:pt>
                <c:pt idx="49">
                  <c:v>37621</c:v>
                </c:pt>
                <c:pt idx="50">
                  <c:v>37986</c:v>
                </c:pt>
                <c:pt idx="51">
                  <c:v>38352</c:v>
                </c:pt>
                <c:pt idx="52">
                  <c:v>38717</c:v>
                </c:pt>
                <c:pt idx="53">
                  <c:v>39082</c:v>
                </c:pt>
                <c:pt idx="54">
                  <c:v>39447</c:v>
                </c:pt>
                <c:pt idx="55">
                  <c:v>39813</c:v>
                </c:pt>
                <c:pt idx="56">
                  <c:v>40178</c:v>
                </c:pt>
                <c:pt idx="57">
                  <c:v>40543</c:v>
                </c:pt>
                <c:pt idx="58">
                  <c:v>40908</c:v>
                </c:pt>
                <c:pt idx="59">
                  <c:v>41274</c:v>
                </c:pt>
                <c:pt idx="60">
                  <c:v>41639</c:v>
                </c:pt>
                <c:pt idx="61">
                  <c:v>42004</c:v>
                </c:pt>
                <c:pt idx="62">
                  <c:v>42369</c:v>
                </c:pt>
                <c:pt idx="63">
                  <c:v>42735</c:v>
                </c:pt>
                <c:pt idx="64">
                  <c:v>43100</c:v>
                </c:pt>
                <c:pt idx="65">
                  <c:v>43465</c:v>
                </c:pt>
                <c:pt idx="66">
                  <c:v>43830</c:v>
                </c:pt>
                <c:pt idx="67">
                  <c:v>44196</c:v>
                </c:pt>
                <c:pt idx="68">
                  <c:v>44561</c:v>
                </c:pt>
                <c:pt idx="69">
                  <c:v>44926</c:v>
                </c:pt>
                <c:pt idx="70">
                  <c:v>45291</c:v>
                </c:pt>
                <c:pt idx="71">
                  <c:v>45657</c:v>
                </c:pt>
                <c:pt idx="72">
                  <c:v>46022</c:v>
                </c:pt>
                <c:pt idx="73">
                  <c:v>46387</c:v>
                </c:pt>
                <c:pt idx="74">
                  <c:v>46752</c:v>
                </c:pt>
                <c:pt idx="75">
                  <c:v>47118</c:v>
                </c:pt>
                <c:pt idx="76">
                  <c:v>47483</c:v>
                </c:pt>
                <c:pt idx="77">
                  <c:v>47848</c:v>
                </c:pt>
                <c:pt idx="78">
                  <c:v>48213</c:v>
                </c:pt>
                <c:pt idx="79">
                  <c:v>48579</c:v>
                </c:pt>
                <c:pt idx="80">
                  <c:v>48944</c:v>
                </c:pt>
                <c:pt idx="81">
                  <c:v>49309</c:v>
                </c:pt>
                <c:pt idx="82">
                  <c:v>49674</c:v>
                </c:pt>
                <c:pt idx="83">
                  <c:v>50040</c:v>
                </c:pt>
                <c:pt idx="84">
                  <c:v>50405</c:v>
                </c:pt>
                <c:pt idx="85">
                  <c:v>50770</c:v>
                </c:pt>
                <c:pt idx="86">
                  <c:v>51135</c:v>
                </c:pt>
                <c:pt idx="87">
                  <c:v>51501</c:v>
                </c:pt>
                <c:pt idx="88">
                  <c:v>51866</c:v>
                </c:pt>
                <c:pt idx="89">
                  <c:v>52231</c:v>
                </c:pt>
                <c:pt idx="90">
                  <c:v>52596</c:v>
                </c:pt>
                <c:pt idx="91">
                  <c:v>52962</c:v>
                </c:pt>
                <c:pt idx="92">
                  <c:v>53327</c:v>
                </c:pt>
                <c:pt idx="93">
                  <c:v>53692</c:v>
                </c:pt>
                <c:pt idx="94">
                  <c:v>54057</c:v>
                </c:pt>
                <c:pt idx="95">
                  <c:v>54423</c:v>
                </c:pt>
                <c:pt idx="96">
                  <c:v>54788</c:v>
                </c:pt>
                <c:pt idx="97">
                  <c:v>55153</c:v>
                </c:pt>
                <c:pt idx="98">
                  <c:v>55518</c:v>
                </c:pt>
                <c:pt idx="99">
                  <c:v>55884</c:v>
                </c:pt>
                <c:pt idx="100">
                  <c:v>56249</c:v>
                </c:pt>
                <c:pt idx="101">
                  <c:v>56614</c:v>
                </c:pt>
                <c:pt idx="102">
                  <c:v>56979</c:v>
                </c:pt>
                <c:pt idx="103">
                  <c:v>57345</c:v>
                </c:pt>
                <c:pt idx="104">
                  <c:v>57710</c:v>
                </c:pt>
                <c:pt idx="105">
                  <c:v>58075</c:v>
                </c:pt>
                <c:pt idx="106">
                  <c:v>58440</c:v>
                </c:pt>
                <c:pt idx="107">
                  <c:v>58806</c:v>
                </c:pt>
              </c:numCache>
            </c:numRef>
          </c:cat>
          <c:val>
            <c:numRef>
              <c:f>'Energy consumption disagregated'!#REF!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E-264D-B92A-9B270EDCF125}"/>
            </c:ext>
          </c:extLst>
        </c:ser>
        <c:ser>
          <c:idx val="2"/>
          <c:order val="2"/>
          <c:tx>
            <c:strRef>
              <c:f>'Energy consumption disagregated'!$D$1</c:f>
              <c:strCache>
                <c:ptCount val="1"/>
                <c:pt idx="0">
                  <c:v>Crude Oil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'Energy consumption disagregated'!$A$2:$A$109</c:f>
              <c:numCache>
                <c:formatCode>m/d/yy</c:formatCode>
                <c:ptCount val="108"/>
                <c:pt idx="0">
                  <c:v>19724</c:v>
                </c:pt>
                <c:pt idx="1">
                  <c:v>20089</c:v>
                </c:pt>
                <c:pt idx="2">
                  <c:v>20454</c:v>
                </c:pt>
                <c:pt idx="3">
                  <c:v>20820</c:v>
                </c:pt>
                <c:pt idx="4">
                  <c:v>21185</c:v>
                </c:pt>
                <c:pt idx="5">
                  <c:v>21550</c:v>
                </c:pt>
                <c:pt idx="6">
                  <c:v>21915</c:v>
                </c:pt>
                <c:pt idx="7">
                  <c:v>22281</c:v>
                </c:pt>
                <c:pt idx="8">
                  <c:v>22646</c:v>
                </c:pt>
                <c:pt idx="9">
                  <c:v>23011</c:v>
                </c:pt>
                <c:pt idx="10">
                  <c:v>23376</c:v>
                </c:pt>
                <c:pt idx="11">
                  <c:v>23742</c:v>
                </c:pt>
                <c:pt idx="12">
                  <c:v>24107</c:v>
                </c:pt>
                <c:pt idx="13">
                  <c:v>24472</c:v>
                </c:pt>
                <c:pt idx="14">
                  <c:v>24837</c:v>
                </c:pt>
                <c:pt idx="15">
                  <c:v>25203</c:v>
                </c:pt>
                <c:pt idx="16">
                  <c:v>25568</c:v>
                </c:pt>
                <c:pt idx="17">
                  <c:v>25933</c:v>
                </c:pt>
                <c:pt idx="18">
                  <c:v>26298</c:v>
                </c:pt>
                <c:pt idx="19">
                  <c:v>26664</c:v>
                </c:pt>
                <c:pt idx="20">
                  <c:v>27029</c:v>
                </c:pt>
                <c:pt idx="21">
                  <c:v>27394</c:v>
                </c:pt>
                <c:pt idx="22">
                  <c:v>27759</c:v>
                </c:pt>
                <c:pt idx="23">
                  <c:v>28125</c:v>
                </c:pt>
                <c:pt idx="24">
                  <c:v>28490</c:v>
                </c:pt>
                <c:pt idx="25">
                  <c:v>28855</c:v>
                </c:pt>
                <c:pt idx="26">
                  <c:v>29220</c:v>
                </c:pt>
                <c:pt idx="27">
                  <c:v>29586</c:v>
                </c:pt>
                <c:pt idx="28">
                  <c:v>29951</c:v>
                </c:pt>
                <c:pt idx="29">
                  <c:v>30316</c:v>
                </c:pt>
                <c:pt idx="30">
                  <c:v>30681</c:v>
                </c:pt>
                <c:pt idx="31">
                  <c:v>31047</c:v>
                </c:pt>
                <c:pt idx="32">
                  <c:v>31412</c:v>
                </c:pt>
                <c:pt idx="33">
                  <c:v>31777</c:v>
                </c:pt>
                <c:pt idx="34">
                  <c:v>32142</c:v>
                </c:pt>
                <c:pt idx="35">
                  <c:v>32508</c:v>
                </c:pt>
                <c:pt idx="36">
                  <c:v>32873</c:v>
                </c:pt>
                <c:pt idx="37">
                  <c:v>33238</c:v>
                </c:pt>
                <c:pt idx="38">
                  <c:v>33603</c:v>
                </c:pt>
                <c:pt idx="39">
                  <c:v>33969</c:v>
                </c:pt>
                <c:pt idx="40">
                  <c:v>34334</c:v>
                </c:pt>
                <c:pt idx="41">
                  <c:v>34699</c:v>
                </c:pt>
                <c:pt idx="42">
                  <c:v>35064</c:v>
                </c:pt>
                <c:pt idx="43">
                  <c:v>35430</c:v>
                </c:pt>
                <c:pt idx="44">
                  <c:v>35795</c:v>
                </c:pt>
                <c:pt idx="45">
                  <c:v>36160</c:v>
                </c:pt>
                <c:pt idx="46">
                  <c:v>36525</c:v>
                </c:pt>
                <c:pt idx="47">
                  <c:v>36891</c:v>
                </c:pt>
                <c:pt idx="48">
                  <c:v>37256</c:v>
                </c:pt>
                <c:pt idx="49">
                  <c:v>37621</c:v>
                </c:pt>
                <c:pt idx="50">
                  <c:v>37986</c:v>
                </c:pt>
                <c:pt idx="51">
                  <c:v>38352</c:v>
                </c:pt>
                <c:pt idx="52">
                  <c:v>38717</c:v>
                </c:pt>
                <c:pt idx="53">
                  <c:v>39082</c:v>
                </c:pt>
                <c:pt idx="54">
                  <c:v>39447</c:v>
                </c:pt>
                <c:pt idx="55">
                  <c:v>39813</c:v>
                </c:pt>
                <c:pt idx="56">
                  <c:v>40178</c:v>
                </c:pt>
                <c:pt idx="57">
                  <c:v>40543</c:v>
                </c:pt>
                <c:pt idx="58">
                  <c:v>40908</c:v>
                </c:pt>
                <c:pt idx="59">
                  <c:v>41274</c:v>
                </c:pt>
                <c:pt idx="60">
                  <c:v>41639</c:v>
                </c:pt>
                <c:pt idx="61">
                  <c:v>42004</c:v>
                </c:pt>
                <c:pt idx="62">
                  <c:v>42369</c:v>
                </c:pt>
                <c:pt idx="63">
                  <c:v>42735</c:v>
                </c:pt>
                <c:pt idx="64">
                  <c:v>43100</c:v>
                </c:pt>
                <c:pt idx="65">
                  <c:v>43465</c:v>
                </c:pt>
                <c:pt idx="66">
                  <c:v>43830</c:v>
                </c:pt>
                <c:pt idx="67">
                  <c:v>44196</c:v>
                </c:pt>
                <c:pt idx="68">
                  <c:v>44561</c:v>
                </c:pt>
                <c:pt idx="69">
                  <c:v>44926</c:v>
                </c:pt>
                <c:pt idx="70">
                  <c:v>45291</c:v>
                </c:pt>
                <c:pt idx="71">
                  <c:v>45657</c:v>
                </c:pt>
                <c:pt idx="72">
                  <c:v>46022</c:v>
                </c:pt>
                <c:pt idx="73">
                  <c:v>46387</c:v>
                </c:pt>
                <c:pt idx="74">
                  <c:v>46752</c:v>
                </c:pt>
                <c:pt idx="75">
                  <c:v>47118</c:v>
                </c:pt>
                <c:pt idx="76">
                  <c:v>47483</c:v>
                </c:pt>
                <c:pt idx="77">
                  <c:v>47848</c:v>
                </c:pt>
                <c:pt idx="78">
                  <c:v>48213</c:v>
                </c:pt>
                <c:pt idx="79">
                  <c:v>48579</c:v>
                </c:pt>
                <c:pt idx="80">
                  <c:v>48944</c:v>
                </c:pt>
                <c:pt idx="81">
                  <c:v>49309</c:v>
                </c:pt>
                <c:pt idx="82">
                  <c:v>49674</c:v>
                </c:pt>
                <c:pt idx="83">
                  <c:v>50040</c:v>
                </c:pt>
                <c:pt idx="84">
                  <c:v>50405</c:v>
                </c:pt>
                <c:pt idx="85">
                  <c:v>50770</c:v>
                </c:pt>
                <c:pt idx="86">
                  <c:v>51135</c:v>
                </c:pt>
                <c:pt idx="87">
                  <c:v>51501</c:v>
                </c:pt>
                <c:pt idx="88">
                  <c:v>51866</c:v>
                </c:pt>
                <c:pt idx="89">
                  <c:v>52231</c:v>
                </c:pt>
                <c:pt idx="90">
                  <c:v>52596</c:v>
                </c:pt>
                <c:pt idx="91">
                  <c:v>52962</c:v>
                </c:pt>
                <c:pt idx="92">
                  <c:v>53327</c:v>
                </c:pt>
                <c:pt idx="93">
                  <c:v>53692</c:v>
                </c:pt>
                <c:pt idx="94">
                  <c:v>54057</c:v>
                </c:pt>
                <c:pt idx="95">
                  <c:v>54423</c:v>
                </c:pt>
                <c:pt idx="96">
                  <c:v>54788</c:v>
                </c:pt>
                <c:pt idx="97">
                  <c:v>55153</c:v>
                </c:pt>
                <c:pt idx="98">
                  <c:v>55518</c:v>
                </c:pt>
                <c:pt idx="99">
                  <c:v>55884</c:v>
                </c:pt>
                <c:pt idx="100">
                  <c:v>56249</c:v>
                </c:pt>
                <c:pt idx="101">
                  <c:v>56614</c:v>
                </c:pt>
                <c:pt idx="102">
                  <c:v>56979</c:v>
                </c:pt>
                <c:pt idx="103">
                  <c:v>57345</c:v>
                </c:pt>
                <c:pt idx="104">
                  <c:v>57710</c:v>
                </c:pt>
                <c:pt idx="105">
                  <c:v>58075</c:v>
                </c:pt>
                <c:pt idx="106">
                  <c:v>58440</c:v>
                </c:pt>
                <c:pt idx="107">
                  <c:v>58806</c:v>
                </c:pt>
              </c:numCache>
            </c:numRef>
          </c:cat>
          <c:val>
            <c:numRef>
              <c:f>'Energy consumption disagregated'!$D$2:$D$109</c:f>
              <c:numCache>
                <c:formatCode>0.0</c:formatCode>
                <c:ptCount val="108"/>
                <c:pt idx="0">
                  <c:v>3.8</c:v>
                </c:pt>
                <c:pt idx="1">
                  <c:v>4.3</c:v>
                </c:pt>
                <c:pt idx="2">
                  <c:v>4.9000000000000004</c:v>
                </c:pt>
                <c:pt idx="3">
                  <c:v>4.8</c:v>
                </c:pt>
                <c:pt idx="4">
                  <c:v>4.5999999999999996</c:v>
                </c:pt>
                <c:pt idx="5">
                  <c:v>3.9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5.5</c:v>
                </c:pt>
                <c:pt idx="9">
                  <c:v>6.6</c:v>
                </c:pt>
                <c:pt idx="10">
                  <c:v>7.2</c:v>
                </c:pt>
                <c:pt idx="11">
                  <c:v>8</c:v>
                </c:pt>
                <c:pt idx="12">
                  <c:v>10.3</c:v>
                </c:pt>
                <c:pt idx="13">
                  <c:v>10.199999999999999</c:v>
                </c:pt>
                <c:pt idx="14">
                  <c:v>10.9</c:v>
                </c:pt>
                <c:pt idx="15">
                  <c:v>12.1</c:v>
                </c:pt>
                <c:pt idx="16">
                  <c:v>13.8</c:v>
                </c:pt>
                <c:pt idx="17">
                  <c:v>14.7</c:v>
                </c:pt>
                <c:pt idx="18">
                  <c:v>16</c:v>
                </c:pt>
                <c:pt idx="19">
                  <c:v>17.2</c:v>
                </c:pt>
                <c:pt idx="20">
                  <c:v>18.600000000000001</c:v>
                </c:pt>
                <c:pt idx="21">
                  <c:v>20.7</c:v>
                </c:pt>
                <c:pt idx="22">
                  <c:v>21.1</c:v>
                </c:pt>
                <c:pt idx="23">
                  <c:v>23</c:v>
                </c:pt>
                <c:pt idx="24">
                  <c:v>22.6</c:v>
                </c:pt>
                <c:pt idx="25">
                  <c:v>22.7</c:v>
                </c:pt>
                <c:pt idx="26">
                  <c:v>21.8</c:v>
                </c:pt>
                <c:pt idx="27">
                  <c:v>20.7</c:v>
                </c:pt>
                <c:pt idx="28">
                  <c:v>20</c:v>
                </c:pt>
                <c:pt idx="29">
                  <c:v>18.899999999999999</c:v>
                </c:pt>
                <c:pt idx="30">
                  <c:v>18.100000000000001</c:v>
                </c:pt>
                <c:pt idx="31">
                  <c:v>17.399999999999999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</c:v>
                </c:pt>
                <c:pt idx="35">
                  <c:v>17.100000000000001</c:v>
                </c:pt>
                <c:pt idx="36">
                  <c:v>17.100000000000001</c:v>
                </c:pt>
                <c:pt idx="37">
                  <c:v>16.600000000000001</c:v>
                </c:pt>
                <c:pt idx="38">
                  <c:v>17.100000000000001</c:v>
                </c:pt>
                <c:pt idx="39">
                  <c:v>17.5</c:v>
                </c:pt>
                <c:pt idx="40">
                  <c:v>18.2</c:v>
                </c:pt>
                <c:pt idx="41">
                  <c:v>17.399999999999999</c:v>
                </c:pt>
                <c:pt idx="42">
                  <c:v>17.5</c:v>
                </c:pt>
                <c:pt idx="43">
                  <c:v>18.7</c:v>
                </c:pt>
                <c:pt idx="44">
                  <c:v>20.399999999999999</c:v>
                </c:pt>
                <c:pt idx="45">
                  <c:v>20.8</c:v>
                </c:pt>
                <c:pt idx="46">
                  <c:v>21.5</c:v>
                </c:pt>
                <c:pt idx="47">
                  <c:v>22</c:v>
                </c:pt>
                <c:pt idx="48">
                  <c:v>21.2</c:v>
                </c:pt>
                <c:pt idx="49">
                  <c:v>21</c:v>
                </c:pt>
                <c:pt idx="50">
                  <c:v>20.100000000000001</c:v>
                </c:pt>
                <c:pt idx="51">
                  <c:v>19.899999999999999</c:v>
                </c:pt>
                <c:pt idx="52">
                  <c:v>17.8</c:v>
                </c:pt>
                <c:pt idx="53">
                  <c:v>17.5</c:v>
                </c:pt>
                <c:pt idx="54">
                  <c:v>17</c:v>
                </c:pt>
                <c:pt idx="55">
                  <c:v>16.7</c:v>
                </c:pt>
                <c:pt idx="56">
                  <c:v>16.399999999999999</c:v>
                </c:pt>
                <c:pt idx="57">
                  <c:v>17.399999999999999</c:v>
                </c:pt>
                <c:pt idx="58">
                  <c:v>16.8</c:v>
                </c:pt>
                <c:pt idx="59">
                  <c:v>17</c:v>
                </c:pt>
                <c:pt idx="60">
                  <c:v>17.100000000000001</c:v>
                </c:pt>
                <c:pt idx="61">
                  <c:v>17.3</c:v>
                </c:pt>
                <c:pt idx="62">
                  <c:v>18.399999999999999</c:v>
                </c:pt>
                <c:pt idx="63">
                  <c:v>18.7</c:v>
                </c:pt>
                <c:pt idx="64">
                  <c:v>18.899999999999999</c:v>
                </c:pt>
                <c:pt idx="65">
                  <c:v>18.899999999999999</c:v>
                </c:pt>
                <c:pt idx="66">
                  <c:v>19</c:v>
                </c:pt>
                <c:pt idx="67">
                  <c:v>18.8</c:v>
                </c:pt>
                <c:pt idx="68">
                  <c:v>18.600000000000001</c:v>
                </c:pt>
                <c:pt idx="69">
                  <c:v>18</c:v>
                </c:pt>
                <c:pt idx="70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E-264D-B92A-9B270EDCF125}"/>
            </c:ext>
          </c:extLst>
        </c:ser>
        <c:ser>
          <c:idx val="3"/>
          <c:order val="3"/>
          <c:tx>
            <c:strRef>
              <c:f>'Energy consumption disagregated'!#REF!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'Energy consumption disagregated'!$A$2:$A$109</c:f>
              <c:numCache>
                <c:formatCode>m/d/yy</c:formatCode>
                <c:ptCount val="108"/>
                <c:pt idx="0">
                  <c:v>19724</c:v>
                </c:pt>
                <c:pt idx="1">
                  <c:v>20089</c:v>
                </c:pt>
                <c:pt idx="2">
                  <c:v>20454</c:v>
                </c:pt>
                <c:pt idx="3">
                  <c:v>20820</c:v>
                </c:pt>
                <c:pt idx="4">
                  <c:v>21185</c:v>
                </c:pt>
                <c:pt idx="5">
                  <c:v>21550</c:v>
                </c:pt>
                <c:pt idx="6">
                  <c:v>21915</c:v>
                </c:pt>
                <c:pt idx="7">
                  <c:v>22281</c:v>
                </c:pt>
                <c:pt idx="8">
                  <c:v>22646</c:v>
                </c:pt>
                <c:pt idx="9">
                  <c:v>23011</c:v>
                </c:pt>
                <c:pt idx="10">
                  <c:v>23376</c:v>
                </c:pt>
                <c:pt idx="11">
                  <c:v>23742</c:v>
                </c:pt>
                <c:pt idx="12">
                  <c:v>24107</c:v>
                </c:pt>
                <c:pt idx="13">
                  <c:v>24472</c:v>
                </c:pt>
                <c:pt idx="14">
                  <c:v>24837</c:v>
                </c:pt>
                <c:pt idx="15">
                  <c:v>25203</c:v>
                </c:pt>
                <c:pt idx="16">
                  <c:v>25568</c:v>
                </c:pt>
                <c:pt idx="17">
                  <c:v>25933</c:v>
                </c:pt>
                <c:pt idx="18">
                  <c:v>26298</c:v>
                </c:pt>
                <c:pt idx="19">
                  <c:v>26664</c:v>
                </c:pt>
                <c:pt idx="20">
                  <c:v>27029</c:v>
                </c:pt>
                <c:pt idx="21">
                  <c:v>27394</c:v>
                </c:pt>
                <c:pt idx="22">
                  <c:v>27759</c:v>
                </c:pt>
                <c:pt idx="23">
                  <c:v>28125</c:v>
                </c:pt>
                <c:pt idx="24">
                  <c:v>28490</c:v>
                </c:pt>
                <c:pt idx="25">
                  <c:v>28855</c:v>
                </c:pt>
                <c:pt idx="26">
                  <c:v>29220</c:v>
                </c:pt>
                <c:pt idx="27">
                  <c:v>29586</c:v>
                </c:pt>
                <c:pt idx="28">
                  <c:v>29951</c:v>
                </c:pt>
                <c:pt idx="29">
                  <c:v>30316</c:v>
                </c:pt>
                <c:pt idx="30">
                  <c:v>30681</c:v>
                </c:pt>
                <c:pt idx="31">
                  <c:v>31047</c:v>
                </c:pt>
                <c:pt idx="32">
                  <c:v>31412</c:v>
                </c:pt>
                <c:pt idx="33">
                  <c:v>31777</c:v>
                </c:pt>
                <c:pt idx="34">
                  <c:v>32142</c:v>
                </c:pt>
                <c:pt idx="35">
                  <c:v>32508</c:v>
                </c:pt>
                <c:pt idx="36">
                  <c:v>32873</c:v>
                </c:pt>
                <c:pt idx="37">
                  <c:v>33238</c:v>
                </c:pt>
                <c:pt idx="38">
                  <c:v>33603</c:v>
                </c:pt>
                <c:pt idx="39">
                  <c:v>33969</c:v>
                </c:pt>
                <c:pt idx="40">
                  <c:v>34334</c:v>
                </c:pt>
                <c:pt idx="41">
                  <c:v>34699</c:v>
                </c:pt>
                <c:pt idx="42">
                  <c:v>35064</c:v>
                </c:pt>
                <c:pt idx="43">
                  <c:v>35430</c:v>
                </c:pt>
                <c:pt idx="44">
                  <c:v>35795</c:v>
                </c:pt>
                <c:pt idx="45">
                  <c:v>36160</c:v>
                </c:pt>
                <c:pt idx="46">
                  <c:v>36525</c:v>
                </c:pt>
                <c:pt idx="47">
                  <c:v>36891</c:v>
                </c:pt>
                <c:pt idx="48">
                  <c:v>37256</c:v>
                </c:pt>
                <c:pt idx="49">
                  <c:v>37621</c:v>
                </c:pt>
                <c:pt idx="50">
                  <c:v>37986</c:v>
                </c:pt>
                <c:pt idx="51">
                  <c:v>38352</c:v>
                </c:pt>
                <c:pt idx="52">
                  <c:v>38717</c:v>
                </c:pt>
                <c:pt idx="53">
                  <c:v>39082</c:v>
                </c:pt>
                <c:pt idx="54">
                  <c:v>39447</c:v>
                </c:pt>
                <c:pt idx="55">
                  <c:v>39813</c:v>
                </c:pt>
                <c:pt idx="56">
                  <c:v>40178</c:v>
                </c:pt>
                <c:pt idx="57">
                  <c:v>40543</c:v>
                </c:pt>
                <c:pt idx="58">
                  <c:v>40908</c:v>
                </c:pt>
                <c:pt idx="59">
                  <c:v>41274</c:v>
                </c:pt>
                <c:pt idx="60">
                  <c:v>41639</c:v>
                </c:pt>
                <c:pt idx="61">
                  <c:v>42004</c:v>
                </c:pt>
                <c:pt idx="62">
                  <c:v>42369</c:v>
                </c:pt>
                <c:pt idx="63">
                  <c:v>42735</c:v>
                </c:pt>
                <c:pt idx="64">
                  <c:v>43100</c:v>
                </c:pt>
                <c:pt idx="65">
                  <c:v>43465</c:v>
                </c:pt>
                <c:pt idx="66">
                  <c:v>43830</c:v>
                </c:pt>
                <c:pt idx="67">
                  <c:v>44196</c:v>
                </c:pt>
                <c:pt idx="68">
                  <c:v>44561</c:v>
                </c:pt>
                <c:pt idx="69">
                  <c:v>44926</c:v>
                </c:pt>
                <c:pt idx="70">
                  <c:v>45291</c:v>
                </c:pt>
                <c:pt idx="71">
                  <c:v>45657</c:v>
                </c:pt>
                <c:pt idx="72">
                  <c:v>46022</c:v>
                </c:pt>
                <c:pt idx="73">
                  <c:v>46387</c:v>
                </c:pt>
                <c:pt idx="74">
                  <c:v>46752</c:v>
                </c:pt>
                <c:pt idx="75">
                  <c:v>47118</c:v>
                </c:pt>
                <c:pt idx="76">
                  <c:v>47483</c:v>
                </c:pt>
                <c:pt idx="77">
                  <c:v>47848</c:v>
                </c:pt>
                <c:pt idx="78">
                  <c:v>48213</c:v>
                </c:pt>
                <c:pt idx="79">
                  <c:v>48579</c:v>
                </c:pt>
                <c:pt idx="80">
                  <c:v>48944</c:v>
                </c:pt>
                <c:pt idx="81">
                  <c:v>49309</c:v>
                </c:pt>
                <c:pt idx="82">
                  <c:v>49674</c:v>
                </c:pt>
                <c:pt idx="83">
                  <c:v>50040</c:v>
                </c:pt>
                <c:pt idx="84">
                  <c:v>50405</c:v>
                </c:pt>
                <c:pt idx="85">
                  <c:v>50770</c:v>
                </c:pt>
                <c:pt idx="86">
                  <c:v>51135</c:v>
                </c:pt>
                <c:pt idx="87">
                  <c:v>51501</c:v>
                </c:pt>
                <c:pt idx="88">
                  <c:v>51866</c:v>
                </c:pt>
                <c:pt idx="89">
                  <c:v>52231</c:v>
                </c:pt>
                <c:pt idx="90">
                  <c:v>52596</c:v>
                </c:pt>
                <c:pt idx="91">
                  <c:v>52962</c:v>
                </c:pt>
                <c:pt idx="92">
                  <c:v>53327</c:v>
                </c:pt>
                <c:pt idx="93">
                  <c:v>53692</c:v>
                </c:pt>
                <c:pt idx="94">
                  <c:v>54057</c:v>
                </c:pt>
                <c:pt idx="95">
                  <c:v>54423</c:v>
                </c:pt>
                <c:pt idx="96">
                  <c:v>54788</c:v>
                </c:pt>
                <c:pt idx="97">
                  <c:v>55153</c:v>
                </c:pt>
                <c:pt idx="98">
                  <c:v>55518</c:v>
                </c:pt>
                <c:pt idx="99">
                  <c:v>55884</c:v>
                </c:pt>
                <c:pt idx="100">
                  <c:v>56249</c:v>
                </c:pt>
                <c:pt idx="101">
                  <c:v>56614</c:v>
                </c:pt>
                <c:pt idx="102">
                  <c:v>56979</c:v>
                </c:pt>
                <c:pt idx="103">
                  <c:v>57345</c:v>
                </c:pt>
                <c:pt idx="104">
                  <c:v>57710</c:v>
                </c:pt>
                <c:pt idx="105">
                  <c:v>58075</c:v>
                </c:pt>
                <c:pt idx="106">
                  <c:v>58440</c:v>
                </c:pt>
                <c:pt idx="107">
                  <c:v>58806</c:v>
                </c:pt>
              </c:numCache>
            </c:numRef>
          </c:cat>
          <c:val>
            <c:numRef>
              <c:f>'Energy consumption disagregated'!#REF!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E-264D-B92A-9B270EDCF125}"/>
            </c:ext>
          </c:extLst>
        </c:ser>
        <c:ser>
          <c:idx val="4"/>
          <c:order val="4"/>
          <c:tx>
            <c:strRef>
              <c:f>'Energy consumption disagregated'!$F$1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'Energy consumption disagregated'!$A$2:$A$109</c:f>
              <c:numCache>
                <c:formatCode>m/d/yy</c:formatCode>
                <c:ptCount val="108"/>
                <c:pt idx="0">
                  <c:v>19724</c:v>
                </c:pt>
                <c:pt idx="1">
                  <c:v>20089</c:v>
                </c:pt>
                <c:pt idx="2">
                  <c:v>20454</c:v>
                </c:pt>
                <c:pt idx="3">
                  <c:v>20820</c:v>
                </c:pt>
                <c:pt idx="4">
                  <c:v>21185</c:v>
                </c:pt>
                <c:pt idx="5">
                  <c:v>21550</c:v>
                </c:pt>
                <c:pt idx="6">
                  <c:v>21915</c:v>
                </c:pt>
                <c:pt idx="7">
                  <c:v>22281</c:v>
                </c:pt>
                <c:pt idx="8">
                  <c:v>22646</c:v>
                </c:pt>
                <c:pt idx="9">
                  <c:v>23011</c:v>
                </c:pt>
                <c:pt idx="10">
                  <c:v>23376</c:v>
                </c:pt>
                <c:pt idx="11">
                  <c:v>23742</c:v>
                </c:pt>
                <c:pt idx="12">
                  <c:v>24107</c:v>
                </c:pt>
                <c:pt idx="13">
                  <c:v>24472</c:v>
                </c:pt>
                <c:pt idx="14">
                  <c:v>24837</c:v>
                </c:pt>
                <c:pt idx="15">
                  <c:v>25203</c:v>
                </c:pt>
                <c:pt idx="16">
                  <c:v>25568</c:v>
                </c:pt>
                <c:pt idx="17">
                  <c:v>25933</c:v>
                </c:pt>
                <c:pt idx="18">
                  <c:v>26298</c:v>
                </c:pt>
                <c:pt idx="19">
                  <c:v>26664</c:v>
                </c:pt>
                <c:pt idx="20">
                  <c:v>27029</c:v>
                </c:pt>
                <c:pt idx="21">
                  <c:v>27394</c:v>
                </c:pt>
                <c:pt idx="22">
                  <c:v>27759</c:v>
                </c:pt>
                <c:pt idx="23">
                  <c:v>28125</c:v>
                </c:pt>
                <c:pt idx="24">
                  <c:v>28490</c:v>
                </c:pt>
                <c:pt idx="25">
                  <c:v>28855</c:v>
                </c:pt>
                <c:pt idx="26">
                  <c:v>29220</c:v>
                </c:pt>
                <c:pt idx="27">
                  <c:v>29586</c:v>
                </c:pt>
                <c:pt idx="28">
                  <c:v>29951</c:v>
                </c:pt>
                <c:pt idx="29">
                  <c:v>30316</c:v>
                </c:pt>
                <c:pt idx="30">
                  <c:v>30681</c:v>
                </c:pt>
                <c:pt idx="31">
                  <c:v>31047</c:v>
                </c:pt>
                <c:pt idx="32">
                  <c:v>31412</c:v>
                </c:pt>
                <c:pt idx="33">
                  <c:v>31777</c:v>
                </c:pt>
                <c:pt idx="34">
                  <c:v>32142</c:v>
                </c:pt>
                <c:pt idx="35">
                  <c:v>32508</c:v>
                </c:pt>
                <c:pt idx="36">
                  <c:v>32873</c:v>
                </c:pt>
                <c:pt idx="37">
                  <c:v>33238</c:v>
                </c:pt>
                <c:pt idx="38">
                  <c:v>33603</c:v>
                </c:pt>
                <c:pt idx="39">
                  <c:v>33969</c:v>
                </c:pt>
                <c:pt idx="40">
                  <c:v>34334</c:v>
                </c:pt>
                <c:pt idx="41">
                  <c:v>34699</c:v>
                </c:pt>
                <c:pt idx="42">
                  <c:v>35064</c:v>
                </c:pt>
                <c:pt idx="43">
                  <c:v>35430</c:v>
                </c:pt>
                <c:pt idx="44">
                  <c:v>35795</c:v>
                </c:pt>
                <c:pt idx="45">
                  <c:v>36160</c:v>
                </c:pt>
                <c:pt idx="46">
                  <c:v>36525</c:v>
                </c:pt>
                <c:pt idx="47">
                  <c:v>36891</c:v>
                </c:pt>
                <c:pt idx="48">
                  <c:v>37256</c:v>
                </c:pt>
                <c:pt idx="49">
                  <c:v>37621</c:v>
                </c:pt>
                <c:pt idx="50">
                  <c:v>37986</c:v>
                </c:pt>
                <c:pt idx="51">
                  <c:v>38352</c:v>
                </c:pt>
                <c:pt idx="52">
                  <c:v>38717</c:v>
                </c:pt>
                <c:pt idx="53">
                  <c:v>39082</c:v>
                </c:pt>
                <c:pt idx="54">
                  <c:v>39447</c:v>
                </c:pt>
                <c:pt idx="55">
                  <c:v>39813</c:v>
                </c:pt>
                <c:pt idx="56">
                  <c:v>40178</c:v>
                </c:pt>
                <c:pt idx="57">
                  <c:v>40543</c:v>
                </c:pt>
                <c:pt idx="58">
                  <c:v>40908</c:v>
                </c:pt>
                <c:pt idx="59">
                  <c:v>41274</c:v>
                </c:pt>
                <c:pt idx="60">
                  <c:v>41639</c:v>
                </c:pt>
                <c:pt idx="61">
                  <c:v>42004</c:v>
                </c:pt>
                <c:pt idx="62">
                  <c:v>42369</c:v>
                </c:pt>
                <c:pt idx="63">
                  <c:v>42735</c:v>
                </c:pt>
                <c:pt idx="64">
                  <c:v>43100</c:v>
                </c:pt>
                <c:pt idx="65">
                  <c:v>43465</c:v>
                </c:pt>
                <c:pt idx="66">
                  <c:v>43830</c:v>
                </c:pt>
                <c:pt idx="67">
                  <c:v>44196</c:v>
                </c:pt>
                <c:pt idx="68">
                  <c:v>44561</c:v>
                </c:pt>
                <c:pt idx="69">
                  <c:v>44926</c:v>
                </c:pt>
                <c:pt idx="70">
                  <c:v>45291</c:v>
                </c:pt>
                <c:pt idx="71">
                  <c:v>45657</c:v>
                </c:pt>
                <c:pt idx="72">
                  <c:v>46022</c:v>
                </c:pt>
                <c:pt idx="73">
                  <c:v>46387</c:v>
                </c:pt>
                <c:pt idx="74">
                  <c:v>46752</c:v>
                </c:pt>
                <c:pt idx="75">
                  <c:v>47118</c:v>
                </c:pt>
                <c:pt idx="76">
                  <c:v>47483</c:v>
                </c:pt>
                <c:pt idx="77">
                  <c:v>47848</c:v>
                </c:pt>
                <c:pt idx="78">
                  <c:v>48213</c:v>
                </c:pt>
                <c:pt idx="79">
                  <c:v>48579</c:v>
                </c:pt>
                <c:pt idx="80">
                  <c:v>48944</c:v>
                </c:pt>
                <c:pt idx="81">
                  <c:v>49309</c:v>
                </c:pt>
                <c:pt idx="82">
                  <c:v>49674</c:v>
                </c:pt>
                <c:pt idx="83">
                  <c:v>50040</c:v>
                </c:pt>
                <c:pt idx="84">
                  <c:v>50405</c:v>
                </c:pt>
                <c:pt idx="85">
                  <c:v>50770</c:v>
                </c:pt>
                <c:pt idx="86">
                  <c:v>51135</c:v>
                </c:pt>
                <c:pt idx="87">
                  <c:v>51501</c:v>
                </c:pt>
                <c:pt idx="88">
                  <c:v>51866</c:v>
                </c:pt>
                <c:pt idx="89">
                  <c:v>52231</c:v>
                </c:pt>
                <c:pt idx="90">
                  <c:v>52596</c:v>
                </c:pt>
                <c:pt idx="91">
                  <c:v>52962</c:v>
                </c:pt>
                <c:pt idx="92">
                  <c:v>53327</c:v>
                </c:pt>
                <c:pt idx="93">
                  <c:v>53692</c:v>
                </c:pt>
                <c:pt idx="94">
                  <c:v>54057</c:v>
                </c:pt>
                <c:pt idx="95">
                  <c:v>54423</c:v>
                </c:pt>
                <c:pt idx="96">
                  <c:v>54788</c:v>
                </c:pt>
                <c:pt idx="97">
                  <c:v>55153</c:v>
                </c:pt>
                <c:pt idx="98">
                  <c:v>55518</c:v>
                </c:pt>
                <c:pt idx="99">
                  <c:v>55884</c:v>
                </c:pt>
                <c:pt idx="100">
                  <c:v>56249</c:v>
                </c:pt>
                <c:pt idx="101">
                  <c:v>56614</c:v>
                </c:pt>
                <c:pt idx="102">
                  <c:v>56979</c:v>
                </c:pt>
                <c:pt idx="103">
                  <c:v>57345</c:v>
                </c:pt>
                <c:pt idx="104">
                  <c:v>57710</c:v>
                </c:pt>
                <c:pt idx="105">
                  <c:v>58075</c:v>
                </c:pt>
                <c:pt idx="106">
                  <c:v>58440</c:v>
                </c:pt>
                <c:pt idx="107">
                  <c:v>58806</c:v>
                </c:pt>
              </c:numCache>
            </c:numRef>
          </c:cat>
          <c:val>
            <c:numRef>
              <c:f>'Energy consumption disagregated'!$F$2:$F$109</c:f>
              <c:numCache>
                <c:formatCode>0.0</c:formatCode>
                <c:ptCount val="108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0.9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1.4</c:v>
                </c:pt>
                <c:pt idx="19">
                  <c:v>1.7</c:v>
                </c:pt>
                <c:pt idx="20">
                  <c:v>2</c:v>
                </c:pt>
                <c:pt idx="21">
                  <c:v>2.5</c:v>
                </c:pt>
                <c:pt idx="22">
                  <c:v>2.5</c:v>
                </c:pt>
                <c:pt idx="23">
                  <c:v>2.8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3.1</c:v>
                </c:pt>
                <c:pt idx="28">
                  <c:v>2.8</c:v>
                </c:pt>
                <c:pt idx="29">
                  <c:v>2.5</c:v>
                </c:pt>
                <c:pt idx="30">
                  <c:v>2.4</c:v>
                </c:pt>
                <c:pt idx="31">
                  <c:v>2.4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2</c:v>
                </c:pt>
                <c:pt idx="47">
                  <c:v>2.2000000000000002</c:v>
                </c:pt>
                <c:pt idx="48">
                  <c:v>2.4</c:v>
                </c:pt>
                <c:pt idx="49">
                  <c:v>2.2999999999999998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2.4</c:v>
                </c:pt>
                <c:pt idx="53">
                  <c:v>2.7</c:v>
                </c:pt>
                <c:pt idx="54">
                  <c:v>3</c:v>
                </c:pt>
                <c:pt idx="55">
                  <c:v>3.4</c:v>
                </c:pt>
                <c:pt idx="56">
                  <c:v>3.5</c:v>
                </c:pt>
                <c:pt idx="57">
                  <c:v>4</c:v>
                </c:pt>
                <c:pt idx="58">
                  <c:v>4.5999999999999996</c:v>
                </c:pt>
                <c:pt idx="59">
                  <c:v>4.8</c:v>
                </c:pt>
                <c:pt idx="60">
                  <c:v>5.3</c:v>
                </c:pt>
                <c:pt idx="61">
                  <c:v>5.6</c:v>
                </c:pt>
                <c:pt idx="62">
                  <c:v>5.8</c:v>
                </c:pt>
                <c:pt idx="63">
                  <c:v>6.1</c:v>
                </c:pt>
                <c:pt idx="64">
                  <c:v>6.9</c:v>
                </c:pt>
                <c:pt idx="65">
                  <c:v>7.6</c:v>
                </c:pt>
                <c:pt idx="66">
                  <c:v>8</c:v>
                </c:pt>
                <c:pt idx="67">
                  <c:v>8.4</c:v>
                </c:pt>
                <c:pt idx="68">
                  <c:v>8.8000000000000007</c:v>
                </c:pt>
                <c:pt idx="69">
                  <c:v>8.4</c:v>
                </c:pt>
                <c:pt idx="7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E-264D-B92A-9B270EDCF125}"/>
            </c:ext>
          </c:extLst>
        </c:ser>
        <c:ser>
          <c:idx val="5"/>
          <c:order val="5"/>
          <c:tx>
            <c:strRef>
              <c:f>'Energy consumption disagregated'!#REF!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'Energy consumption disagregated'!$A$2:$A$109</c:f>
              <c:numCache>
                <c:formatCode>m/d/yy</c:formatCode>
                <c:ptCount val="108"/>
                <c:pt idx="0">
                  <c:v>19724</c:v>
                </c:pt>
                <c:pt idx="1">
                  <c:v>20089</c:v>
                </c:pt>
                <c:pt idx="2">
                  <c:v>20454</c:v>
                </c:pt>
                <c:pt idx="3">
                  <c:v>20820</c:v>
                </c:pt>
                <c:pt idx="4">
                  <c:v>21185</c:v>
                </c:pt>
                <c:pt idx="5">
                  <c:v>21550</c:v>
                </c:pt>
                <c:pt idx="6">
                  <c:v>21915</c:v>
                </c:pt>
                <c:pt idx="7">
                  <c:v>22281</c:v>
                </c:pt>
                <c:pt idx="8">
                  <c:v>22646</c:v>
                </c:pt>
                <c:pt idx="9">
                  <c:v>23011</c:v>
                </c:pt>
                <c:pt idx="10">
                  <c:v>23376</c:v>
                </c:pt>
                <c:pt idx="11">
                  <c:v>23742</c:v>
                </c:pt>
                <c:pt idx="12">
                  <c:v>24107</c:v>
                </c:pt>
                <c:pt idx="13">
                  <c:v>24472</c:v>
                </c:pt>
                <c:pt idx="14">
                  <c:v>24837</c:v>
                </c:pt>
                <c:pt idx="15">
                  <c:v>25203</c:v>
                </c:pt>
                <c:pt idx="16">
                  <c:v>25568</c:v>
                </c:pt>
                <c:pt idx="17">
                  <c:v>25933</c:v>
                </c:pt>
                <c:pt idx="18">
                  <c:v>26298</c:v>
                </c:pt>
                <c:pt idx="19">
                  <c:v>26664</c:v>
                </c:pt>
                <c:pt idx="20">
                  <c:v>27029</c:v>
                </c:pt>
                <c:pt idx="21">
                  <c:v>27394</c:v>
                </c:pt>
                <c:pt idx="22">
                  <c:v>27759</c:v>
                </c:pt>
                <c:pt idx="23">
                  <c:v>28125</c:v>
                </c:pt>
                <c:pt idx="24">
                  <c:v>28490</c:v>
                </c:pt>
                <c:pt idx="25">
                  <c:v>28855</c:v>
                </c:pt>
                <c:pt idx="26">
                  <c:v>29220</c:v>
                </c:pt>
                <c:pt idx="27">
                  <c:v>29586</c:v>
                </c:pt>
                <c:pt idx="28">
                  <c:v>29951</c:v>
                </c:pt>
                <c:pt idx="29">
                  <c:v>30316</c:v>
                </c:pt>
                <c:pt idx="30">
                  <c:v>30681</c:v>
                </c:pt>
                <c:pt idx="31">
                  <c:v>31047</c:v>
                </c:pt>
                <c:pt idx="32">
                  <c:v>31412</c:v>
                </c:pt>
                <c:pt idx="33">
                  <c:v>31777</c:v>
                </c:pt>
                <c:pt idx="34">
                  <c:v>32142</c:v>
                </c:pt>
                <c:pt idx="35">
                  <c:v>32508</c:v>
                </c:pt>
                <c:pt idx="36">
                  <c:v>32873</c:v>
                </c:pt>
                <c:pt idx="37">
                  <c:v>33238</c:v>
                </c:pt>
                <c:pt idx="38">
                  <c:v>33603</c:v>
                </c:pt>
                <c:pt idx="39">
                  <c:v>33969</c:v>
                </c:pt>
                <c:pt idx="40">
                  <c:v>34334</c:v>
                </c:pt>
                <c:pt idx="41">
                  <c:v>34699</c:v>
                </c:pt>
                <c:pt idx="42">
                  <c:v>35064</c:v>
                </c:pt>
                <c:pt idx="43">
                  <c:v>35430</c:v>
                </c:pt>
                <c:pt idx="44">
                  <c:v>35795</c:v>
                </c:pt>
                <c:pt idx="45">
                  <c:v>36160</c:v>
                </c:pt>
                <c:pt idx="46">
                  <c:v>36525</c:v>
                </c:pt>
                <c:pt idx="47">
                  <c:v>36891</c:v>
                </c:pt>
                <c:pt idx="48">
                  <c:v>37256</c:v>
                </c:pt>
                <c:pt idx="49">
                  <c:v>37621</c:v>
                </c:pt>
                <c:pt idx="50">
                  <c:v>37986</c:v>
                </c:pt>
                <c:pt idx="51">
                  <c:v>38352</c:v>
                </c:pt>
                <c:pt idx="52">
                  <c:v>38717</c:v>
                </c:pt>
                <c:pt idx="53">
                  <c:v>39082</c:v>
                </c:pt>
                <c:pt idx="54">
                  <c:v>39447</c:v>
                </c:pt>
                <c:pt idx="55">
                  <c:v>39813</c:v>
                </c:pt>
                <c:pt idx="56">
                  <c:v>40178</c:v>
                </c:pt>
                <c:pt idx="57">
                  <c:v>40543</c:v>
                </c:pt>
                <c:pt idx="58">
                  <c:v>40908</c:v>
                </c:pt>
                <c:pt idx="59">
                  <c:v>41274</c:v>
                </c:pt>
                <c:pt idx="60">
                  <c:v>41639</c:v>
                </c:pt>
                <c:pt idx="61">
                  <c:v>42004</c:v>
                </c:pt>
                <c:pt idx="62">
                  <c:v>42369</c:v>
                </c:pt>
                <c:pt idx="63">
                  <c:v>42735</c:v>
                </c:pt>
                <c:pt idx="64">
                  <c:v>43100</c:v>
                </c:pt>
                <c:pt idx="65">
                  <c:v>43465</c:v>
                </c:pt>
                <c:pt idx="66">
                  <c:v>43830</c:v>
                </c:pt>
                <c:pt idx="67">
                  <c:v>44196</c:v>
                </c:pt>
                <c:pt idx="68">
                  <c:v>44561</c:v>
                </c:pt>
                <c:pt idx="69">
                  <c:v>44926</c:v>
                </c:pt>
                <c:pt idx="70">
                  <c:v>45291</c:v>
                </c:pt>
                <c:pt idx="71">
                  <c:v>45657</c:v>
                </c:pt>
                <c:pt idx="72">
                  <c:v>46022</c:v>
                </c:pt>
                <c:pt idx="73">
                  <c:v>46387</c:v>
                </c:pt>
                <c:pt idx="74">
                  <c:v>46752</c:v>
                </c:pt>
                <c:pt idx="75">
                  <c:v>47118</c:v>
                </c:pt>
                <c:pt idx="76">
                  <c:v>47483</c:v>
                </c:pt>
                <c:pt idx="77">
                  <c:v>47848</c:v>
                </c:pt>
                <c:pt idx="78">
                  <c:v>48213</c:v>
                </c:pt>
                <c:pt idx="79">
                  <c:v>48579</c:v>
                </c:pt>
                <c:pt idx="80">
                  <c:v>48944</c:v>
                </c:pt>
                <c:pt idx="81">
                  <c:v>49309</c:v>
                </c:pt>
                <c:pt idx="82">
                  <c:v>49674</c:v>
                </c:pt>
                <c:pt idx="83">
                  <c:v>50040</c:v>
                </c:pt>
                <c:pt idx="84">
                  <c:v>50405</c:v>
                </c:pt>
                <c:pt idx="85">
                  <c:v>50770</c:v>
                </c:pt>
                <c:pt idx="86">
                  <c:v>51135</c:v>
                </c:pt>
                <c:pt idx="87">
                  <c:v>51501</c:v>
                </c:pt>
                <c:pt idx="88">
                  <c:v>51866</c:v>
                </c:pt>
                <c:pt idx="89">
                  <c:v>52231</c:v>
                </c:pt>
                <c:pt idx="90">
                  <c:v>52596</c:v>
                </c:pt>
                <c:pt idx="91">
                  <c:v>52962</c:v>
                </c:pt>
                <c:pt idx="92">
                  <c:v>53327</c:v>
                </c:pt>
                <c:pt idx="93">
                  <c:v>53692</c:v>
                </c:pt>
                <c:pt idx="94">
                  <c:v>54057</c:v>
                </c:pt>
                <c:pt idx="95">
                  <c:v>54423</c:v>
                </c:pt>
                <c:pt idx="96">
                  <c:v>54788</c:v>
                </c:pt>
                <c:pt idx="97">
                  <c:v>55153</c:v>
                </c:pt>
                <c:pt idx="98">
                  <c:v>55518</c:v>
                </c:pt>
                <c:pt idx="99">
                  <c:v>55884</c:v>
                </c:pt>
                <c:pt idx="100">
                  <c:v>56249</c:v>
                </c:pt>
                <c:pt idx="101">
                  <c:v>56614</c:v>
                </c:pt>
                <c:pt idx="102">
                  <c:v>56979</c:v>
                </c:pt>
                <c:pt idx="103">
                  <c:v>57345</c:v>
                </c:pt>
                <c:pt idx="104">
                  <c:v>57710</c:v>
                </c:pt>
                <c:pt idx="105">
                  <c:v>58075</c:v>
                </c:pt>
                <c:pt idx="106">
                  <c:v>58440</c:v>
                </c:pt>
                <c:pt idx="107">
                  <c:v>58806</c:v>
                </c:pt>
              </c:numCache>
            </c:numRef>
          </c:cat>
          <c:val>
            <c:numRef>
              <c:f>'Energy consumption disagregated'!#REF!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E-264D-B92A-9B270EDCF125}"/>
            </c:ext>
          </c:extLst>
        </c:ser>
        <c:ser>
          <c:idx val="6"/>
          <c:order val="6"/>
          <c:tx>
            <c:strRef>
              <c:f>'Energy consumption disagregated'!$H$1</c:f>
              <c:strCache>
                <c:ptCount val="1"/>
                <c:pt idx="0">
                  <c:v>Electricity &amp; Other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'Energy consumption disagregated'!$A$2:$A$109</c:f>
              <c:numCache>
                <c:formatCode>m/d/yy</c:formatCode>
                <c:ptCount val="108"/>
                <c:pt idx="0">
                  <c:v>19724</c:v>
                </c:pt>
                <c:pt idx="1">
                  <c:v>20089</c:v>
                </c:pt>
                <c:pt idx="2">
                  <c:v>20454</c:v>
                </c:pt>
                <c:pt idx="3">
                  <c:v>20820</c:v>
                </c:pt>
                <c:pt idx="4">
                  <c:v>21185</c:v>
                </c:pt>
                <c:pt idx="5">
                  <c:v>21550</c:v>
                </c:pt>
                <c:pt idx="6">
                  <c:v>21915</c:v>
                </c:pt>
                <c:pt idx="7">
                  <c:v>22281</c:v>
                </c:pt>
                <c:pt idx="8">
                  <c:v>22646</c:v>
                </c:pt>
                <c:pt idx="9">
                  <c:v>23011</c:v>
                </c:pt>
                <c:pt idx="10">
                  <c:v>23376</c:v>
                </c:pt>
                <c:pt idx="11">
                  <c:v>23742</c:v>
                </c:pt>
                <c:pt idx="12">
                  <c:v>24107</c:v>
                </c:pt>
                <c:pt idx="13">
                  <c:v>24472</c:v>
                </c:pt>
                <c:pt idx="14">
                  <c:v>24837</c:v>
                </c:pt>
                <c:pt idx="15">
                  <c:v>25203</c:v>
                </c:pt>
                <c:pt idx="16">
                  <c:v>25568</c:v>
                </c:pt>
                <c:pt idx="17">
                  <c:v>25933</c:v>
                </c:pt>
                <c:pt idx="18">
                  <c:v>26298</c:v>
                </c:pt>
                <c:pt idx="19">
                  <c:v>26664</c:v>
                </c:pt>
                <c:pt idx="20">
                  <c:v>27029</c:v>
                </c:pt>
                <c:pt idx="21">
                  <c:v>27394</c:v>
                </c:pt>
                <c:pt idx="22">
                  <c:v>27759</c:v>
                </c:pt>
                <c:pt idx="23">
                  <c:v>28125</c:v>
                </c:pt>
                <c:pt idx="24">
                  <c:v>28490</c:v>
                </c:pt>
                <c:pt idx="25">
                  <c:v>28855</c:v>
                </c:pt>
                <c:pt idx="26">
                  <c:v>29220</c:v>
                </c:pt>
                <c:pt idx="27">
                  <c:v>29586</c:v>
                </c:pt>
                <c:pt idx="28">
                  <c:v>29951</c:v>
                </c:pt>
                <c:pt idx="29">
                  <c:v>30316</c:v>
                </c:pt>
                <c:pt idx="30">
                  <c:v>30681</c:v>
                </c:pt>
                <c:pt idx="31">
                  <c:v>31047</c:v>
                </c:pt>
                <c:pt idx="32">
                  <c:v>31412</c:v>
                </c:pt>
                <c:pt idx="33">
                  <c:v>31777</c:v>
                </c:pt>
                <c:pt idx="34">
                  <c:v>32142</c:v>
                </c:pt>
                <c:pt idx="35">
                  <c:v>32508</c:v>
                </c:pt>
                <c:pt idx="36">
                  <c:v>32873</c:v>
                </c:pt>
                <c:pt idx="37">
                  <c:v>33238</c:v>
                </c:pt>
                <c:pt idx="38">
                  <c:v>33603</c:v>
                </c:pt>
                <c:pt idx="39">
                  <c:v>33969</c:v>
                </c:pt>
                <c:pt idx="40">
                  <c:v>34334</c:v>
                </c:pt>
                <c:pt idx="41">
                  <c:v>34699</c:v>
                </c:pt>
                <c:pt idx="42">
                  <c:v>35064</c:v>
                </c:pt>
                <c:pt idx="43">
                  <c:v>35430</c:v>
                </c:pt>
                <c:pt idx="44">
                  <c:v>35795</c:v>
                </c:pt>
                <c:pt idx="45">
                  <c:v>36160</c:v>
                </c:pt>
                <c:pt idx="46">
                  <c:v>36525</c:v>
                </c:pt>
                <c:pt idx="47">
                  <c:v>36891</c:v>
                </c:pt>
                <c:pt idx="48">
                  <c:v>37256</c:v>
                </c:pt>
                <c:pt idx="49">
                  <c:v>37621</c:v>
                </c:pt>
                <c:pt idx="50">
                  <c:v>37986</c:v>
                </c:pt>
                <c:pt idx="51">
                  <c:v>38352</c:v>
                </c:pt>
                <c:pt idx="52">
                  <c:v>38717</c:v>
                </c:pt>
                <c:pt idx="53">
                  <c:v>39082</c:v>
                </c:pt>
                <c:pt idx="54">
                  <c:v>39447</c:v>
                </c:pt>
                <c:pt idx="55">
                  <c:v>39813</c:v>
                </c:pt>
                <c:pt idx="56">
                  <c:v>40178</c:v>
                </c:pt>
                <c:pt idx="57">
                  <c:v>40543</c:v>
                </c:pt>
                <c:pt idx="58">
                  <c:v>40908</c:v>
                </c:pt>
                <c:pt idx="59">
                  <c:v>41274</c:v>
                </c:pt>
                <c:pt idx="60">
                  <c:v>41639</c:v>
                </c:pt>
                <c:pt idx="61">
                  <c:v>42004</c:v>
                </c:pt>
                <c:pt idx="62">
                  <c:v>42369</c:v>
                </c:pt>
                <c:pt idx="63">
                  <c:v>42735</c:v>
                </c:pt>
                <c:pt idx="64">
                  <c:v>43100</c:v>
                </c:pt>
                <c:pt idx="65">
                  <c:v>43465</c:v>
                </c:pt>
                <c:pt idx="66">
                  <c:v>43830</c:v>
                </c:pt>
                <c:pt idx="67">
                  <c:v>44196</c:v>
                </c:pt>
                <c:pt idx="68">
                  <c:v>44561</c:v>
                </c:pt>
                <c:pt idx="69">
                  <c:v>44926</c:v>
                </c:pt>
                <c:pt idx="70">
                  <c:v>45291</c:v>
                </c:pt>
                <c:pt idx="71">
                  <c:v>45657</c:v>
                </c:pt>
                <c:pt idx="72">
                  <c:v>46022</c:v>
                </c:pt>
                <c:pt idx="73">
                  <c:v>46387</c:v>
                </c:pt>
                <c:pt idx="74">
                  <c:v>46752</c:v>
                </c:pt>
                <c:pt idx="75">
                  <c:v>47118</c:v>
                </c:pt>
                <c:pt idx="76">
                  <c:v>47483</c:v>
                </c:pt>
                <c:pt idx="77">
                  <c:v>47848</c:v>
                </c:pt>
                <c:pt idx="78">
                  <c:v>48213</c:v>
                </c:pt>
                <c:pt idx="79">
                  <c:v>48579</c:v>
                </c:pt>
                <c:pt idx="80">
                  <c:v>48944</c:v>
                </c:pt>
                <c:pt idx="81">
                  <c:v>49309</c:v>
                </c:pt>
                <c:pt idx="82">
                  <c:v>49674</c:v>
                </c:pt>
                <c:pt idx="83">
                  <c:v>50040</c:v>
                </c:pt>
                <c:pt idx="84">
                  <c:v>50405</c:v>
                </c:pt>
                <c:pt idx="85">
                  <c:v>50770</c:v>
                </c:pt>
                <c:pt idx="86">
                  <c:v>51135</c:v>
                </c:pt>
                <c:pt idx="87">
                  <c:v>51501</c:v>
                </c:pt>
                <c:pt idx="88">
                  <c:v>51866</c:v>
                </c:pt>
                <c:pt idx="89">
                  <c:v>52231</c:v>
                </c:pt>
                <c:pt idx="90">
                  <c:v>52596</c:v>
                </c:pt>
                <c:pt idx="91">
                  <c:v>52962</c:v>
                </c:pt>
                <c:pt idx="92">
                  <c:v>53327</c:v>
                </c:pt>
                <c:pt idx="93">
                  <c:v>53692</c:v>
                </c:pt>
                <c:pt idx="94">
                  <c:v>54057</c:v>
                </c:pt>
                <c:pt idx="95">
                  <c:v>54423</c:v>
                </c:pt>
                <c:pt idx="96">
                  <c:v>54788</c:v>
                </c:pt>
                <c:pt idx="97">
                  <c:v>55153</c:v>
                </c:pt>
                <c:pt idx="98">
                  <c:v>55518</c:v>
                </c:pt>
                <c:pt idx="99">
                  <c:v>55884</c:v>
                </c:pt>
                <c:pt idx="100">
                  <c:v>56249</c:v>
                </c:pt>
                <c:pt idx="101">
                  <c:v>56614</c:v>
                </c:pt>
                <c:pt idx="102">
                  <c:v>56979</c:v>
                </c:pt>
                <c:pt idx="103">
                  <c:v>57345</c:v>
                </c:pt>
                <c:pt idx="104">
                  <c:v>57710</c:v>
                </c:pt>
                <c:pt idx="105">
                  <c:v>58075</c:v>
                </c:pt>
                <c:pt idx="106">
                  <c:v>58440</c:v>
                </c:pt>
                <c:pt idx="107">
                  <c:v>58806</c:v>
                </c:pt>
              </c:numCache>
            </c:numRef>
          </c:cat>
          <c:val>
            <c:numRef>
              <c:f>'Energy consumption disagregated'!$H$2:$H$109</c:f>
              <c:numCache>
                <c:formatCode>0.0</c:formatCode>
                <c:ptCount val="108"/>
                <c:pt idx="0">
                  <c:v>1.7000000000000028</c:v>
                </c:pt>
                <c:pt idx="1">
                  <c:v>2.2000000000000028</c:v>
                </c:pt>
                <c:pt idx="2">
                  <c:v>2.0999999999999943</c:v>
                </c:pt>
                <c:pt idx="3">
                  <c:v>2.4000000000000057</c:v>
                </c:pt>
                <c:pt idx="4">
                  <c:v>3.0000000000000142</c:v>
                </c:pt>
                <c:pt idx="5">
                  <c:v>1.4000000000000057</c:v>
                </c:pt>
                <c:pt idx="6">
                  <c:v>1.1000000000000085</c:v>
                </c:pt>
                <c:pt idx="7">
                  <c:v>1.5</c:v>
                </c:pt>
                <c:pt idx="8">
                  <c:v>2.2999999999999972</c:v>
                </c:pt>
                <c:pt idx="9">
                  <c:v>3.2999999999999972</c:v>
                </c:pt>
                <c:pt idx="10">
                  <c:v>3.0999999999999943</c:v>
                </c:pt>
                <c:pt idx="11">
                  <c:v>3.2999999999999972</c:v>
                </c:pt>
                <c:pt idx="12">
                  <c:v>2.2999999999999972</c:v>
                </c:pt>
                <c:pt idx="13">
                  <c:v>2.8999999999999915</c:v>
                </c:pt>
                <c:pt idx="14">
                  <c:v>3.5</c:v>
                </c:pt>
                <c:pt idx="15">
                  <c:v>3.3000000000000114</c:v>
                </c:pt>
                <c:pt idx="16">
                  <c:v>3.5</c:v>
                </c:pt>
                <c:pt idx="17">
                  <c:v>3.4999999999999858</c:v>
                </c:pt>
                <c:pt idx="18">
                  <c:v>3.3999999999999915</c:v>
                </c:pt>
                <c:pt idx="19">
                  <c:v>3.5999999999999943</c:v>
                </c:pt>
                <c:pt idx="20">
                  <c:v>4.5999999999999943</c:v>
                </c:pt>
                <c:pt idx="21">
                  <c:v>4.7000000000000028</c:v>
                </c:pt>
                <c:pt idx="22">
                  <c:v>4.5</c:v>
                </c:pt>
                <c:pt idx="23">
                  <c:v>4.2999999999999972</c:v>
                </c:pt>
                <c:pt idx="24">
                  <c:v>4</c:v>
                </c:pt>
                <c:pt idx="25">
                  <c:v>3.3999999999999915</c:v>
                </c:pt>
                <c:pt idx="26">
                  <c:v>3.6000000000000085</c:v>
                </c:pt>
                <c:pt idx="27">
                  <c:v>4</c:v>
                </c:pt>
                <c:pt idx="28">
                  <c:v>4.5</c:v>
                </c:pt>
                <c:pt idx="29">
                  <c:v>4.9000000000000057</c:v>
                </c:pt>
                <c:pt idx="30">
                  <c:v>5.2999999999999829</c:v>
                </c:pt>
                <c:pt idx="31">
                  <c:v>4.9000000000000057</c:v>
                </c:pt>
                <c:pt idx="32">
                  <c:v>4.8999999999999915</c:v>
                </c:pt>
                <c:pt idx="33">
                  <c:v>4.7000000000000028</c:v>
                </c:pt>
                <c:pt idx="34">
                  <c:v>4.7000000000000028</c:v>
                </c:pt>
                <c:pt idx="35">
                  <c:v>4.7000000000000171</c:v>
                </c:pt>
                <c:pt idx="36">
                  <c:v>4.7000000000000171</c:v>
                </c:pt>
                <c:pt idx="37">
                  <c:v>5.0999999999999943</c:v>
                </c:pt>
                <c:pt idx="38">
                  <c:v>4.8000000000000114</c:v>
                </c:pt>
                <c:pt idx="39">
                  <c:v>4.8999999999999915</c:v>
                </c:pt>
                <c:pt idx="40">
                  <c:v>5.1999999999999886</c:v>
                </c:pt>
                <c:pt idx="41">
                  <c:v>5.6999999999999886</c:v>
                </c:pt>
                <c:pt idx="42">
                  <c:v>6.1000000000000085</c:v>
                </c:pt>
                <c:pt idx="43">
                  <c:v>6</c:v>
                </c:pt>
                <c:pt idx="44">
                  <c:v>6.3999999999999915</c:v>
                </c:pt>
                <c:pt idx="45">
                  <c:v>6.5</c:v>
                </c:pt>
                <c:pt idx="46">
                  <c:v>5.9000000000000057</c:v>
                </c:pt>
                <c:pt idx="47">
                  <c:v>7.2999999999999972</c:v>
                </c:pt>
                <c:pt idx="48">
                  <c:v>8.3999999999999915</c:v>
                </c:pt>
                <c:pt idx="49">
                  <c:v>8.2000000000000028</c:v>
                </c:pt>
                <c:pt idx="50">
                  <c:v>7.3999999999999915</c:v>
                </c:pt>
                <c:pt idx="51">
                  <c:v>7.6000000000000085</c:v>
                </c:pt>
                <c:pt idx="52">
                  <c:v>7.3999999999999915</c:v>
                </c:pt>
                <c:pt idx="53">
                  <c:v>7.3999999999999915</c:v>
                </c:pt>
                <c:pt idx="54">
                  <c:v>7.5</c:v>
                </c:pt>
                <c:pt idx="55">
                  <c:v>8.3999999999999915</c:v>
                </c:pt>
                <c:pt idx="56">
                  <c:v>8.5</c:v>
                </c:pt>
                <c:pt idx="57">
                  <c:v>9.4000000000000057</c:v>
                </c:pt>
                <c:pt idx="58">
                  <c:v>8.4000000000000057</c:v>
                </c:pt>
                <c:pt idx="59">
                  <c:v>9.7000000000000028</c:v>
                </c:pt>
                <c:pt idx="60">
                  <c:v>10.200000000000003</c:v>
                </c:pt>
                <c:pt idx="61">
                  <c:v>11.300000000000011</c:v>
                </c:pt>
                <c:pt idx="62">
                  <c:v>12.000000000000014</c:v>
                </c:pt>
                <c:pt idx="63">
                  <c:v>13</c:v>
                </c:pt>
                <c:pt idx="64">
                  <c:v>13.599999999999994</c:v>
                </c:pt>
                <c:pt idx="65">
                  <c:v>14.5</c:v>
                </c:pt>
                <c:pt idx="66">
                  <c:v>15.299999999999997</c:v>
                </c:pt>
                <c:pt idx="67">
                  <c:v>15.899999999999991</c:v>
                </c:pt>
                <c:pt idx="68">
                  <c:v>16.700000000000003</c:v>
                </c:pt>
                <c:pt idx="69">
                  <c:v>17.599999999999994</c:v>
                </c:pt>
                <c:pt idx="70">
                  <c:v>17.900000000000006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E-264D-B92A-9B270EDCF125}"/>
            </c:ext>
          </c:extLst>
        </c:ser>
        <c:ser>
          <c:idx val="7"/>
          <c:order val="7"/>
          <c:tx>
            <c:strRef>
              <c:f>'Energy consumption disagregated'!#REF!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'Energy consumption disagregated'!$A$2:$A$109</c:f>
              <c:numCache>
                <c:formatCode>m/d/yy</c:formatCode>
                <c:ptCount val="108"/>
                <c:pt idx="0">
                  <c:v>19724</c:v>
                </c:pt>
                <c:pt idx="1">
                  <c:v>20089</c:v>
                </c:pt>
                <c:pt idx="2">
                  <c:v>20454</c:v>
                </c:pt>
                <c:pt idx="3">
                  <c:v>20820</c:v>
                </c:pt>
                <c:pt idx="4">
                  <c:v>21185</c:v>
                </c:pt>
                <c:pt idx="5">
                  <c:v>21550</c:v>
                </c:pt>
                <c:pt idx="6">
                  <c:v>21915</c:v>
                </c:pt>
                <c:pt idx="7">
                  <c:v>22281</c:v>
                </c:pt>
                <c:pt idx="8">
                  <c:v>22646</c:v>
                </c:pt>
                <c:pt idx="9">
                  <c:v>23011</c:v>
                </c:pt>
                <c:pt idx="10">
                  <c:v>23376</c:v>
                </c:pt>
                <c:pt idx="11">
                  <c:v>23742</c:v>
                </c:pt>
                <c:pt idx="12">
                  <c:v>24107</c:v>
                </c:pt>
                <c:pt idx="13">
                  <c:v>24472</c:v>
                </c:pt>
                <c:pt idx="14">
                  <c:v>24837</c:v>
                </c:pt>
                <c:pt idx="15">
                  <c:v>25203</c:v>
                </c:pt>
                <c:pt idx="16">
                  <c:v>25568</c:v>
                </c:pt>
                <c:pt idx="17">
                  <c:v>25933</c:v>
                </c:pt>
                <c:pt idx="18">
                  <c:v>26298</c:v>
                </c:pt>
                <c:pt idx="19">
                  <c:v>26664</c:v>
                </c:pt>
                <c:pt idx="20">
                  <c:v>27029</c:v>
                </c:pt>
                <c:pt idx="21">
                  <c:v>27394</c:v>
                </c:pt>
                <c:pt idx="22">
                  <c:v>27759</c:v>
                </c:pt>
                <c:pt idx="23">
                  <c:v>28125</c:v>
                </c:pt>
                <c:pt idx="24">
                  <c:v>28490</c:v>
                </c:pt>
                <c:pt idx="25">
                  <c:v>28855</c:v>
                </c:pt>
                <c:pt idx="26">
                  <c:v>29220</c:v>
                </c:pt>
                <c:pt idx="27">
                  <c:v>29586</c:v>
                </c:pt>
                <c:pt idx="28">
                  <c:v>29951</c:v>
                </c:pt>
                <c:pt idx="29">
                  <c:v>30316</c:v>
                </c:pt>
                <c:pt idx="30">
                  <c:v>30681</c:v>
                </c:pt>
                <c:pt idx="31">
                  <c:v>31047</c:v>
                </c:pt>
                <c:pt idx="32">
                  <c:v>31412</c:v>
                </c:pt>
                <c:pt idx="33">
                  <c:v>31777</c:v>
                </c:pt>
                <c:pt idx="34">
                  <c:v>32142</c:v>
                </c:pt>
                <c:pt idx="35">
                  <c:v>32508</c:v>
                </c:pt>
                <c:pt idx="36">
                  <c:v>32873</c:v>
                </c:pt>
                <c:pt idx="37">
                  <c:v>33238</c:v>
                </c:pt>
                <c:pt idx="38">
                  <c:v>33603</c:v>
                </c:pt>
                <c:pt idx="39">
                  <c:v>33969</c:v>
                </c:pt>
                <c:pt idx="40">
                  <c:v>34334</c:v>
                </c:pt>
                <c:pt idx="41">
                  <c:v>34699</c:v>
                </c:pt>
                <c:pt idx="42">
                  <c:v>35064</c:v>
                </c:pt>
                <c:pt idx="43">
                  <c:v>35430</c:v>
                </c:pt>
                <c:pt idx="44">
                  <c:v>35795</c:v>
                </c:pt>
                <c:pt idx="45">
                  <c:v>36160</c:v>
                </c:pt>
                <c:pt idx="46">
                  <c:v>36525</c:v>
                </c:pt>
                <c:pt idx="47">
                  <c:v>36891</c:v>
                </c:pt>
                <c:pt idx="48">
                  <c:v>37256</c:v>
                </c:pt>
                <c:pt idx="49">
                  <c:v>37621</c:v>
                </c:pt>
                <c:pt idx="50">
                  <c:v>37986</c:v>
                </c:pt>
                <c:pt idx="51">
                  <c:v>38352</c:v>
                </c:pt>
                <c:pt idx="52">
                  <c:v>38717</c:v>
                </c:pt>
                <c:pt idx="53">
                  <c:v>39082</c:v>
                </c:pt>
                <c:pt idx="54">
                  <c:v>39447</c:v>
                </c:pt>
                <c:pt idx="55">
                  <c:v>39813</c:v>
                </c:pt>
                <c:pt idx="56">
                  <c:v>40178</c:v>
                </c:pt>
                <c:pt idx="57">
                  <c:v>40543</c:v>
                </c:pt>
                <c:pt idx="58">
                  <c:v>40908</c:v>
                </c:pt>
                <c:pt idx="59">
                  <c:v>41274</c:v>
                </c:pt>
                <c:pt idx="60">
                  <c:v>41639</c:v>
                </c:pt>
                <c:pt idx="61">
                  <c:v>42004</c:v>
                </c:pt>
                <c:pt idx="62">
                  <c:v>42369</c:v>
                </c:pt>
                <c:pt idx="63">
                  <c:v>42735</c:v>
                </c:pt>
                <c:pt idx="64">
                  <c:v>43100</c:v>
                </c:pt>
                <c:pt idx="65">
                  <c:v>43465</c:v>
                </c:pt>
                <c:pt idx="66">
                  <c:v>43830</c:v>
                </c:pt>
                <c:pt idx="67">
                  <c:v>44196</c:v>
                </c:pt>
                <c:pt idx="68">
                  <c:v>44561</c:v>
                </c:pt>
                <c:pt idx="69">
                  <c:v>44926</c:v>
                </c:pt>
                <c:pt idx="70">
                  <c:v>45291</c:v>
                </c:pt>
                <c:pt idx="71">
                  <c:v>45657</c:v>
                </c:pt>
                <c:pt idx="72">
                  <c:v>46022</c:v>
                </c:pt>
                <c:pt idx="73">
                  <c:v>46387</c:v>
                </c:pt>
                <c:pt idx="74">
                  <c:v>46752</c:v>
                </c:pt>
                <c:pt idx="75">
                  <c:v>47118</c:v>
                </c:pt>
                <c:pt idx="76">
                  <c:v>47483</c:v>
                </c:pt>
                <c:pt idx="77">
                  <c:v>47848</c:v>
                </c:pt>
                <c:pt idx="78">
                  <c:v>48213</c:v>
                </c:pt>
                <c:pt idx="79">
                  <c:v>48579</c:v>
                </c:pt>
                <c:pt idx="80">
                  <c:v>48944</c:v>
                </c:pt>
                <c:pt idx="81">
                  <c:v>49309</c:v>
                </c:pt>
                <c:pt idx="82">
                  <c:v>49674</c:v>
                </c:pt>
                <c:pt idx="83">
                  <c:v>50040</c:v>
                </c:pt>
                <c:pt idx="84">
                  <c:v>50405</c:v>
                </c:pt>
                <c:pt idx="85">
                  <c:v>50770</c:v>
                </c:pt>
                <c:pt idx="86">
                  <c:v>51135</c:v>
                </c:pt>
                <c:pt idx="87">
                  <c:v>51501</c:v>
                </c:pt>
                <c:pt idx="88">
                  <c:v>51866</c:v>
                </c:pt>
                <c:pt idx="89">
                  <c:v>52231</c:v>
                </c:pt>
                <c:pt idx="90">
                  <c:v>52596</c:v>
                </c:pt>
                <c:pt idx="91">
                  <c:v>52962</c:v>
                </c:pt>
                <c:pt idx="92">
                  <c:v>53327</c:v>
                </c:pt>
                <c:pt idx="93">
                  <c:v>53692</c:v>
                </c:pt>
                <c:pt idx="94">
                  <c:v>54057</c:v>
                </c:pt>
                <c:pt idx="95">
                  <c:v>54423</c:v>
                </c:pt>
                <c:pt idx="96">
                  <c:v>54788</c:v>
                </c:pt>
                <c:pt idx="97">
                  <c:v>55153</c:v>
                </c:pt>
                <c:pt idx="98">
                  <c:v>55518</c:v>
                </c:pt>
                <c:pt idx="99">
                  <c:v>55884</c:v>
                </c:pt>
                <c:pt idx="100">
                  <c:v>56249</c:v>
                </c:pt>
                <c:pt idx="101">
                  <c:v>56614</c:v>
                </c:pt>
                <c:pt idx="102">
                  <c:v>56979</c:v>
                </c:pt>
                <c:pt idx="103">
                  <c:v>57345</c:v>
                </c:pt>
                <c:pt idx="104">
                  <c:v>57710</c:v>
                </c:pt>
                <c:pt idx="105">
                  <c:v>58075</c:v>
                </c:pt>
                <c:pt idx="106">
                  <c:v>58440</c:v>
                </c:pt>
                <c:pt idx="107">
                  <c:v>58806</c:v>
                </c:pt>
              </c:numCache>
            </c:numRef>
          </c:cat>
          <c:val>
            <c:numRef>
              <c:f>'Energy consumption disagregated'!#REF!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E-264D-B92A-9B270EDC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056591"/>
        <c:axId val="1897057071"/>
      </c:lineChart>
      <c:dateAx>
        <c:axId val="189705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7057071"/>
        <c:crosses val="autoZero"/>
        <c:auto val="1"/>
        <c:lblOffset val="100"/>
        <c:baseTimeUnit val="years"/>
      </c:dateAx>
      <c:valAx>
        <c:axId val="18970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70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China energy production disagregation (% of total)</a:t>
            </a:r>
            <a:r>
              <a:rPr lang="en-GB" sz="1400" b="0" i="0" u="none" strike="noStrike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production disagregated'!$B$1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production disagregated'!$A$2:$A$20</c:f>
              <c:numCache>
                <c:formatCode>m/d/yy</c:formatCode>
                <c:ptCount val="19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  <c:pt idx="18">
                  <c:v>45291</c:v>
                </c:pt>
              </c:numCache>
            </c:numRef>
          </c:cat>
          <c:val>
            <c:numRef>
              <c:f>'Energy production disagregated'!$B$2:$B$20</c:f>
              <c:numCache>
                <c:formatCode>General</c:formatCode>
                <c:ptCount val="19"/>
                <c:pt idx="0">
                  <c:v>77.400000000000006</c:v>
                </c:pt>
                <c:pt idx="1">
                  <c:v>77.5</c:v>
                </c:pt>
                <c:pt idx="2">
                  <c:v>77.8</c:v>
                </c:pt>
                <c:pt idx="3">
                  <c:v>76.8</c:v>
                </c:pt>
                <c:pt idx="4">
                  <c:v>76.8</c:v>
                </c:pt>
                <c:pt idx="5">
                  <c:v>76.2</c:v>
                </c:pt>
                <c:pt idx="6">
                  <c:v>77.8</c:v>
                </c:pt>
                <c:pt idx="7">
                  <c:v>76.2</c:v>
                </c:pt>
                <c:pt idx="8">
                  <c:v>75.400000000000006</c:v>
                </c:pt>
                <c:pt idx="9">
                  <c:v>73.5</c:v>
                </c:pt>
                <c:pt idx="10">
                  <c:v>72.2</c:v>
                </c:pt>
                <c:pt idx="11">
                  <c:v>69.8</c:v>
                </c:pt>
                <c:pt idx="12">
                  <c:v>69.599999999999994</c:v>
                </c:pt>
                <c:pt idx="13">
                  <c:v>69.2</c:v>
                </c:pt>
                <c:pt idx="14">
                  <c:v>68.5</c:v>
                </c:pt>
                <c:pt idx="15">
                  <c:v>67.5</c:v>
                </c:pt>
                <c:pt idx="16">
                  <c:v>66.7</c:v>
                </c:pt>
                <c:pt idx="17">
                  <c:v>67.2</c:v>
                </c:pt>
                <c:pt idx="18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EF6-83BD-5C20D51F742E}"/>
            </c:ext>
          </c:extLst>
        </c:ser>
        <c:ser>
          <c:idx val="1"/>
          <c:order val="1"/>
          <c:tx>
            <c:strRef>
              <c:f>'Energy production disagregated'!$C$1</c:f>
              <c:strCache>
                <c:ptCount val="1"/>
                <c:pt idx="0">
                  <c:v>Crude 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'Energy production disagregated'!$A$2:$A$20</c:f>
              <c:numCache>
                <c:formatCode>m/d/yy</c:formatCode>
                <c:ptCount val="19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  <c:pt idx="18">
                  <c:v>45291</c:v>
                </c:pt>
              </c:numCache>
            </c:numRef>
          </c:cat>
          <c:val>
            <c:numRef>
              <c:f>'Energy production disagregated'!$C$2:$C$20</c:f>
              <c:numCache>
                <c:formatCode>General</c:formatCode>
                <c:ptCount val="19"/>
                <c:pt idx="0">
                  <c:v>11.3</c:v>
                </c:pt>
                <c:pt idx="1">
                  <c:v>10.8</c:v>
                </c:pt>
                <c:pt idx="2">
                  <c:v>10.1</c:v>
                </c:pt>
                <c:pt idx="3">
                  <c:v>9.8000000000000007</c:v>
                </c:pt>
                <c:pt idx="4">
                  <c:v>9.4</c:v>
                </c:pt>
                <c:pt idx="5">
                  <c:v>9.3000000000000007</c:v>
                </c:pt>
                <c:pt idx="6">
                  <c:v>8.5</c:v>
                </c:pt>
                <c:pt idx="7">
                  <c:v>8.5</c:v>
                </c:pt>
                <c:pt idx="8">
                  <c:v>8.4</c:v>
                </c:pt>
                <c:pt idx="9">
                  <c:v>8.3000000000000007</c:v>
                </c:pt>
                <c:pt idx="10">
                  <c:v>8.5</c:v>
                </c:pt>
                <c:pt idx="11">
                  <c:v>8.3000000000000007</c:v>
                </c:pt>
                <c:pt idx="12">
                  <c:v>7.6</c:v>
                </c:pt>
                <c:pt idx="13">
                  <c:v>7.2</c:v>
                </c:pt>
                <c:pt idx="14">
                  <c:v>6.9</c:v>
                </c:pt>
                <c:pt idx="15">
                  <c:v>6.8</c:v>
                </c:pt>
                <c:pt idx="16">
                  <c:v>6.7</c:v>
                </c:pt>
                <c:pt idx="17">
                  <c:v>6.3</c:v>
                </c:pt>
                <c:pt idx="18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EF6-83BD-5C20D51F742E}"/>
            </c:ext>
          </c:extLst>
        </c:ser>
        <c:ser>
          <c:idx val="2"/>
          <c:order val="2"/>
          <c:tx>
            <c:strRef>
              <c:f>'Energy production disagregated'!$D$1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'Energy production disagregated'!$A$2:$A$20</c:f>
              <c:numCache>
                <c:formatCode>m/d/yy</c:formatCode>
                <c:ptCount val="19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  <c:pt idx="18">
                  <c:v>45291</c:v>
                </c:pt>
              </c:numCache>
            </c:numRef>
          </c:cat>
          <c:val>
            <c:numRef>
              <c:f>'Energy production disagregated'!$D$2:$D$20</c:f>
              <c:numCache>
                <c:formatCode>General</c:formatCode>
                <c:ptCount val="19"/>
                <c:pt idx="0">
                  <c:v>2.9</c:v>
                </c:pt>
                <c:pt idx="1">
                  <c:v>3.2</c:v>
                </c:pt>
                <c:pt idx="2">
                  <c:v>3.5</c:v>
                </c:pt>
                <c:pt idx="3">
                  <c:v>3.9</c:v>
                </c:pt>
                <c:pt idx="4">
                  <c:v>4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4.7</c:v>
                </c:pt>
                <c:pt idx="10">
                  <c:v>4.8</c:v>
                </c:pt>
                <c:pt idx="11">
                  <c:v>5.2</c:v>
                </c:pt>
                <c:pt idx="12">
                  <c:v>5.4</c:v>
                </c:pt>
                <c:pt idx="13">
                  <c:v>5.4</c:v>
                </c:pt>
                <c:pt idx="14">
                  <c:v>5.6</c:v>
                </c:pt>
                <c:pt idx="15">
                  <c:v>6</c:v>
                </c:pt>
                <c:pt idx="16">
                  <c:v>6</c:v>
                </c:pt>
                <c:pt idx="17">
                  <c:v>5.9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EF6-83BD-5C20D51F742E}"/>
            </c:ext>
          </c:extLst>
        </c:ser>
        <c:ser>
          <c:idx val="3"/>
          <c:order val="3"/>
          <c:tx>
            <c:strRef>
              <c:f>'Energy production disagregated'!$E$1</c:f>
              <c:strCache>
                <c:ptCount val="1"/>
                <c:pt idx="0">
                  <c:v>Electricity &amp; 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'Energy production disagregated'!$A$2:$A$20</c:f>
              <c:numCache>
                <c:formatCode>m/d/yy</c:formatCode>
                <c:ptCount val="19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  <c:pt idx="14">
                  <c:v>43830</c:v>
                </c:pt>
                <c:pt idx="15">
                  <c:v>44196</c:v>
                </c:pt>
                <c:pt idx="16">
                  <c:v>44561</c:v>
                </c:pt>
                <c:pt idx="17">
                  <c:v>44926</c:v>
                </c:pt>
                <c:pt idx="18">
                  <c:v>45291</c:v>
                </c:pt>
              </c:numCache>
            </c:numRef>
          </c:cat>
          <c:val>
            <c:numRef>
              <c:f>'Energy production disagregated'!$E$2:$E$20</c:f>
              <c:numCache>
                <c:formatCode>General</c:formatCode>
                <c:ptCount val="19"/>
                <c:pt idx="0">
                  <c:v>8.4</c:v>
                </c:pt>
                <c:pt idx="1">
                  <c:v>8.5</c:v>
                </c:pt>
                <c:pt idx="2">
                  <c:v>8.6</c:v>
                </c:pt>
                <c:pt idx="3">
                  <c:v>9.5</c:v>
                </c:pt>
                <c:pt idx="4">
                  <c:v>9.8000000000000007</c:v>
                </c:pt>
                <c:pt idx="5">
                  <c:v>10.4</c:v>
                </c:pt>
                <c:pt idx="6">
                  <c:v>9.6</c:v>
                </c:pt>
                <c:pt idx="7">
                  <c:v>11.2</c:v>
                </c:pt>
                <c:pt idx="8">
                  <c:v>11.8</c:v>
                </c:pt>
                <c:pt idx="9">
                  <c:v>13.5</c:v>
                </c:pt>
                <c:pt idx="10">
                  <c:v>14.5</c:v>
                </c:pt>
                <c:pt idx="11">
                  <c:v>16.7</c:v>
                </c:pt>
                <c:pt idx="12">
                  <c:v>17.399999999999999</c:v>
                </c:pt>
                <c:pt idx="13">
                  <c:v>18.2</c:v>
                </c:pt>
                <c:pt idx="14">
                  <c:v>19</c:v>
                </c:pt>
                <c:pt idx="15">
                  <c:v>19.7</c:v>
                </c:pt>
                <c:pt idx="16">
                  <c:v>20.6</c:v>
                </c:pt>
                <c:pt idx="17">
                  <c:v>20.6</c:v>
                </c:pt>
                <c:pt idx="18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EF6-83BD-5C20D51F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26847"/>
        <c:axId val="1904319167"/>
      </c:lineChart>
      <c:dateAx>
        <c:axId val="190432684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4319167"/>
        <c:crosses val="autoZero"/>
        <c:auto val="1"/>
        <c:lblOffset val="100"/>
        <c:baseTimeUnit val="years"/>
      </c:dateAx>
      <c:valAx>
        <c:axId val="19043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Total Energy</a:t>
                </a:r>
                <a:r>
                  <a:rPr lang="en-US" baseline="0"/>
                  <a:t> Production Sources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43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412431</xdr:colOff>
      <xdr:row>27</xdr:row>
      <xdr:rowOff>46672</xdr:rowOff>
    </xdr:from>
    <xdr:to>
      <xdr:col>4</xdr:col>
      <xdr:colOff>0</xdr:colOff>
      <xdr:row>42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BAAEC-EED0-D344-9295-D137EA461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104776</xdr:colOff>
      <xdr:row>6</xdr:row>
      <xdr:rowOff>113346</xdr:rowOff>
    </xdr:from>
    <xdr:to>
      <xdr:col>23</xdr:col>
      <xdr:colOff>175260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BC897-4577-024C-90B1-70F162F5E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13</xdr:col>
      <xdr:colOff>390525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E3622-ECD4-4843-9896-EB0FDCA0E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38099</xdr:rowOff>
    </xdr:from>
    <xdr:to>
      <xdr:col>13</xdr:col>
      <xdr:colOff>371474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26E17-FA02-CB46-BFA7-2CC0BD243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31667</xdr:colOff>
      <xdr:row>10</xdr:row>
      <xdr:rowOff>96361</xdr:rowOff>
    </xdr:from>
    <xdr:to>
      <xdr:col>23</xdr:col>
      <xdr:colOff>102151</xdr:colOff>
      <xdr:row>36</xdr:row>
      <xdr:rowOff>78265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3A166-5777-8B48-A2B5-931B77751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551497</xdr:colOff>
      <xdr:row>21</xdr:row>
      <xdr:rowOff>39052</xdr:rowOff>
    </xdr:from>
    <xdr:to>
      <xdr:col>2</xdr:col>
      <xdr:colOff>2053590</xdr:colOff>
      <xdr:row>38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7F90B-0D53-E340-A1A0-AB35E4DE7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504651</xdr:colOff>
      <xdr:row>5</xdr:row>
      <xdr:rowOff>185433</xdr:rowOff>
    </xdr:from>
    <xdr:to>
      <xdr:col>16</xdr:col>
      <xdr:colOff>411308</xdr:colOff>
      <xdr:row>26</xdr:row>
      <xdr:rowOff>50512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5F215-3557-9745-8ADB-288886B62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1315907</xdr:colOff>
      <xdr:row>23</xdr:row>
      <xdr:rowOff>57766</xdr:rowOff>
    </xdr:from>
    <xdr:to>
      <xdr:col>4</xdr:col>
      <xdr:colOff>2453639</xdr:colOff>
      <xdr:row>43</xdr:row>
      <xdr:rowOff>85390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04CE1-239D-9C42-8D9E-9CC23D059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</xdr:colOff>
      <xdr:row>22</xdr:row>
      <xdr:rowOff>94297</xdr:rowOff>
    </xdr:from>
    <xdr:to>
      <xdr:col>4</xdr:col>
      <xdr:colOff>359092</xdr:colOff>
      <xdr:row>37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AA8A6-72A7-8369-BB38-77E7161DB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913447</xdr:colOff>
      <xdr:row>21</xdr:row>
      <xdr:rowOff>113347</xdr:rowOff>
    </xdr:from>
    <xdr:to>
      <xdr:col>2</xdr:col>
      <xdr:colOff>1485900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F5157-DDBD-A6ED-3838-96E8C0CEA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</xdr:colOff>
      <xdr:row>5</xdr:row>
      <xdr:rowOff>115251</xdr:rowOff>
    </xdr:from>
    <xdr:to>
      <xdr:col>23</xdr:col>
      <xdr:colOff>97155</xdr:colOff>
      <xdr:row>35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2C37D-E422-144F-8B2E-0165C986D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168592</xdr:colOff>
      <xdr:row>9</xdr:row>
      <xdr:rowOff>84772</xdr:rowOff>
    </xdr:from>
    <xdr:to>
      <xdr:col>13</xdr:col>
      <xdr:colOff>467677</xdr:colOff>
      <xdr:row>24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96A10-8D53-9EC0-BCD4-7D9C7976F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theo.storella/AppData/Local/Microsoft/Windows/INetCache/Content.Outlook/ON0VE2QK/Data%20Upshot.xlsm" TargetMode="External"/><Relationship Id="rId1" Type="http://schemas.openxmlformats.org/officeDocument/2006/relationships/externalLinkPath" Target="file:///C:/Users/theo.storella/AppData/Local/Microsoft/Windows/INetCache/Content.Outlook/ON0VE2QK/Data%20Upsho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"/>
    </sheetNames>
    <sheetDataSet>
      <sheetData sheetId="0">
        <row r="2">
          <cell r="L2" t="str">
            <v>Solar power consumption (TWh)</v>
          </cell>
          <cell r="M2" t="str">
            <v>Wind power consumption (TWh)</v>
          </cell>
          <cell r="N2" t="str">
            <v>Solar power installed capacity (GW)</v>
          </cell>
          <cell r="O2" t="str">
            <v>Wind power installed capacity (GW)</v>
          </cell>
        </row>
        <row r="3">
          <cell r="K3">
            <v>2010</v>
          </cell>
          <cell r="L3">
            <v>1.9456809908352792</v>
          </cell>
          <cell r="M3">
            <v>137.11254898881913</v>
          </cell>
          <cell r="N3">
            <v>0.25620199999999999</v>
          </cell>
          <cell r="O3">
            <v>29.575478</v>
          </cell>
        </row>
        <row r="4">
          <cell r="K4">
            <v>2011</v>
          </cell>
          <cell r="L4">
            <v>7.2000890314523138</v>
          </cell>
          <cell r="M4">
            <v>204.416314557302</v>
          </cell>
          <cell r="N4">
            <v>2.12</v>
          </cell>
          <cell r="O4">
            <v>46.233137999999997</v>
          </cell>
        </row>
        <row r="5">
          <cell r="K5">
            <v>2012</v>
          </cell>
          <cell r="L5">
            <v>9.8559154424764213</v>
          </cell>
          <cell r="M5">
            <v>282.55620541284088</v>
          </cell>
          <cell r="N5">
            <v>3.410631</v>
          </cell>
          <cell r="O5">
            <v>61.423343000000003</v>
          </cell>
        </row>
        <row r="6">
          <cell r="K6">
            <v>2013</v>
          </cell>
          <cell r="L6">
            <v>22.822340913511812</v>
          </cell>
          <cell r="M6">
            <v>376.82754829144477</v>
          </cell>
          <cell r="N6">
            <v>15.89</v>
          </cell>
          <cell r="O6">
            <v>76.516835</v>
          </cell>
        </row>
        <row r="7">
          <cell r="K7">
            <v>2014</v>
          </cell>
          <cell r="L7">
            <v>63.696748809224367</v>
          </cell>
          <cell r="M7">
            <v>432.81283794643883</v>
          </cell>
          <cell r="N7">
            <v>24.862045999999999</v>
          </cell>
          <cell r="O7">
            <v>96.566528000000005</v>
          </cell>
        </row>
        <row r="8">
          <cell r="K8">
            <v>2015</v>
          </cell>
          <cell r="L8">
            <v>106.32009164693356</v>
          </cell>
          <cell r="M8">
            <v>499.79266880149845</v>
          </cell>
          <cell r="N8">
            <v>42.181536000000001</v>
          </cell>
          <cell r="O8">
            <v>130.751925</v>
          </cell>
        </row>
        <row r="9">
          <cell r="K9">
            <v>2016</v>
          </cell>
          <cell r="L9">
            <v>178.0978318807125</v>
          </cell>
          <cell r="M9">
            <v>644.79263483705529</v>
          </cell>
          <cell r="N9">
            <v>76.312618000000001</v>
          </cell>
          <cell r="O9">
            <v>147.471453</v>
          </cell>
        </row>
        <row r="10">
          <cell r="K10">
            <v>2017</v>
          </cell>
          <cell r="L10">
            <v>313.50002545087341</v>
          </cell>
          <cell r="M10">
            <v>810.62912803273207</v>
          </cell>
          <cell r="N10">
            <v>129.41540000000001</v>
          </cell>
          <cell r="O10">
            <v>163.25200000000001</v>
          </cell>
        </row>
        <row r="11">
          <cell r="K11">
            <v>2018</v>
          </cell>
          <cell r="L11">
            <v>468.02918549115662</v>
          </cell>
          <cell r="M11">
            <v>967.80711869874006</v>
          </cell>
          <cell r="N11">
            <v>174.32987299999999</v>
          </cell>
          <cell r="O11">
            <v>184.26589999999999</v>
          </cell>
        </row>
        <row r="12">
          <cell r="K12">
            <v>2019</v>
          </cell>
          <cell r="L12">
            <v>590.45783104162217</v>
          </cell>
          <cell r="M12">
            <v>1068.3596988873483</v>
          </cell>
          <cell r="N12">
            <v>204.17969200000002</v>
          </cell>
          <cell r="O12">
            <v>209.15311</v>
          </cell>
        </row>
        <row r="13">
          <cell r="K13">
            <v>2020</v>
          </cell>
          <cell r="L13">
            <v>685.72414108958253</v>
          </cell>
          <cell r="M13">
            <v>1225.1640346281051</v>
          </cell>
          <cell r="N13">
            <v>253.56</v>
          </cell>
          <cell r="O13">
            <v>281.64999999999998</v>
          </cell>
        </row>
        <row r="14">
          <cell r="K14">
            <v>2021</v>
          </cell>
          <cell r="L14">
            <v>855.65342065987591</v>
          </cell>
          <cell r="M14">
            <v>1716.0169331814766</v>
          </cell>
          <cell r="N14">
            <v>306.54000000000002</v>
          </cell>
          <cell r="O14">
            <v>328.71</v>
          </cell>
        </row>
        <row r="15">
          <cell r="K15">
            <v>2022</v>
          </cell>
          <cell r="L15">
            <v>1113.9505005947115</v>
          </cell>
          <cell r="M15">
            <v>1988.3836906411173</v>
          </cell>
          <cell r="N15">
            <v>392.68</v>
          </cell>
          <cell r="O15">
            <v>365.64</v>
          </cell>
        </row>
        <row r="16">
          <cell r="K16">
            <v>2023</v>
          </cell>
          <cell r="L16">
            <v>1517.4243074646949</v>
          </cell>
          <cell r="M16">
            <v>2301.1908782684327</v>
          </cell>
          <cell r="N16">
            <v>610.48</v>
          </cell>
          <cell r="O16">
            <v>441.44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896F3A-DE42-6E41-A3F5-B241136CA55E}" name="Table17" displayName="Table17" ref="A1:C21" totalsRowShown="0">
  <autoFilter ref="A1:C21" xr:uid="{9B21EC23-7F3D-4CBF-8ED8-8B9D87A63ED1}"/>
  <sortState xmlns:xlrd2="http://schemas.microsoft.com/office/spreadsheetml/2017/richdata2" ref="A2:B21">
    <sortCondition ref="A1:A21"/>
  </sortState>
  <tableColumns count="3">
    <tableColumn id="1" xr3:uid="{AD992232-C2FF-374C-9729-0C3292914366}" name="Date"/>
    <tableColumn id="2" xr3:uid="{5DEEEBC1-93F6-B049-A887-2BCAE44DEF24}" name="Coal &amp; Coke export volume">
      <calculatedColumnFormula>SUM(#REF!)</calculatedColumnFormula>
    </tableColumn>
    <tableColumn id="6" xr3:uid="{55F68939-12EC-3B4F-B7DC-D3E150683A39}" name="Coal &amp; Coke import volume" dataDxfId="2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84BE05-B7BF-A34C-8A21-A9623D1DA79B}" name="Table3" displayName="Table3" ref="A1:B19" totalsRowShown="0">
  <autoFilter ref="A1:B19" xr:uid="{1AE5967A-7FF2-422A-9477-BEE7D74C54F5}"/>
  <sortState xmlns:xlrd2="http://schemas.microsoft.com/office/spreadsheetml/2017/richdata2" ref="A2:A19">
    <sortCondition ref="A1:A19"/>
  </sortState>
  <tableColumns count="2">
    <tableColumn id="1" xr3:uid="{7A8079E0-C1D3-844B-92D4-7F605779EE08}" name="Date" dataDxfId="23"/>
    <tableColumn id="3" xr3:uid="{0AAD4011-C0E9-C54D-B5BD-53EF312ACAFB}" name="Total coal consumption (10,000,000 tons)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A99D7-5C15-1D4B-852A-4CDAEA3DA126}" name="Table54" displayName="Table54" ref="A1:G21" totalsRowShown="0">
  <autoFilter ref="A1:G21" xr:uid="{9C69E83A-837C-4185-8752-4D760FA9D107}"/>
  <sortState xmlns:xlrd2="http://schemas.microsoft.com/office/spreadsheetml/2017/richdata2" ref="A2:E21">
    <sortCondition ref="A1:A21"/>
  </sortState>
  <tableColumns count="7">
    <tableColumn id="1" xr3:uid="{F5C22821-7E8A-E840-9AE6-4ECA9D3690FF}" name="Date" dataDxfId="21" dataCellStyle="Normal 2"/>
    <tableColumn id="2" xr3:uid="{E10E37A9-21C8-D24A-82E5-BFC4B5DF1DDA}" name="Coal import volume (10,000 tons)" dataDxfId="20" dataCellStyle="Normal 2"/>
    <tableColumn id="3" xr3:uid="{4EB5CC88-71B0-2048-A684-D49AA941F842}" name="Coke import volume (10,000 tons)" dataDxfId="19" dataCellStyle="Normal 2"/>
    <tableColumn id="4" xr3:uid="{CB05348F-A080-0949-A462-8597EF5E4234}" name="Crude oil import volume (10,000 tons)" dataDxfId="18" dataCellStyle="Normal 2"/>
    <tableColumn id="5" xr3:uid="{D8E023D8-2B8D-F641-9334-751DED5D8F96}" name="Coal and Coke import volume (10,000 tons)" dataDxfId="17">
      <calculatedColumnFormula>SUM(B2:C2)</calculatedColumnFormula>
    </tableColumn>
    <tableColumn id="6" xr3:uid="{D6BDF6DF-89BE-B04A-A19B-D1DAA714EF44}" name="Crude oil import volume" dataDxfId="16" dataCellStyle="Comma"/>
    <tableColumn id="7" xr3:uid="{DC03F86B-39FB-DF47-8108-ABC2AC1262D6}" name="Coal and Coke import volume" dataDxfId="15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1EC23-7F3D-4CBF-8ED8-8B9D87A63ED1}" name="Table1" displayName="Table1" ref="A1:D21" totalsRowShown="0">
  <autoFilter ref="A1:D21" xr:uid="{9B21EC23-7F3D-4CBF-8ED8-8B9D87A63ED1}"/>
  <sortState xmlns:xlrd2="http://schemas.microsoft.com/office/spreadsheetml/2017/richdata2" ref="A2:D21">
    <sortCondition ref="A1:A21"/>
  </sortState>
  <tableColumns count="4">
    <tableColumn id="1" xr3:uid="{2E7C3A9E-C5A4-410B-8332-D86557A89943}" name="Date" dataDxfId="14" dataCellStyle="Normal 2"/>
    <tableColumn id="2" xr3:uid="{702E48A5-D054-4970-81AB-8E3FE5A7B416}" name="Coal &amp; Coke export volume (10000 tons)">
      <calculatedColumnFormula>SUM(C2:D2)</calculatedColumnFormula>
    </tableColumn>
    <tableColumn id="3" xr3:uid="{479FE74F-4380-4C13-9AED-7FB82A4ED086}" name="Coal export volume (10000 tons)" dataDxfId="13" dataCellStyle="Normal 2"/>
    <tableColumn id="4" xr3:uid="{FFBFA19F-BA2F-424F-8ED8-9FB3AF933D1A}" name="Coke export volume (10000 tons)" dataDxfId="12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10A62-EBE7-499D-A221-2072D9D4E301}" name="Table2" displayName="Table2" ref="A1:C20" totalsRowShown="0" headerRowDxfId="11" dataDxfId="10" headerRowCellStyle="Normal 2" dataCellStyle="Normal 2">
  <autoFilter ref="A1:C20" xr:uid="{A6B10A62-EBE7-499D-A221-2072D9D4E301}"/>
  <sortState xmlns:xlrd2="http://schemas.microsoft.com/office/spreadsheetml/2017/richdata2" ref="A2:C20">
    <sortCondition ref="A1:A20"/>
  </sortState>
  <tableColumns count="3">
    <tableColumn id="1" xr3:uid="{E21F5AC7-889B-4B64-BE0E-95890EED682D}" name="Date" dataDxfId="9" dataCellStyle="Normal 2"/>
    <tableColumn id="2" xr3:uid="{D8B73DC4-2F1C-45C6-BDBB-E4B4558E29FF}" name="Energy production elasticity coefficient " dataDxfId="8" dataCellStyle="Normal 2"/>
    <tableColumn id="4" xr3:uid="{0354DBDD-95AE-470B-80BD-C62C320F388D}" name="Energy consumption elasticity coefficient " dataDxfId="7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084EE2-22CE-434F-87AB-3AA050123EEB}" name="Table4" displayName="Table4" ref="A1:E20" totalsRowShown="0" headerRowDxfId="6" dataDxfId="5" headerRowCellStyle="Normal 2" dataCellStyle="Normal 2">
  <autoFilter ref="A1:E20" xr:uid="{E1084EE2-22CE-434F-87AB-3AA050123EEB}"/>
  <sortState xmlns:xlrd2="http://schemas.microsoft.com/office/spreadsheetml/2017/richdata2" ref="A2:E20">
    <sortCondition ref="A1:A20"/>
  </sortState>
  <tableColumns count="5">
    <tableColumn id="1" xr3:uid="{E306B155-025D-4C31-AFC5-EF0D5757C734}" name="Date" dataDxfId="4" dataCellStyle="Normal 2"/>
    <tableColumn id="2" xr3:uid="{22CC8B07-728E-46A2-8547-77E96F86EF96}" name="Coal" dataDxfId="3" dataCellStyle="Normal 2"/>
    <tableColumn id="3" xr3:uid="{0A742CA8-81D4-4D87-870C-31D265783DFC}" name="Crude Oil" dataDxfId="2" dataCellStyle="Normal 2"/>
    <tableColumn id="4" xr3:uid="{35357754-D8D0-4863-B1D8-CC1FDF4F2DDE}" name="Natural Gas" dataDxfId="1" dataCellStyle="Normal 2"/>
    <tableColumn id="5" xr3:uid="{017448AC-EC29-448E-ADC4-DF928077F806}" name="Electricity &amp; Other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CCC1-B43B-F44D-AE34-3E4747A5A76F}">
  <dimension ref="A1:K28"/>
  <sheetViews>
    <sheetView zoomScale="85" zoomScaleNormal="100" workbookViewId="0">
      <selection activeCell="C1" sqref="C1"/>
    </sheetView>
  </sheetViews>
  <sheetFormatPr baseColWidth="10" defaultColWidth="8.83203125" defaultRowHeight="15"/>
  <cols>
    <col min="1" max="1" width="25.6640625" customWidth="1"/>
    <col min="2" max="2" width="37.6640625" customWidth="1"/>
    <col min="3" max="3" width="40" bestFit="1" customWidth="1"/>
  </cols>
  <sheetData>
    <row r="1" spans="1:3">
      <c r="A1" s="4" t="s">
        <v>14</v>
      </c>
      <c r="B1" t="s">
        <v>43</v>
      </c>
      <c r="C1" t="s">
        <v>44</v>
      </c>
    </row>
    <row r="2" spans="1:3">
      <c r="A2" s="21">
        <v>38717</v>
      </c>
      <c r="B2">
        <v>8448</v>
      </c>
      <c r="C2">
        <v>2623</v>
      </c>
    </row>
    <row r="3" spans="1:3">
      <c r="A3" s="21">
        <v>39082</v>
      </c>
      <c r="B3">
        <v>7774</v>
      </c>
      <c r="C3">
        <v>3811</v>
      </c>
    </row>
    <row r="4" spans="1:3">
      <c r="A4" s="21">
        <v>39447</v>
      </c>
      <c r="B4">
        <v>6847</v>
      </c>
      <c r="C4">
        <v>5102</v>
      </c>
    </row>
    <row r="5" spans="1:3">
      <c r="A5" s="21">
        <v>39813</v>
      </c>
      <c r="B5">
        <v>5764</v>
      </c>
      <c r="C5">
        <v>4034</v>
      </c>
    </row>
    <row r="6" spans="1:3">
      <c r="A6" s="21">
        <v>40178</v>
      </c>
      <c r="B6">
        <v>2294</v>
      </c>
      <c r="C6">
        <v>12600</v>
      </c>
    </row>
    <row r="7" spans="1:3">
      <c r="A7" s="21">
        <v>40543</v>
      </c>
      <c r="B7">
        <v>2245</v>
      </c>
      <c r="C7">
        <v>18318</v>
      </c>
    </row>
    <row r="8" spans="1:3">
      <c r="A8" s="21">
        <v>40908</v>
      </c>
      <c r="B8">
        <v>1796</v>
      </c>
      <c r="C8">
        <v>18222</v>
      </c>
    </row>
    <row r="9" spans="1:3">
      <c r="A9" s="21">
        <v>41274</v>
      </c>
      <c r="B9">
        <v>1030</v>
      </c>
      <c r="C9">
        <v>28849</v>
      </c>
    </row>
    <row r="10" spans="1:3">
      <c r="A10" s="21">
        <v>41639</v>
      </c>
      <c r="B10">
        <v>1218</v>
      </c>
      <c r="C10">
        <v>32705</v>
      </c>
    </row>
    <row r="11" spans="1:3">
      <c r="A11" s="21">
        <v>42004</v>
      </c>
      <c r="B11">
        <v>1425</v>
      </c>
      <c r="C11">
        <v>29122</v>
      </c>
    </row>
    <row r="12" spans="1:3">
      <c r="A12" s="21">
        <v>42369</v>
      </c>
      <c r="B12">
        <v>1499</v>
      </c>
      <c r="C12">
        <v>20406</v>
      </c>
    </row>
    <row r="13" spans="1:3">
      <c r="A13" s="21">
        <v>42735</v>
      </c>
      <c r="B13">
        <v>1891</v>
      </c>
      <c r="C13">
        <v>25555</v>
      </c>
    </row>
    <row r="14" spans="1:3">
      <c r="A14" s="21">
        <v>43100</v>
      </c>
      <c r="B14">
        <v>1610</v>
      </c>
      <c r="C14">
        <v>27093</v>
      </c>
    </row>
    <row r="15" spans="1:3">
      <c r="A15" s="21">
        <v>43465</v>
      </c>
      <c r="B15">
        <v>1470</v>
      </c>
      <c r="C15">
        <v>28219</v>
      </c>
    </row>
    <row r="16" spans="1:3">
      <c r="A16" s="21">
        <v>43830</v>
      </c>
      <c r="B16">
        <v>1255</v>
      </c>
      <c r="C16">
        <v>30029</v>
      </c>
    </row>
    <row r="17" spans="1:11">
      <c r="A17" s="21">
        <v>44196</v>
      </c>
      <c r="B17">
        <v>668</v>
      </c>
      <c r="C17">
        <v>30659</v>
      </c>
    </row>
    <row r="18" spans="1:11">
      <c r="A18" s="21">
        <v>44561</v>
      </c>
      <c r="B18">
        <v>904</v>
      </c>
      <c r="C18">
        <v>32460</v>
      </c>
    </row>
    <row r="19" spans="1:11">
      <c r="A19" s="21">
        <v>44926</v>
      </c>
      <c r="B19">
        <v>1293</v>
      </c>
      <c r="C19">
        <v>29371</v>
      </c>
    </row>
    <row r="20" spans="1:11">
      <c r="A20" s="21">
        <v>45291</v>
      </c>
      <c r="B20">
        <v>1326</v>
      </c>
      <c r="C20">
        <v>47433</v>
      </c>
    </row>
    <row r="24" spans="1:11">
      <c r="B24" s="10" t="s">
        <v>27</v>
      </c>
    </row>
    <row r="28" spans="1:11" ht="19">
      <c r="K28" s="6" t="s"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6E99-2D0F-1F43-B40C-63A1B387C0F4}">
  <dimension ref="A1:L48"/>
  <sheetViews>
    <sheetView workbookViewId="0">
      <selection activeCell="H1" sqref="H1"/>
    </sheetView>
  </sheetViews>
  <sheetFormatPr baseColWidth="10" defaultColWidth="8.83203125" defaultRowHeight="15"/>
  <cols>
    <col min="1" max="1" width="10.1640625" bestFit="1" customWidth="1"/>
    <col min="2" max="2" width="10.1640625" style="22" customWidth="1"/>
  </cols>
  <sheetData>
    <row r="1" spans="1:9">
      <c r="A1" s="12" t="s">
        <v>14</v>
      </c>
      <c r="B1" s="29" t="s">
        <v>21</v>
      </c>
      <c r="C1" s="13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33</v>
      </c>
      <c r="I1" t="s">
        <v>26</v>
      </c>
    </row>
    <row r="2" spans="1:9">
      <c r="A2" s="19">
        <v>38717</v>
      </c>
      <c r="B2" s="30">
        <v>224766</v>
      </c>
      <c r="C2">
        <v>224.76599999999999</v>
      </c>
      <c r="D2">
        <v>1.802</v>
      </c>
      <c r="E2">
        <v>0.60399999999999998</v>
      </c>
      <c r="F2">
        <v>0.81100000000000005</v>
      </c>
      <c r="G2">
        <v>2.6269999999999998</v>
      </c>
      <c r="H2">
        <v>2.7269999999999999</v>
      </c>
      <c r="I2">
        <v>10.039</v>
      </c>
    </row>
    <row r="3" spans="1:9">
      <c r="A3" s="20">
        <v>39082</v>
      </c>
      <c r="B3" s="30">
        <v>251630</v>
      </c>
      <c r="C3">
        <v>251.63</v>
      </c>
      <c r="D3">
        <v>1.871</v>
      </c>
      <c r="E3">
        <v>0.65200000000000002</v>
      </c>
      <c r="F3">
        <v>0.77</v>
      </c>
      <c r="G3">
        <v>2.7959999999999998</v>
      </c>
      <c r="H3">
        <v>2.883</v>
      </c>
      <c r="I3">
        <v>10.036</v>
      </c>
    </row>
    <row r="4" spans="1:9">
      <c r="A4" s="19">
        <v>39447</v>
      </c>
      <c r="B4" s="30">
        <v>271307</v>
      </c>
      <c r="C4">
        <v>271.30700000000002</v>
      </c>
      <c r="D4">
        <v>1.9570000000000001</v>
      </c>
      <c r="E4">
        <v>0.63900000000000001</v>
      </c>
      <c r="F4">
        <v>0.69599999999999995</v>
      </c>
      <c r="G4">
        <v>2.964</v>
      </c>
      <c r="H4">
        <v>3.0870000000000002</v>
      </c>
      <c r="I4">
        <v>9.7609999999999992</v>
      </c>
    </row>
    <row r="5" spans="1:9">
      <c r="A5" s="20">
        <v>39813</v>
      </c>
      <c r="B5" s="30">
        <v>281808</v>
      </c>
      <c r="C5">
        <v>281.80799999999999</v>
      </c>
      <c r="D5">
        <v>2.0230000000000001</v>
      </c>
      <c r="E5">
        <v>0.625</v>
      </c>
      <c r="F5">
        <v>0.66500000000000004</v>
      </c>
      <c r="G5">
        <v>3.0920000000000001</v>
      </c>
      <c r="H5">
        <v>3.2440000000000002</v>
      </c>
      <c r="I5">
        <v>9.1479999999999997</v>
      </c>
    </row>
    <row r="6" spans="1:9">
      <c r="A6" s="19">
        <v>40178</v>
      </c>
      <c r="B6" s="30">
        <v>305900</v>
      </c>
      <c r="C6">
        <v>305.89999999999998</v>
      </c>
      <c r="D6">
        <v>2.081</v>
      </c>
      <c r="E6">
        <v>0.65900000000000003</v>
      </c>
      <c r="F6">
        <v>0.64100000000000001</v>
      </c>
      <c r="G6">
        <v>3.2010000000000001</v>
      </c>
      <c r="H6">
        <v>3.4</v>
      </c>
      <c r="I6">
        <v>9.1219999999999999</v>
      </c>
    </row>
    <row r="7" spans="1:9">
      <c r="A7" s="20">
        <v>40543</v>
      </c>
      <c r="B7" s="30">
        <v>329728</v>
      </c>
      <c r="C7">
        <v>329.72800000000001</v>
      </c>
      <c r="D7">
        <v>2.1469999999999998</v>
      </c>
      <c r="E7">
        <v>0.73099999999999998</v>
      </c>
      <c r="F7">
        <v>0.63900000000000001</v>
      </c>
      <c r="G7">
        <v>3.1920000000000002</v>
      </c>
      <c r="H7">
        <v>3.4119999999999999</v>
      </c>
      <c r="I7">
        <v>9.1590000000000007</v>
      </c>
    </row>
    <row r="8" spans="1:9">
      <c r="A8" s="19">
        <v>40908</v>
      </c>
      <c r="B8" s="30">
        <v>368916</v>
      </c>
      <c r="C8">
        <v>368.916</v>
      </c>
      <c r="D8">
        <v>2.2069999999999999</v>
      </c>
      <c r="E8">
        <v>0.79700000000000004</v>
      </c>
      <c r="F8">
        <v>0.64600000000000002</v>
      </c>
      <c r="G8">
        <v>3.5720000000000001</v>
      </c>
      <c r="H8">
        <v>3.6120000000000001</v>
      </c>
      <c r="I8">
        <v>9.2119999999999997</v>
      </c>
    </row>
    <row r="9" spans="1:9">
      <c r="A9" s="20">
        <v>41274</v>
      </c>
      <c r="B9" s="30">
        <v>391191</v>
      </c>
      <c r="C9">
        <v>391.19099999999997</v>
      </c>
      <c r="D9">
        <v>2.266</v>
      </c>
      <c r="E9">
        <v>0.76700000000000002</v>
      </c>
      <c r="F9">
        <v>0.61399999999999999</v>
      </c>
      <c r="G9">
        <v>3.7519999999999998</v>
      </c>
      <c r="H9">
        <v>3.883</v>
      </c>
      <c r="I9">
        <v>9.2530000000000001</v>
      </c>
    </row>
    <row r="10" spans="1:9">
      <c r="A10" s="19">
        <v>41639</v>
      </c>
      <c r="B10" s="30">
        <v>403157</v>
      </c>
      <c r="C10">
        <v>403.15699999999998</v>
      </c>
      <c r="D10">
        <v>2.4510000000000001</v>
      </c>
      <c r="E10">
        <v>0.81100000000000005</v>
      </c>
      <c r="F10">
        <v>0.61499999999999999</v>
      </c>
      <c r="G10">
        <v>3.9660000000000002</v>
      </c>
      <c r="H10">
        <v>4.1360000000000001</v>
      </c>
      <c r="I10">
        <v>9.2899999999999991</v>
      </c>
    </row>
    <row r="11" spans="1:9">
      <c r="A11" s="20">
        <v>42004</v>
      </c>
      <c r="B11" s="30">
        <v>392567</v>
      </c>
      <c r="C11">
        <v>392.56700000000001</v>
      </c>
      <c r="D11">
        <v>2.4790000000000001</v>
      </c>
      <c r="E11">
        <v>0.91400000000000003</v>
      </c>
      <c r="F11">
        <v>0.55800000000000005</v>
      </c>
      <c r="G11">
        <v>3.7669999999999999</v>
      </c>
      <c r="H11">
        <v>4.0460000000000003</v>
      </c>
      <c r="I11">
        <v>9.3030000000000008</v>
      </c>
    </row>
    <row r="12" spans="1:9">
      <c r="A12" s="19">
        <v>42369</v>
      </c>
      <c r="B12" s="30">
        <v>378190</v>
      </c>
      <c r="C12">
        <v>378.19</v>
      </c>
      <c r="D12">
        <v>2.625</v>
      </c>
      <c r="E12">
        <v>0.878</v>
      </c>
      <c r="F12">
        <v>0.49199999999999999</v>
      </c>
      <c r="G12">
        <v>3.8639999999999999</v>
      </c>
      <c r="H12">
        <v>4.1589999999999998</v>
      </c>
      <c r="I12">
        <v>9.6270000000000007</v>
      </c>
    </row>
    <row r="13" spans="1:9">
      <c r="A13" s="20">
        <v>42735</v>
      </c>
      <c r="B13" s="30">
        <v>367435</v>
      </c>
      <c r="C13">
        <v>367.435</v>
      </c>
      <c r="D13">
        <v>2.778</v>
      </c>
      <c r="E13">
        <v>0.80500000000000005</v>
      </c>
      <c r="F13">
        <v>0.40400000000000003</v>
      </c>
      <c r="G13">
        <v>3.8260000000000001</v>
      </c>
      <c r="H13">
        <v>4.0810000000000004</v>
      </c>
      <c r="I13">
        <v>9.4920000000000009</v>
      </c>
    </row>
    <row r="14" spans="1:9">
      <c r="A14" s="19">
        <v>43100</v>
      </c>
      <c r="B14" s="30">
        <v>371160</v>
      </c>
      <c r="C14">
        <v>371.16</v>
      </c>
      <c r="D14">
        <v>2.8340000000000001</v>
      </c>
      <c r="E14">
        <v>0.73299999999999998</v>
      </c>
      <c r="F14">
        <v>0.35299999999999998</v>
      </c>
      <c r="G14">
        <v>3.4609999999999999</v>
      </c>
      <c r="H14">
        <v>3.58</v>
      </c>
      <c r="I14">
        <v>9.2829999999999995</v>
      </c>
    </row>
    <row r="15" spans="1:9">
      <c r="A15" s="20">
        <v>43465</v>
      </c>
      <c r="B15" s="30">
        <v>380696</v>
      </c>
      <c r="C15">
        <v>380.69600000000003</v>
      </c>
      <c r="D15">
        <v>2.363</v>
      </c>
      <c r="E15">
        <v>0.65</v>
      </c>
      <c r="F15">
        <v>0.32100000000000001</v>
      </c>
      <c r="G15">
        <v>2.6859999999999999</v>
      </c>
      <c r="H15">
        <v>3.0209999999999999</v>
      </c>
      <c r="I15">
        <v>7.7140000000000004</v>
      </c>
    </row>
    <row r="16" spans="1:9">
      <c r="A16" s="19">
        <v>43830</v>
      </c>
      <c r="B16" s="30">
        <v>387268</v>
      </c>
      <c r="C16">
        <v>387.26799999999997</v>
      </c>
      <c r="D16">
        <v>2.202</v>
      </c>
      <c r="E16">
        <v>0.64</v>
      </c>
      <c r="F16">
        <v>0.28299999999999997</v>
      </c>
      <c r="G16">
        <v>2.3780000000000001</v>
      </c>
      <c r="H16">
        <v>2.5979999999999999</v>
      </c>
      <c r="I16">
        <v>6.5469999999999997</v>
      </c>
    </row>
    <row r="17" spans="1:9">
      <c r="A17" s="20">
        <v>44196</v>
      </c>
      <c r="B17" s="30">
        <v>390891</v>
      </c>
      <c r="C17">
        <v>390.89100000000002</v>
      </c>
      <c r="D17">
        <v>2.254</v>
      </c>
      <c r="E17">
        <v>0.63900000000000001</v>
      </c>
      <c r="F17">
        <v>0.24099999999999999</v>
      </c>
      <c r="G17">
        <v>1.9810000000000001</v>
      </c>
      <c r="H17">
        <v>2.5710000000000002</v>
      </c>
      <c r="I17">
        <v>6.2830000000000004</v>
      </c>
    </row>
    <row r="18" spans="1:9">
      <c r="A18" s="19">
        <v>44561</v>
      </c>
      <c r="B18" s="30">
        <v>417585</v>
      </c>
      <c r="C18">
        <v>417.58499999999998</v>
      </c>
      <c r="D18">
        <v>1.79</v>
      </c>
      <c r="E18">
        <v>0.44400000000000001</v>
      </c>
      <c r="F18">
        <v>0.12</v>
      </c>
      <c r="G18">
        <v>1.4890000000000001</v>
      </c>
      <c r="H18">
        <v>2.218</v>
      </c>
      <c r="I18">
        <v>5.9290000000000003</v>
      </c>
    </row>
    <row r="19" spans="1:9">
      <c r="A19" s="20">
        <v>44926</v>
      </c>
      <c r="B19" s="30">
        <v>437175</v>
      </c>
      <c r="C19">
        <v>437.17500000000001</v>
      </c>
      <c r="D19">
        <v>1.722</v>
      </c>
      <c r="E19">
        <v>0.36899999999999999</v>
      </c>
      <c r="F19">
        <v>9.4E-2</v>
      </c>
      <c r="G19">
        <v>1.331</v>
      </c>
      <c r="H19">
        <v>2.004</v>
      </c>
      <c r="I19">
        <v>5.55</v>
      </c>
    </row>
    <row r="23" spans="1:9">
      <c r="D23" s="10" t="s">
        <v>27</v>
      </c>
    </row>
    <row r="39" spans="12:12" ht="19">
      <c r="L39" s="6" t="s">
        <v>29</v>
      </c>
    </row>
    <row r="48" spans="12:12">
      <c r="L48"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13E1-E8BC-924F-A3DA-E2F39654CF79}">
  <dimension ref="A1:H34"/>
  <sheetViews>
    <sheetView workbookViewId="0">
      <selection activeCell="B1" sqref="B1"/>
    </sheetView>
  </sheetViews>
  <sheetFormatPr baseColWidth="10" defaultColWidth="8.83203125" defaultRowHeight="15"/>
  <cols>
    <col min="1" max="1" width="10.1640625" bestFit="1" customWidth="1"/>
  </cols>
  <sheetData>
    <row r="1" spans="1:5" ht="64">
      <c r="A1" t="s">
        <v>14</v>
      </c>
      <c r="B1" s="9" t="s">
        <v>18</v>
      </c>
      <c r="C1" s="9" t="s">
        <v>19</v>
      </c>
    </row>
    <row r="2" spans="1:5">
      <c r="A2" s="21">
        <v>40543</v>
      </c>
      <c r="B2" s="11">
        <v>1.9456809908352792</v>
      </c>
      <c r="C2" s="11">
        <v>137.11254898881913</v>
      </c>
      <c r="E2" s="10" t="s">
        <v>20</v>
      </c>
    </row>
    <row r="3" spans="1:5">
      <c r="A3" s="21">
        <v>40908</v>
      </c>
      <c r="B3" s="11">
        <v>7.2000890314523138</v>
      </c>
      <c r="C3" s="11">
        <v>204.416314557302</v>
      </c>
    </row>
    <row r="4" spans="1:5">
      <c r="A4" s="21">
        <v>41274</v>
      </c>
      <c r="B4" s="11">
        <v>9.8559154424764213</v>
      </c>
      <c r="C4" s="11">
        <v>282.55620541284088</v>
      </c>
    </row>
    <row r="5" spans="1:5">
      <c r="A5" s="21">
        <v>41639</v>
      </c>
      <c r="B5" s="11">
        <v>22.822340913511812</v>
      </c>
      <c r="C5" s="11">
        <v>376.82754829144477</v>
      </c>
    </row>
    <row r="6" spans="1:5">
      <c r="A6" s="21">
        <v>42004</v>
      </c>
      <c r="B6" s="11">
        <v>63.696748809224367</v>
      </c>
      <c r="C6" s="11">
        <v>432.81283794643883</v>
      </c>
    </row>
    <row r="7" spans="1:5">
      <c r="A7" s="21">
        <v>42369</v>
      </c>
      <c r="B7" s="11">
        <v>106.32009164693356</v>
      </c>
      <c r="C7" s="11">
        <v>499.79266880149845</v>
      </c>
    </row>
    <row r="8" spans="1:5">
      <c r="A8" s="21">
        <v>42735</v>
      </c>
      <c r="B8" s="11">
        <v>178.0978318807125</v>
      </c>
      <c r="C8" s="11">
        <v>644.79263483705529</v>
      </c>
    </row>
    <row r="9" spans="1:5">
      <c r="A9" s="21">
        <v>43100</v>
      </c>
      <c r="B9" s="11">
        <v>313.50002545087341</v>
      </c>
      <c r="C9" s="11">
        <v>810.62912803273207</v>
      </c>
    </row>
    <row r="10" spans="1:5">
      <c r="A10" s="21">
        <v>43465</v>
      </c>
      <c r="B10" s="11">
        <v>468.02918549115662</v>
      </c>
      <c r="C10" s="11">
        <v>967.80711869874006</v>
      </c>
    </row>
    <row r="11" spans="1:5">
      <c r="A11" s="21">
        <v>43830</v>
      </c>
      <c r="B11" s="11">
        <v>590.45783104162217</v>
      </c>
      <c r="C11" s="11">
        <v>1068.3596988873483</v>
      </c>
    </row>
    <row r="12" spans="1:5">
      <c r="A12" s="21">
        <v>44196</v>
      </c>
      <c r="B12" s="11">
        <v>685.72414108958253</v>
      </c>
      <c r="C12" s="11">
        <v>1225.1640346281051</v>
      </c>
    </row>
    <row r="13" spans="1:5">
      <c r="A13" s="21">
        <v>44561</v>
      </c>
      <c r="B13" s="11">
        <v>855.65342065987591</v>
      </c>
      <c r="C13" s="11">
        <v>1716.0169331814766</v>
      </c>
    </row>
    <row r="14" spans="1:5">
      <c r="A14" s="21">
        <v>44926</v>
      </c>
      <c r="B14" s="11">
        <v>1113.9505005947115</v>
      </c>
      <c r="C14" s="11">
        <v>1988.3836906411173</v>
      </c>
    </row>
    <row r="15" spans="1:5">
      <c r="A15" s="21">
        <v>45291</v>
      </c>
      <c r="B15" s="11">
        <v>1517.4243074646949</v>
      </c>
      <c r="C15" s="11">
        <v>2301.1908782684327</v>
      </c>
    </row>
    <row r="34" spans="8:8" ht="19">
      <c r="H34" s="6" t="s">
        <v>30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313E-4BDB-FF48-8E3C-09FB1F329C1F}">
  <dimension ref="A1:E15"/>
  <sheetViews>
    <sheetView workbookViewId="0">
      <selection activeCell="S6" sqref="S6"/>
    </sheetView>
  </sheetViews>
  <sheetFormatPr baseColWidth="10" defaultColWidth="8.83203125" defaultRowHeight="15"/>
  <cols>
    <col min="1" max="1" width="10.1640625" bestFit="1" customWidth="1"/>
  </cols>
  <sheetData>
    <row r="1" spans="1:5" ht="80">
      <c r="A1" t="s">
        <v>14</v>
      </c>
      <c r="B1" s="9" t="s">
        <v>15</v>
      </c>
      <c r="C1" s="9" t="s">
        <v>16</v>
      </c>
    </row>
    <row r="2" spans="1:5">
      <c r="A2" s="21">
        <v>40543</v>
      </c>
      <c r="B2" s="11">
        <v>0.25620199999999999</v>
      </c>
      <c r="C2" s="11">
        <v>29.575478</v>
      </c>
      <c r="E2" s="10" t="s">
        <v>17</v>
      </c>
    </row>
    <row r="3" spans="1:5">
      <c r="A3" s="21">
        <v>40908</v>
      </c>
      <c r="B3" s="11">
        <v>2.12</v>
      </c>
      <c r="C3" s="11">
        <v>46.233137999999997</v>
      </c>
    </row>
    <row r="4" spans="1:5">
      <c r="A4" s="21">
        <v>41274</v>
      </c>
      <c r="B4" s="11">
        <v>3.410631</v>
      </c>
      <c r="C4" s="11">
        <v>61.423343000000003</v>
      </c>
    </row>
    <row r="5" spans="1:5">
      <c r="A5" s="21">
        <v>41639</v>
      </c>
      <c r="B5" s="11">
        <v>15.89</v>
      </c>
      <c r="C5" s="11">
        <v>76.516835</v>
      </c>
    </row>
    <row r="6" spans="1:5">
      <c r="A6" s="21">
        <v>42004</v>
      </c>
      <c r="B6" s="11">
        <v>24.862045999999999</v>
      </c>
      <c r="C6" s="11">
        <v>96.566528000000005</v>
      </c>
    </row>
    <row r="7" spans="1:5">
      <c r="A7" s="21">
        <v>42369</v>
      </c>
      <c r="B7" s="11">
        <v>42.181536000000001</v>
      </c>
      <c r="C7" s="11">
        <v>130.751925</v>
      </c>
    </row>
    <row r="8" spans="1:5">
      <c r="A8" s="21">
        <v>42735</v>
      </c>
      <c r="B8" s="11">
        <v>76.312618000000001</v>
      </c>
      <c r="C8" s="11">
        <v>147.471453</v>
      </c>
    </row>
    <row r="9" spans="1:5">
      <c r="A9" s="21">
        <v>43100</v>
      </c>
      <c r="B9" s="11">
        <v>129.41540000000001</v>
      </c>
      <c r="C9" s="11">
        <v>163.25200000000001</v>
      </c>
    </row>
    <row r="10" spans="1:5">
      <c r="A10" s="21">
        <v>43465</v>
      </c>
      <c r="B10" s="11">
        <v>174.32987299999999</v>
      </c>
      <c r="C10" s="11">
        <v>184.26589999999999</v>
      </c>
    </row>
    <row r="11" spans="1:5">
      <c r="A11" s="21">
        <v>43830</v>
      </c>
      <c r="B11" s="11">
        <v>204.17969200000002</v>
      </c>
      <c r="C11" s="11">
        <v>209.15311</v>
      </c>
    </row>
    <row r="12" spans="1:5">
      <c r="A12" s="21">
        <v>44196</v>
      </c>
      <c r="B12" s="11">
        <v>253.56</v>
      </c>
      <c r="C12" s="11">
        <v>281.64999999999998</v>
      </c>
    </row>
    <row r="13" spans="1:5">
      <c r="A13" s="21">
        <v>44561</v>
      </c>
      <c r="B13" s="11">
        <v>306.54000000000002</v>
      </c>
      <c r="C13" s="11">
        <v>328.71</v>
      </c>
    </row>
    <row r="14" spans="1:5">
      <c r="A14" s="21">
        <v>44926</v>
      </c>
      <c r="B14" s="11">
        <v>392.68</v>
      </c>
      <c r="C14" s="11">
        <v>365.64</v>
      </c>
    </row>
    <row r="15" spans="1:5">
      <c r="A15" s="21">
        <v>45291</v>
      </c>
      <c r="B15" s="11">
        <v>610.48</v>
      </c>
      <c r="C15" s="11">
        <v>441.44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CF7A-8B93-DF4B-B618-96009EDFC5CF}">
  <dimension ref="A1:AA30"/>
  <sheetViews>
    <sheetView zoomScale="83" workbookViewId="0">
      <selection activeCell="A2" sqref="A2:A19"/>
    </sheetView>
  </sheetViews>
  <sheetFormatPr baseColWidth="10" defaultColWidth="8.83203125" defaultRowHeight="15"/>
  <cols>
    <col min="1" max="1" width="10.6640625" bestFit="1" customWidth="1"/>
  </cols>
  <sheetData>
    <row r="1" spans="1:3">
      <c r="A1" s="12" t="s">
        <v>14</v>
      </c>
      <c r="B1" s="13" t="s">
        <v>21</v>
      </c>
      <c r="C1" t="s">
        <v>36</v>
      </c>
    </row>
    <row r="2" spans="1:3">
      <c r="A2" s="19">
        <v>38717</v>
      </c>
      <c r="B2">
        <v>224.76599999999999</v>
      </c>
      <c r="C2">
        <v>18.61</v>
      </c>
    </row>
    <row r="3" spans="1:3">
      <c r="A3" s="20">
        <v>39082</v>
      </c>
      <c r="B3">
        <v>251.63</v>
      </c>
      <c r="C3">
        <v>19.008000000000003</v>
      </c>
    </row>
    <row r="4" spans="1:3">
      <c r="A4" s="19">
        <v>39447</v>
      </c>
      <c r="B4">
        <v>271.30700000000002</v>
      </c>
      <c r="C4">
        <v>19.103999999999999</v>
      </c>
    </row>
    <row r="5" spans="1:3">
      <c r="A5" s="20">
        <v>39813</v>
      </c>
      <c r="B5">
        <v>281.80799999999999</v>
      </c>
      <c r="C5">
        <v>18.797000000000001</v>
      </c>
    </row>
    <row r="6" spans="1:3">
      <c r="A6" s="19">
        <v>40178</v>
      </c>
      <c r="B6">
        <v>305.89999999999998</v>
      </c>
      <c r="C6">
        <v>19.103999999999999</v>
      </c>
    </row>
    <row r="7" spans="1:3">
      <c r="A7" s="20">
        <v>40543</v>
      </c>
      <c r="B7">
        <v>329.72800000000001</v>
      </c>
      <c r="C7">
        <v>19.28</v>
      </c>
    </row>
    <row r="8" spans="1:3">
      <c r="A8" s="19">
        <v>40908</v>
      </c>
      <c r="B8">
        <v>368.916</v>
      </c>
      <c r="C8">
        <v>20.045999999999999</v>
      </c>
    </row>
    <row r="9" spans="1:3">
      <c r="A9" s="20">
        <v>41274</v>
      </c>
      <c r="B9">
        <v>391.19099999999997</v>
      </c>
      <c r="C9">
        <v>20.535</v>
      </c>
    </row>
    <row r="10" spans="1:3">
      <c r="A10" s="19">
        <v>41639</v>
      </c>
      <c r="B10">
        <v>403.15699999999998</v>
      </c>
      <c r="C10">
        <v>21.268999999999998</v>
      </c>
    </row>
    <row r="11" spans="1:3">
      <c r="A11" s="20">
        <v>42004</v>
      </c>
      <c r="B11">
        <v>392.56700000000001</v>
      </c>
      <c r="C11">
        <v>21.067</v>
      </c>
    </row>
    <row r="12" spans="1:3">
      <c r="A12" s="19">
        <v>42369</v>
      </c>
      <c r="B12">
        <v>378.19</v>
      </c>
      <c r="C12">
        <v>21.645000000000003</v>
      </c>
    </row>
    <row r="13" spans="1:3">
      <c r="A13" s="20">
        <v>42735</v>
      </c>
      <c r="B13">
        <v>367.435</v>
      </c>
      <c r="C13">
        <v>21.386000000000003</v>
      </c>
    </row>
    <row r="14" spans="1:3">
      <c r="A14" s="19">
        <v>43100</v>
      </c>
      <c r="B14">
        <v>371.16</v>
      </c>
      <c r="C14">
        <v>20.244</v>
      </c>
    </row>
    <row r="15" spans="1:3">
      <c r="A15" s="20">
        <v>43465</v>
      </c>
      <c r="B15">
        <v>380.69600000000003</v>
      </c>
      <c r="C15">
        <v>16.755000000000003</v>
      </c>
    </row>
    <row r="16" spans="1:3">
      <c r="A16" s="19">
        <v>43830</v>
      </c>
      <c r="B16">
        <v>387.26799999999997</v>
      </c>
      <c r="C16">
        <v>14.648</v>
      </c>
    </row>
    <row r="17" spans="1:27">
      <c r="A17" s="20">
        <v>44196</v>
      </c>
      <c r="B17">
        <v>390.89100000000002</v>
      </c>
      <c r="C17">
        <v>13.969000000000001</v>
      </c>
    </row>
    <row r="18" spans="1:27">
      <c r="A18" s="19">
        <v>44561</v>
      </c>
      <c r="B18">
        <v>417.58499999999998</v>
      </c>
      <c r="C18">
        <v>11.99</v>
      </c>
    </row>
    <row r="19" spans="1:27">
      <c r="A19" s="19">
        <v>44926</v>
      </c>
      <c r="B19">
        <v>437.17500000000001</v>
      </c>
      <c r="C19">
        <v>11.07</v>
      </c>
    </row>
    <row r="23" spans="1:27">
      <c r="C23" s="10" t="s">
        <v>27</v>
      </c>
    </row>
    <row r="30" spans="1:27" ht="19">
      <c r="AA3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DE95-5724-5644-8ECE-AEA9498BFC89}">
  <dimension ref="A1:X40"/>
  <sheetViews>
    <sheetView zoomScale="117" workbookViewId="0">
      <selection activeCell="D25" sqref="D25"/>
    </sheetView>
  </sheetViews>
  <sheetFormatPr baseColWidth="10" defaultColWidth="8.83203125" defaultRowHeight="15"/>
  <cols>
    <col min="1" max="1" width="10.1640625" bestFit="1" customWidth="1"/>
    <col min="2" max="2" width="71.5" customWidth="1"/>
    <col min="3" max="3" width="42.83203125" customWidth="1"/>
    <col min="4" max="4" width="58.6640625" customWidth="1"/>
    <col min="5" max="6" width="71.5" customWidth="1"/>
    <col min="7" max="7" width="41.5" customWidth="1"/>
    <col min="8" max="8" width="52.33203125" customWidth="1"/>
  </cols>
  <sheetData>
    <row r="1" spans="1:24">
      <c r="A1" s="32" t="s">
        <v>14</v>
      </c>
      <c r="B1" s="33" t="s">
        <v>35</v>
      </c>
    </row>
    <row r="2" spans="1:24">
      <c r="A2" s="38">
        <v>38717</v>
      </c>
      <c r="B2" s="34">
        <v>243.37544</v>
      </c>
    </row>
    <row r="3" spans="1:24">
      <c r="A3" s="38">
        <v>39082</v>
      </c>
      <c r="B3" s="34">
        <v>270.63945000000001</v>
      </c>
    </row>
    <row r="4" spans="1:24">
      <c r="A4" s="38">
        <v>39447</v>
      </c>
      <c r="B4" s="34">
        <v>290.41012000000001</v>
      </c>
    </row>
    <row r="5" spans="1:24">
      <c r="A5" s="38">
        <v>39813</v>
      </c>
      <c r="B5" s="34">
        <v>300.60494</v>
      </c>
    </row>
    <row r="6" spans="1:24">
      <c r="A6" s="38">
        <v>40178</v>
      </c>
      <c r="B6" s="34">
        <v>325.00292999999999</v>
      </c>
    </row>
    <row r="7" spans="1:24">
      <c r="A7" s="38">
        <v>40543</v>
      </c>
      <c r="B7" s="34">
        <v>349.00826000000001</v>
      </c>
    </row>
    <row r="8" spans="1:24">
      <c r="A8" s="38">
        <v>40908</v>
      </c>
      <c r="B8" s="34">
        <v>388.96109999999999</v>
      </c>
    </row>
    <row r="9" spans="1:24">
      <c r="A9" s="38">
        <v>41274</v>
      </c>
      <c r="B9" s="34">
        <v>411.7269</v>
      </c>
    </row>
    <row r="10" spans="1:24">
      <c r="A10" s="38">
        <v>41639</v>
      </c>
      <c r="B10" s="34">
        <v>424.42594000000003</v>
      </c>
    </row>
    <row r="11" spans="1:24">
      <c r="A11" s="38">
        <v>42004</v>
      </c>
      <c r="B11" s="34">
        <v>413.63299999999998</v>
      </c>
      <c r="C11" s="10" t="s">
        <v>27</v>
      </c>
    </row>
    <row r="12" spans="1:24">
      <c r="A12" s="38">
        <v>42369</v>
      </c>
      <c r="B12" s="34">
        <v>399.834</v>
      </c>
    </row>
    <row r="13" spans="1:24">
      <c r="A13" s="38">
        <v>42735</v>
      </c>
      <c r="B13" s="34">
        <v>388.82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>
      <c r="A14" s="38">
        <v>43100</v>
      </c>
      <c r="B14" s="34">
        <v>391.40300000000002</v>
      </c>
      <c r="D14" s="33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pans="1:24">
      <c r="A15" s="38">
        <v>43465</v>
      </c>
      <c r="B15" s="34">
        <v>397.452</v>
      </c>
    </row>
    <row r="16" spans="1:24">
      <c r="A16" s="38">
        <v>43830</v>
      </c>
      <c r="B16" s="34">
        <v>401.91500000000002</v>
      </c>
    </row>
    <row r="17" spans="1:8">
      <c r="A17" s="38">
        <v>44196</v>
      </c>
      <c r="B17" s="34">
        <v>404.86</v>
      </c>
    </row>
    <row r="18" spans="1:8">
      <c r="A18" s="38">
        <v>44561</v>
      </c>
      <c r="B18" s="34">
        <v>429.57600000000002</v>
      </c>
    </row>
    <row r="19" spans="1:8">
      <c r="A19" s="38">
        <v>44926</v>
      </c>
      <c r="B19" s="34">
        <v>448.24599999999998</v>
      </c>
    </row>
    <row r="22" spans="1:8">
      <c r="A22" s="36"/>
      <c r="B22" s="5"/>
      <c r="C22" s="5"/>
      <c r="D22" s="5"/>
      <c r="E22" s="5"/>
      <c r="F22" s="5"/>
      <c r="G22" s="5"/>
      <c r="H22" s="5"/>
    </row>
    <row r="23" spans="1:8">
      <c r="A23" s="36"/>
      <c r="B23" s="37"/>
      <c r="C23" s="37"/>
      <c r="D23" s="37"/>
      <c r="E23" s="37"/>
      <c r="F23" s="37"/>
      <c r="G23" s="37"/>
      <c r="H23" s="37"/>
    </row>
    <row r="24" spans="1:8">
      <c r="A24" s="36"/>
      <c r="B24" s="37"/>
      <c r="C24" s="37"/>
      <c r="D24" s="37"/>
      <c r="E24" s="37"/>
      <c r="F24" s="37"/>
      <c r="G24" s="37"/>
      <c r="H24" s="37"/>
    </row>
    <row r="25" spans="1:8">
      <c r="A25" s="36"/>
      <c r="B25" s="37"/>
      <c r="C25" s="37"/>
      <c r="D25" s="37"/>
      <c r="E25" s="37"/>
      <c r="F25" s="37"/>
      <c r="G25" s="37"/>
      <c r="H25" s="37"/>
    </row>
    <row r="26" spans="1:8">
      <c r="A26" s="36"/>
      <c r="B26" s="37"/>
      <c r="C26" s="37"/>
      <c r="D26" s="37"/>
      <c r="E26" s="37"/>
      <c r="F26" s="37"/>
      <c r="G26" s="37"/>
      <c r="H26" s="37"/>
    </row>
    <row r="27" spans="1:8">
      <c r="A27" s="36"/>
      <c r="B27" s="37"/>
      <c r="C27" s="37"/>
      <c r="D27" s="37"/>
      <c r="E27" s="37"/>
      <c r="F27" s="37"/>
      <c r="G27" s="37"/>
      <c r="H27" s="37"/>
    </row>
    <row r="28" spans="1:8">
      <c r="A28" s="36"/>
      <c r="B28" s="37"/>
      <c r="C28" s="37"/>
      <c r="D28" s="37"/>
      <c r="E28" s="37"/>
      <c r="F28" s="37"/>
      <c r="G28" s="37"/>
      <c r="H28" s="37"/>
    </row>
    <row r="29" spans="1:8">
      <c r="A29" s="36"/>
      <c r="B29" s="37"/>
      <c r="C29" s="37"/>
      <c r="D29" s="37"/>
      <c r="E29" s="37"/>
      <c r="F29" s="37"/>
      <c r="G29" s="37"/>
      <c r="H29" s="37"/>
    </row>
    <row r="30" spans="1:8">
      <c r="A30" s="36"/>
      <c r="B30" s="37"/>
      <c r="C30" s="37"/>
      <c r="D30" s="37"/>
      <c r="E30" s="37"/>
      <c r="F30" s="37"/>
      <c r="G30" s="37"/>
      <c r="H30" s="37"/>
    </row>
    <row r="31" spans="1:8">
      <c r="A31" s="36"/>
      <c r="B31" s="37"/>
      <c r="C31" s="37"/>
      <c r="D31" s="37"/>
      <c r="E31" s="37"/>
      <c r="F31" s="37"/>
      <c r="G31" s="37"/>
      <c r="H31" s="37"/>
    </row>
    <row r="32" spans="1:8">
      <c r="A32" s="36"/>
      <c r="B32" s="37"/>
      <c r="C32" s="37"/>
      <c r="D32" s="37"/>
      <c r="E32" s="37"/>
      <c r="F32" s="37"/>
      <c r="G32" s="37"/>
      <c r="H32" s="37"/>
    </row>
    <row r="33" spans="1:8">
      <c r="A33" s="36"/>
      <c r="B33" s="37"/>
      <c r="C33" s="37"/>
      <c r="D33" s="37"/>
      <c r="E33" s="37"/>
      <c r="F33" s="37"/>
      <c r="G33" s="37"/>
      <c r="H33" s="37"/>
    </row>
    <row r="34" spans="1:8">
      <c r="A34" s="36"/>
      <c r="B34" s="37"/>
      <c r="C34" s="37"/>
      <c r="D34" s="37"/>
      <c r="E34" s="37"/>
      <c r="F34" s="37"/>
      <c r="G34" s="37"/>
      <c r="H34" s="37"/>
    </row>
    <row r="35" spans="1:8">
      <c r="A35" s="36"/>
      <c r="B35" s="37"/>
      <c r="C35" s="37"/>
      <c r="D35" s="37"/>
      <c r="E35" s="37"/>
      <c r="F35" s="37"/>
      <c r="G35" s="37"/>
      <c r="H35" s="37"/>
    </row>
    <row r="36" spans="1:8">
      <c r="A36" s="36"/>
      <c r="B36" s="37"/>
      <c r="C36" s="37"/>
      <c r="D36" s="37"/>
      <c r="E36" s="37"/>
      <c r="F36" s="37"/>
      <c r="G36" s="37"/>
      <c r="H36" s="37"/>
    </row>
    <row r="37" spans="1:8">
      <c r="A37" s="36"/>
      <c r="B37" s="37"/>
      <c r="C37" s="37"/>
      <c r="D37" s="37"/>
      <c r="E37" s="37"/>
      <c r="F37" s="37"/>
      <c r="G37" s="37"/>
      <c r="H37" s="37"/>
    </row>
    <row r="38" spans="1:8">
      <c r="A38" s="36"/>
      <c r="B38" s="37"/>
      <c r="C38" s="37"/>
      <c r="D38" s="37"/>
      <c r="E38" s="37"/>
      <c r="F38" s="37"/>
      <c r="G38" s="37"/>
      <c r="H38" s="37"/>
    </row>
    <row r="39" spans="1:8">
      <c r="A39" s="36"/>
      <c r="B39" s="37"/>
      <c r="C39" s="37"/>
      <c r="D39" s="37"/>
      <c r="E39" s="37"/>
      <c r="F39" s="37"/>
      <c r="G39" s="37"/>
      <c r="H39" s="37"/>
    </row>
    <row r="40" spans="1:8">
      <c r="A40" s="36"/>
      <c r="B40" s="37"/>
      <c r="C40" s="37"/>
      <c r="D40" s="37"/>
      <c r="E40" s="37"/>
      <c r="F40" s="37"/>
      <c r="G40" s="37"/>
      <c r="H40" s="3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451-88D8-6444-9AE3-2B2BDC91646E}">
  <dimension ref="A1:G87"/>
  <sheetViews>
    <sheetView topLeftCell="A51" zoomScale="88" workbookViewId="0">
      <selection activeCell="L67" sqref="L67"/>
    </sheetView>
  </sheetViews>
  <sheetFormatPr baseColWidth="10" defaultColWidth="8.83203125" defaultRowHeight="15"/>
  <cols>
    <col min="1" max="1" width="10.1640625" bestFit="1" customWidth="1"/>
    <col min="2" max="2" width="11.33203125" customWidth="1"/>
    <col min="3" max="3" width="18.6640625" customWidth="1"/>
  </cols>
  <sheetData>
    <row r="1" spans="1:7" ht="48">
      <c r="A1" s="8" t="s">
        <v>14</v>
      </c>
      <c r="B1" s="9" t="s">
        <v>34</v>
      </c>
      <c r="C1" s="9" t="s">
        <v>38</v>
      </c>
    </row>
    <row r="2" spans="1:7">
      <c r="A2" s="21">
        <v>24107</v>
      </c>
      <c r="B2" s="11">
        <v>1538.7304100000001</v>
      </c>
      <c r="C2" s="1"/>
      <c r="G2" s="10" t="s">
        <v>28</v>
      </c>
    </row>
    <row r="3" spans="1:7">
      <c r="A3" s="21">
        <v>24472</v>
      </c>
      <c r="B3" s="11">
        <v>1650.0992900000001</v>
      </c>
      <c r="C3" s="1"/>
    </row>
    <row r="4" spans="1:7">
      <c r="A4" s="21">
        <v>24837</v>
      </c>
      <c r="B4" s="11">
        <v>1492.08248</v>
      </c>
      <c r="C4" s="1"/>
    </row>
    <row r="5" spans="1:7">
      <c r="A5" s="21">
        <v>25203</v>
      </c>
      <c r="B5" s="11">
        <v>1498.35105</v>
      </c>
      <c r="C5" s="1"/>
    </row>
    <row r="6" spans="1:7">
      <c r="A6" s="21">
        <v>25568</v>
      </c>
      <c r="B6" s="11">
        <v>1850.4493000000002</v>
      </c>
      <c r="C6" s="1"/>
    </row>
    <row r="7" spans="1:7">
      <c r="A7" s="21">
        <v>25933</v>
      </c>
      <c r="B7" s="11">
        <v>2384.5803100000003</v>
      </c>
      <c r="C7" s="1"/>
    </row>
    <row r="8" spans="1:7">
      <c r="A8" s="21">
        <v>26298</v>
      </c>
      <c r="B8" s="11">
        <v>2808.31936</v>
      </c>
      <c r="C8" s="1"/>
    </row>
    <row r="9" spans="1:7">
      <c r="A9" s="21">
        <v>26664</v>
      </c>
      <c r="B9" s="11">
        <v>3034.3949300000004</v>
      </c>
      <c r="C9" s="1"/>
    </row>
    <row r="10" spans="1:7">
      <c r="A10" s="21">
        <v>27029</v>
      </c>
      <c r="B10" s="11">
        <v>3183.8636900000001</v>
      </c>
      <c r="C10" s="1"/>
    </row>
    <row r="11" spans="1:7">
      <c r="A11" s="21">
        <v>27394</v>
      </c>
      <c r="B11" s="11">
        <v>3268.1230400000004</v>
      </c>
      <c r="C11" s="1"/>
    </row>
    <row r="12" spans="1:7">
      <c r="A12" s="21">
        <v>27759</v>
      </c>
      <c r="B12" s="11">
        <v>3698.04925</v>
      </c>
      <c r="C12" s="1"/>
    </row>
    <row r="13" spans="1:7">
      <c r="A13" s="21">
        <v>28125</v>
      </c>
      <c r="B13" s="11">
        <v>4708.02171</v>
      </c>
      <c r="C13" s="1"/>
    </row>
    <row r="14" spans="1:7">
      <c r="A14" s="21">
        <v>28490</v>
      </c>
      <c r="B14" s="11">
        <v>4262.1391400000002</v>
      </c>
      <c r="C14" s="1"/>
    </row>
    <row r="15" spans="1:7">
      <c r="A15" s="21">
        <v>28855</v>
      </c>
      <c r="B15" s="11">
        <v>4652.0930400000007</v>
      </c>
      <c r="C15" s="1"/>
    </row>
    <row r="16" spans="1:7">
      <c r="A16" s="21">
        <v>29220</v>
      </c>
      <c r="B16" s="11">
        <v>4769.6490800000001</v>
      </c>
      <c r="C16" s="1"/>
    </row>
    <row r="17" spans="1:3">
      <c r="A17" s="21">
        <v>29586</v>
      </c>
      <c r="B17" s="11">
        <v>4906.9877500000002</v>
      </c>
      <c r="C17" s="1"/>
    </row>
    <row r="18" spans="1:3">
      <c r="A18" s="21">
        <v>29951</v>
      </c>
      <c r="B18" s="11">
        <v>4839.5802700000004</v>
      </c>
      <c r="C18" s="1"/>
    </row>
    <row r="19" spans="1:3">
      <c r="A19" s="21">
        <v>30316</v>
      </c>
      <c r="B19" s="11">
        <v>5052.8744700000007</v>
      </c>
      <c r="C19" s="1"/>
    </row>
    <row r="20" spans="1:3">
      <c r="A20" s="21">
        <v>30681</v>
      </c>
      <c r="B20" s="11">
        <v>5376.3164000000006</v>
      </c>
      <c r="C20" s="1"/>
    </row>
    <row r="21" spans="1:3">
      <c r="A21" s="21">
        <v>31047</v>
      </c>
      <c r="B21" s="11">
        <v>5772.2946400000001</v>
      </c>
    </row>
    <row r="22" spans="1:3">
      <c r="A22" s="21">
        <v>31412</v>
      </c>
      <c r="B22" s="11">
        <v>6242.6816200000003</v>
      </c>
    </row>
    <row r="23" spans="1:3">
      <c r="A23" s="21">
        <v>31777</v>
      </c>
      <c r="B23" s="11">
        <v>6581.9985000000006</v>
      </c>
    </row>
    <row r="24" spans="1:3">
      <c r="A24" s="21">
        <v>32142</v>
      </c>
      <c r="B24" s="11">
        <v>7052.7111200000008</v>
      </c>
    </row>
    <row r="25" spans="1:3">
      <c r="A25" s="21">
        <v>32508</v>
      </c>
      <c r="B25" s="11">
        <v>7570.8857700000008</v>
      </c>
    </row>
    <row r="26" spans="1:3">
      <c r="A26" s="21">
        <v>32873</v>
      </c>
      <c r="B26" s="11">
        <v>7891.3969400000005</v>
      </c>
    </row>
    <row r="27" spans="1:3">
      <c r="A27" s="21">
        <v>33238</v>
      </c>
      <c r="B27" s="11">
        <v>8035.4112300000006</v>
      </c>
    </row>
    <row r="28" spans="1:3">
      <c r="A28" s="21">
        <v>33603</v>
      </c>
      <c r="B28" s="11">
        <v>8448.9740299999994</v>
      </c>
    </row>
    <row r="29" spans="1:3">
      <c r="A29" s="21">
        <v>33969</v>
      </c>
      <c r="B29" s="11">
        <v>8887.529700000001</v>
      </c>
    </row>
    <row r="30" spans="1:3">
      <c r="A30" s="21">
        <v>34334</v>
      </c>
      <c r="B30" s="11">
        <v>9442.9901300000001</v>
      </c>
    </row>
    <row r="31" spans="1:3">
      <c r="A31" s="21">
        <v>34699</v>
      </c>
      <c r="B31" s="11">
        <v>9992.0191700000014</v>
      </c>
    </row>
    <row r="32" spans="1:3">
      <c r="A32" s="21">
        <v>35064</v>
      </c>
      <c r="B32" s="11">
        <v>10679.03816</v>
      </c>
    </row>
    <row r="33" spans="1:2">
      <c r="A33" s="21">
        <v>35430</v>
      </c>
      <c r="B33" s="11">
        <v>11005.968541633871</v>
      </c>
    </row>
    <row r="34" spans="1:2">
      <c r="A34" s="21">
        <v>35795</v>
      </c>
      <c r="B34" s="11">
        <v>11064.351475891701</v>
      </c>
    </row>
    <row r="35" spans="1:2">
      <c r="A35" s="21">
        <v>36160</v>
      </c>
      <c r="B35" s="11">
        <v>11086.73356879221</v>
      </c>
    </row>
    <row r="36" spans="1:2">
      <c r="A36" s="21">
        <v>36525</v>
      </c>
      <c r="B36" s="11">
        <v>11443.707741218901</v>
      </c>
    </row>
    <row r="37" spans="1:2">
      <c r="A37" s="21">
        <v>36891</v>
      </c>
      <c r="B37" s="11">
        <v>11964.339047221119</v>
      </c>
    </row>
    <row r="38" spans="1:2">
      <c r="A38" s="21">
        <v>37256</v>
      </c>
      <c r="B38" s="11">
        <v>12663.096495461021</v>
      </c>
    </row>
    <row r="39" spans="1:2">
      <c r="A39" s="21">
        <v>37621</v>
      </c>
      <c r="B39" s="11">
        <v>13805.25203208634</v>
      </c>
    </row>
    <row r="40" spans="1:2">
      <c r="A40" s="21">
        <v>37986</v>
      </c>
      <c r="B40" s="11">
        <v>16044.519588881771</v>
      </c>
    </row>
    <row r="41" spans="1:2">
      <c r="A41" s="21">
        <v>38352</v>
      </c>
      <c r="B41" s="11">
        <v>18747.201485851157</v>
      </c>
    </row>
    <row r="42" spans="1:2">
      <c r="A42" s="21">
        <v>38717</v>
      </c>
      <c r="B42" s="11">
        <v>21278.082411129599</v>
      </c>
    </row>
    <row r="43" spans="1:2">
      <c r="A43" s="21">
        <v>39082</v>
      </c>
      <c r="B43" s="11">
        <v>23321.288896015885</v>
      </c>
    </row>
    <row r="44" spans="1:2">
      <c r="A44" s="21">
        <v>39447</v>
      </c>
      <c r="B44" s="11">
        <v>25354.492127314978</v>
      </c>
    </row>
    <row r="45" spans="1:2">
      <c r="A45" s="21">
        <v>39813</v>
      </c>
      <c r="B45" s="11">
        <v>26100.948291127363</v>
      </c>
    </row>
    <row r="46" spans="1:2">
      <c r="A46" s="21">
        <v>40178</v>
      </c>
      <c r="B46" s="11">
        <v>27364.012828235089</v>
      </c>
    </row>
    <row r="47" spans="1:2">
      <c r="A47" s="21">
        <v>40543</v>
      </c>
      <c r="B47" s="11">
        <v>29360.34232867806</v>
      </c>
    </row>
    <row r="48" spans="1:2">
      <c r="A48" s="21">
        <v>40908</v>
      </c>
      <c r="B48" s="11">
        <v>31509.188375019112</v>
      </c>
    </row>
    <row r="49" spans="1:3">
      <c r="A49" s="21">
        <v>41274</v>
      </c>
      <c r="B49" s="11">
        <v>32738.043865060034</v>
      </c>
    </row>
    <row r="50" spans="1:3">
      <c r="A50" s="21">
        <v>41639</v>
      </c>
      <c r="B50" s="11">
        <v>33940.892649736452</v>
      </c>
    </row>
    <row r="51" spans="1:3">
      <c r="A51" s="21">
        <v>42004</v>
      </c>
      <c r="B51" s="11">
        <v>34870.670509178279</v>
      </c>
    </row>
    <row r="52" spans="1:3">
      <c r="A52" s="21">
        <v>42369</v>
      </c>
      <c r="B52" s="11">
        <v>35341.121640421108</v>
      </c>
    </row>
    <row r="53" spans="1:3">
      <c r="A53" s="21">
        <v>42735</v>
      </c>
      <c r="B53" s="11">
        <v>35941.848451880142</v>
      </c>
    </row>
    <row r="54" spans="1:3">
      <c r="A54" s="21">
        <v>43100</v>
      </c>
      <c r="B54" s="11">
        <v>37108.869417744674</v>
      </c>
    </row>
    <row r="55" spans="1:3">
      <c r="A55" s="21">
        <v>43465</v>
      </c>
      <c r="B55" s="11">
        <v>38419.426205302741</v>
      </c>
    </row>
    <row r="56" spans="1:3">
      <c r="A56" s="21">
        <v>43830</v>
      </c>
      <c r="B56" s="11">
        <v>39686.389124900001</v>
      </c>
    </row>
    <row r="57" spans="1:3">
      <c r="A57" s="21">
        <v>44196</v>
      </c>
      <c r="B57" s="11">
        <v>40567.7500669</v>
      </c>
    </row>
    <row r="58" spans="1:3">
      <c r="A58" s="21">
        <v>44561</v>
      </c>
      <c r="B58" s="11">
        <v>42813.208013800002</v>
      </c>
    </row>
    <row r="59" spans="1:3">
      <c r="A59" s="21">
        <v>44926</v>
      </c>
      <c r="B59" s="11">
        <v>44039.188883200004</v>
      </c>
    </row>
    <row r="60" spans="1:3">
      <c r="A60" s="21">
        <v>45291</v>
      </c>
      <c r="B60" s="11">
        <v>46566.520000000004</v>
      </c>
      <c r="C60" s="11">
        <v>46566.520000000004</v>
      </c>
    </row>
    <row r="61" spans="1:3">
      <c r="A61" s="21">
        <v>45657</v>
      </c>
      <c r="C61" s="31">
        <v>47663.394378600009</v>
      </c>
    </row>
    <row r="62" spans="1:3">
      <c r="A62" s="21">
        <v>46022</v>
      </c>
      <c r="C62" s="31">
        <v>48604.865576063305</v>
      </c>
    </row>
    <row r="63" spans="1:3">
      <c r="A63" s="21">
        <v>46387</v>
      </c>
      <c r="C63" s="31">
        <v>49293.008402402651</v>
      </c>
    </row>
    <row r="64" spans="1:3">
      <c r="A64" s="21">
        <v>46752</v>
      </c>
      <c r="C64" s="31">
        <v>49851.757064552476</v>
      </c>
    </row>
    <row r="65" spans="1:3">
      <c r="A65" s="21">
        <v>47118</v>
      </c>
      <c r="C65" s="31">
        <v>50215.954187437077</v>
      </c>
    </row>
    <row r="66" spans="1:3">
      <c r="A66" s="21">
        <v>47483</v>
      </c>
      <c r="C66" s="31">
        <v>50451.417288399542</v>
      </c>
    </row>
    <row r="67" spans="1:3">
      <c r="A67" s="21">
        <v>47848</v>
      </c>
      <c r="C67" s="31">
        <v>50617.081191132413</v>
      </c>
    </row>
    <row r="68" spans="1:3">
      <c r="A68" s="21">
        <v>48213</v>
      </c>
      <c r="C68" s="31">
        <v>50934.784362936676</v>
      </c>
    </row>
    <row r="69" spans="1:3">
      <c r="A69" s="21">
        <v>48579</v>
      </c>
      <c r="C69" s="31">
        <v>51190.253977168955</v>
      </c>
    </row>
    <row r="70" spans="1:3">
      <c r="A70" s="21">
        <v>48944</v>
      </c>
      <c r="C70" s="31">
        <v>51375.258585332333</v>
      </c>
    </row>
    <row r="71" spans="1:3">
      <c r="A71" s="21">
        <v>49309</v>
      </c>
      <c r="C71" s="31">
        <v>51476.533251766712</v>
      </c>
    </row>
    <row r="72" spans="1:3">
      <c r="A72" s="21">
        <v>49674</v>
      </c>
      <c r="C72" s="31">
        <v>51485.824419763936</v>
      </c>
    </row>
    <row r="73" spans="1:3">
      <c r="A73" s="21">
        <v>50040</v>
      </c>
      <c r="C73" s="31">
        <v>51633.645370255515</v>
      </c>
    </row>
    <row r="74" spans="1:3">
      <c r="A74" s="21">
        <v>50405</v>
      </c>
      <c r="C74" s="31">
        <v>51696.83688608995</v>
      </c>
    </row>
    <row r="75" spans="1:3">
      <c r="A75" s="21">
        <v>50770</v>
      </c>
      <c r="C75" s="31">
        <v>51682.786931794581</v>
      </c>
    </row>
    <row r="76" spans="1:3">
      <c r="A76" s="21">
        <v>51135</v>
      </c>
      <c r="C76" s="31">
        <v>51584.010384496425</v>
      </c>
    </row>
    <row r="77" spans="1:3">
      <c r="A77" s="21">
        <v>51501</v>
      </c>
      <c r="C77" s="31">
        <v>51403.235029718468</v>
      </c>
    </row>
    <row r="78" spans="1:3">
      <c r="A78" s="21">
        <v>51866</v>
      </c>
      <c r="C78" s="31">
        <v>51360.760536613416</v>
      </c>
    </row>
    <row r="79" spans="1:3">
      <c r="A79" s="21">
        <v>52231</v>
      </c>
      <c r="C79" s="31">
        <v>51238.856589662486</v>
      </c>
    </row>
    <row r="80" spans="1:3">
      <c r="A80" s="21">
        <v>52596</v>
      </c>
      <c r="C80" s="31">
        <v>51040.758287240678</v>
      </c>
    </row>
    <row r="81" spans="1:3">
      <c r="A81" s="21">
        <v>52962</v>
      </c>
      <c r="C81" s="31">
        <v>50759.906375916493</v>
      </c>
    </row>
    <row r="82" spans="1:3">
      <c r="A82" s="21">
        <v>53327</v>
      </c>
      <c r="C82" s="31">
        <v>50399.892309002549</v>
      </c>
    </row>
    <row r="83" spans="1:3">
      <c r="A83" s="21">
        <v>53692</v>
      </c>
      <c r="C83" s="31">
        <v>50176.802225685969</v>
      </c>
    </row>
    <row r="84" spans="1:3">
      <c r="A84" s="21">
        <v>54057</v>
      </c>
      <c r="C84" s="31">
        <v>49877.205976754471</v>
      </c>
    </row>
    <row r="85" spans="1:3">
      <c r="A85" s="21">
        <v>54423</v>
      </c>
      <c r="C85" s="31">
        <v>49505.093549035504</v>
      </c>
    </row>
    <row r="86" spans="1:3">
      <c r="A86" s="21">
        <v>54788</v>
      </c>
      <c r="C86" s="31">
        <v>49059.709312405001</v>
      </c>
    </row>
    <row r="87" spans="1:3">
      <c r="A87" s="21">
        <v>55153</v>
      </c>
      <c r="C87" s="31">
        <v>48535.727417091919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DD7D-4C0F-6D49-A94E-5EFCF78DFCF2}">
  <dimension ref="A1:U31"/>
  <sheetViews>
    <sheetView zoomScale="85" zoomScaleNormal="85" workbookViewId="0">
      <selection activeCell="J5" sqref="J5"/>
    </sheetView>
  </sheetViews>
  <sheetFormatPr baseColWidth="10" defaultColWidth="8.83203125" defaultRowHeight="15"/>
  <cols>
    <col min="1" max="1" width="26.33203125" bestFit="1" customWidth="1"/>
    <col min="2" max="2" width="31" customWidth="1"/>
    <col min="3" max="3" width="31.5" customWidth="1"/>
    <col min="4" max="4" width="35" customWidth="1"/>
    <col min="5" max="5" width="39.83203125" customWidth="1"/>
    <col min="6" max="6" width="26.1640625" style="28" bestFit="1" customWidth="1"/>
    <col min="7" max="7" width="30.83203125" style="28" bestFit="1" customWidth="1"/>
  </cols>
  <sheetData>
    <row r="1" spans="1:21">
      <c r="A1" s="2" t="s">
        <v>14</v>
      </c>
      <c r="B1" s="3" t="s">
        <v>8</v>
      </c>
      <c r="C1" s="3" t="s">
        <v>9</v>
      </c>
      <c r="D1" s="3" t="s">
        <v>10</v>
      </c>
      <c r="E1" s="3" t="s">
        <v>11</v>
      </c>
      <c r="F1" s="23" t="s">
        <v>31</v>
      </c>
      <c r="G1" s="23" t="s">
        <v>32</v>
      </c>
    </row>
    <row r="2" spans="1:21">
      <c r="A2" s="7">
        <v>38717</v>
      </c>
      <c r="B2" s="1">
        <v>2622</v>
      </c>
      <c r="C2" s="1">
        <v>1</v>
      </c>
      <c r="D2" s="1">
        <v>12682</v>
      </c>
      <c r="E2">
        <f t="shared" ref="E2:E19" si="0">SUM(B2:C2)</f>
        <v>2623</v>
      </c>
      <c r="F2" s="24">
        <v>12.682</v>
      </c>
      <c r="G2" s="24">
        <v>2.6230000000000002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>
      <c r="A3" s="7">
        <v>39082</v>
      </c>
      <c r="B3" s="1">
        <v>3811</v>
      </c>
      <c r="C3" s="1" t="s">
        <v>0</v>
      </c>
      <c r="D3" s="1">
        <v>14517</v>
      </c>
      <c r="E3">
        <f t="shared" si="0"/>
        <v>3811</v>
      </c>
      <c r="F3" s="25">
        <v>14.516999999999999</v>
      </c>
      <c r="G3" s="25">
        <v>3.8109999999999999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>
      <c r="A4" s="7">
        <v>39447</v>
      </c>
      <c r="B4" s="1">
        <v>5102</v>
      </c>
      <c r="C4" s="1" t="s">
        <v>0</v>
      </c>
      <c r="D4" s="1">
        <v>16316</v>
      </c>
      <c r="E4">
        <f t="shared" si="0"/>
        <v>5102</v>
      </c>
      <c r="F4" s="25">
        <v>16.315999999999999</v>
      </c>
      <c r="G4" s="25">
        <v>5.1020000000000003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1">
      <c r="A5" s="7">
        <v>39813</v>
      </c>
      <c r="B5" s="1">
        <v>4034</v>
      </c>
      <c r="C5" s="1" t="s">
        <v>0</v>
      </c>
      <c r="D5" s="1">
        <v>17888</v>
      </c>
      <c r="E5">
        <f>SUM(B5:C5)</f>
        <v>4034</v>
      </c>
      <c r="F5" s="25">
        <v>17.888000000000002</v>
      </c>
      <c r="G5" s="25">
        <v>4.0339999999999998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1">
      <c r="A6" s="7">
        <v>40178</v>
      </c>
      <c r="B6" s="1">
        <v>12584</v>
      </c>
      <c r="C6" s="1">
        <v>16</v>
      </c>
      <c r="D6" s="1">
        <v>20365</v>
      </c>
      <c r="E6">
        <f t="shared" si="0"/>
        <v>12600</v>
      </c>
      <c r="F6" s="25">
        <v>20.364999999999998</v>
      </c>
      <c r="G6" s="25">
        <v>12.6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1">
      <c r="A7" s="7">
        <v>40543</v>
      </c>
      <c r="B7" s="1">
        <v>18307</v>
      </c>
      <c r="C7" s="1">
        <v>11</v>
      </c>
      <c r="D7" s="1">
        <v>23768</v>
      </c>
      <c r="E7">
        <f t="shared" si="0"/>
        <v>18318</v>
      </c>
      <c r="F7" s="26">
        <v>23.768000000000001</v>
      </c>
      <c r="G7" s="26">
        <v>18.318000000000001</v>
      </c>
    </row>
    <row r="8" spans="1:21">
      <c r="A8" s="7">
        <v>40908</v>
      </c>
      <c r="B8" s="1">
        <v>18210</v>
      </c>
      <c r="C8" s="1">
        <v>12</v>
      </c>
      <c r="D8" s="1">
        <v>25378</v>
      </c>
      <c r="E8">
        <f t="shared" si="0"/>
        <v>18222</v>
      </c>
      <c r="F8" s="26">
        <v>25.378</v>
      </c>
      <c r="G8" s="26">
        <v>18.222000000000001</v>
      </c>
    </row>
    <row r="9" spans="1:21">
      <c r="A9" s="7">
        <v>41274</v>
      </c>
      <c r="B9" s="1">
        <v>28841</v>
      </c>
      <c r="C9" s="1">
        <v>8</v>
      </c>
      <c r="D9" s="1">
        <v>27103</v>
      </c>
      <c r="E9">
        <f t="shared" si="0"/>
        <v>28849</v>
      </c>
      <c r="F9" s="26">
        <v>27.103000000000002</v>
      </c>
      <c r="G9" s="26">
        <v>28.849</v>
      </c>
    </row>
    <row r="10" spans="1:21">
      <c r="A10" s="7">
        <v>41639</v>
      </c>
      <c r="B10" s="1">
        <v>32702</v>
      </c>
      <c r="C10" s="1">
        <v>3</v>
      </c>
      <c r="D10" s="1">
        <v>28174</v>
      </c>
      <c r="E10">
        <f t="shared" si="0"/>
        <v>32705</v>
      </c>
      <c r="F10" s="26">
        <v>28.173999999999999</v>
      </c>
      <c r="G10" s="26">
        <v>32.704999999999998</v>
      </c>
    </row>
    <row r="11" spans="1:21">
      <c r="A11" s="7">
        <v>42004</v>
      </c>
      <c r="B11" s="1">
        <v>29122</v>
      </c>
      <c r="C11" s="1">
        <v>0</v>
      </c>
      <c r="D11" s="1">
        <v>30837</v>
      </c>
      <c r="E11">
        <f t="shared" si="0"/>
        <v>29122</v>
      </c>
      <c r="F11" s="24">
        <v>30.837</v>
      </c>
      <c r="G11" s="24">
        <v>29.122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7">
        <v>42369</v>
      </c>
      <c r="B12" s="1">
        <v>20406</v>
      </c>
      <c r="C12" s="1" t="s">
        <v>0</v>
      </c>
      <c r="D12" s="1">
        <v>33548</v>
      </c>
      <c r="E12">
        <f t="shared" si="0"/>
        <v>20406</v>
      </c>
      <c r="F12" s="25">
        <v>33.548000000000002</v>
      </c>
      <c r="G12" s="25">
        <v>20.405999999999999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7">
        <v>42735</v>
      </c>
      <c r="B13" s="1">
        <v>25555</v>
      </c>
      <c r="C13" s="1" t="s">
        <v>0</v>
      </c>
      <c r="D13" s="1">
        <v>38101</v>
      </c>
      <c r="E13">
        <f t="shared" si="0"/>
        <v>25555</v>
      </c>
      <c r="F13" s="25">
        <v>38.100999999999999</v>
      </c>
      <c r="G13" s="25">
        <v>25.555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7">
        <v>43100</v>
      </c>
      <c r="B14" s="1">
        <v>27092</v>
      </c>
      <c r="C14" s="1">
        <v>1</v>
      </c>
      <c r="D14" s="1">
        <v>41946</v>
      </c>
      <c r="E14">
        <f t="shared" si="0"/>
        <v>27093</v>
      </c>
      <c r="F14" s="25">
        <v>41.945999999999998</v>
      </c>
      <c r="G14" s="25">
        <v>27.093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7">
        <v>43465</v>
      </c>
      <c r="B15" s="1">
        <v>28210</v>
      </c>
      <c r="C15" s="1">
        <v>9</v>
      </c>
      <c r="D15" s="1">
        <v>46189</v>
      </c>
      <c r="E15">
        <f t="shared" si="0"/>
        <v>28219</v>
      </c>
      <c r="F15" s="25">
        <v>46.189</v>
      </c>
      <c r="G15" s="25">
        <v>28.219000000000001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7">
        <v>43830</v>
      </c>
      <c r="B16" s="1">
        <v>29977</v>
      </c>
      <c r="C16" s="1">
        <v>52</v>
      </c>
      <c r="D16" s="1">
        <v>50568</v>
      </c>
      <c r="E16">
        <f t="shared" si="0"/>
        <v>30029</v>
      </c>
      <c r="F16" s="26">
        <v>50.567999999999998</v>
      </c>
      <c r="G16" s="26">
        <v>30.029</v>
      </c>
    </row>
    <row r="17" spans="1:21">
      <c r="A17" s="7">
        <v>44196</v>
      </c>
      <c r="B17" s="1">
        <v>30361</v>
      </c>
      <c r="C17" s="1">
        <v>298</v>
      </c>
      <c r="D17" s="1">
        <v>54201</v>
      </c>
      <c r="E17">
        <f t="shared" si="0"/>
        <v>30659</v>
      </c>
      <c r="F17" s="26">
        <v>54.201000000000001</v>
      </c>
      <c r="G17" s="26">
        <v>30.658999999999999</v>
      </c>
    </row>
    <row r="18" spans="1:21">
      <c r="A18" s="7">
        <v>44561</v>
      </c>
      <c r="B18" s="1">
        <v>32327</v>
      </c>
      <c r="C18" s="1">
        <v>133</v>
      </c>
      <c r="D18" s="1">
        <v>51292</v>
      </c>
      <c r="E18">
        <f t="shared" si="0"/>
        <v>32460</v>
      </c>
      <c r="F18" s="26">
        <v>51.292000000000002</v>
      </c>
      <c r="G18" s="26">
        <v>32.46</v>
      </c>
    </row>
    <row r="19" spans="1:21">
      <c r="A19" s="7">
        <v>44926</v>
      </c>
      <c r="B19" s="1">
        <v>29320</v>
      </c>
      <c r="C19" s="1">
        <v>51</v>
      </c>
      <c r="D19" s="1">
        <v>50823</v>
      </c>
      <c r="E19">
        <f t="shared" si="0"/>
        <v>29371</v>
      </c>
      <c r="F19" s="26">
        <v>50.823</v>
      </c>
      <c r="G19" s="26">
        <v>29.370999999999999</v>
      </c>
    </row>
    <row r="20" spans="1:21">
      <c r="A20" s="7">
        <v>45291</v>
      </c>
      <c r="B20" s="1">
        <v>47433</v>
      </c>
      <c r="C20" s="1" t="s">
        <v>0</v>
      </c>
      <c r="D20" s="1">
        <v>56394</v>
      </c>
      <c r="F20" s="24">
        <v>56.393999999999998</v>
      </c>
      <c r="G20" s="26">
        <v>47.433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1">
      <c r="A21" s="7">
        <v>45657</v>
      </c>
      <c r="D21" s="1">
        <v>55342</v>
      </c>
      <c r="F21" s="25">
        <v>55.341999999999999</v>
      </c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1">
      <c r="A22" s="3"/>
      <c r="B22" s="1"/>
      <c r="C22" s="1"/>
      <c r="D22" s="1"/>
      <c r="E22" s="1"/>
      <c r="F22" s="27"/>
      <c r="G22" s="2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1">
      <c r="A23" s="3"/>
      <c r="B23" s="1"/>
      <c r="C23" s="1"/>
      <c r="D23" s="1"/>
      <c r="E23" s="1"/>
      <c r="F23" s="27"/>
      <c r="G23" s="2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1">
      <c r="A24" s="3"/>
      <c r="B24" s="1"/>
      <c r="C24" s="1"/>
      <c r="D24" s="1"/>
      <c r="E24" s="1"/>
      <c r="F24" s="27"/>
      <c r="G24" s="2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7" spans="1:21">
      <c r="A27" s="4"/>
    </row>
    <row r="29" spans="1:21">
      <c r="B29" s="10" t="s">
        <v>27</v>
      </c>
    </row>
    <row r="30" spans="1:21">
      <c r="A30" s="3"/>
      <c r="B30" s="1"/>
      <c r="C30" s="1"/>
      <c r="D30" s="1"/>
      <c r="E30" s="1"/>
      <c r="F30" s="27"/>
      <c r="G30" s="2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3"/>
      <c r="B31" s="1"/>
      <c r="C31" s="1"/>
      <c r="D31" s="1"/>
      <c r="E31" s="1"/>
      <c r="F31" s="27"/>
      <c r="G31" s="2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AAA2-6AC7-4309-BA92-32F9A4E51156}">
  <dimension ref="A1:D21"/>
  <sheetViews>
    <sheetView topLeftCell="B1" workbookViewId="0">
      <selection activeCell="H40" sqref="H40"/>
    </sheetView>
  </sheetViews>
  <sheetFormatPr baseColWidth="10" defaultColWidth="8.83203125" defaultRowHeight="15"/>
  <cols>
    <col min="1" max="1" width="25.6640625" customWidth="1"/>
    <col min="2" max="2" width="37.6640625" customWidth="1"/>
    <col min="3" max="3" width="31" customWidth="1"/>
    <col min="4" max="4" width="31.5" customWidth="1"/>
  </cols>
  <sheetData>
    <row r="1" spans="1:4">
      <c r="A1" s="2" t="s">
        <v>14</v>
      </c>
      <c r="B1" t="s">
        <v>7</v>
      </c>
      <c r="C1" s="3" t="s">
        <v>5</v>
      </c>
      <c r="D1" s="3" t="s">
        <v>6</v>
      </c>
    </row>
    <row r="2" spans="1:4">
      <c r="A2" s="7">
        <v>38717</v>
      </c>
      <c r="B2">
        <f t="shared" ref="B2:B20" si="0">SUM(C2:D2)</f>
        <v>8448</v>
      </c>
      <c r="C2" s="1">
        <v>7172</v>
      </c>
      <c r="D2" s="1">
        <v>1276</v>
      </c>
    </row>
    <row r="3" spans="1:4">
      <c r="A3" s="7">
        <v>39082</v>
      </c>
      <c r="B3">
        <f t="shared" si="0"/>
        <v>7774</v>
      </c>
      <c r="C3" s="1">
        <v>6327</v>
      </c>
      <c r="D3" s="1">
        <v>1447</v>
      </c>
    </row>
    <row r="4" spans="1:4">
      <c r="A4" s="7">
        <v>39447</v>
      </c>
      <c r="B4">
        <f t="shared" si="0"/>
        <v>6847</v>
      </c>
      <c r="C4" s="1">
        <v>5317</v>
      </c>
      <c r="D4" s="1">
        <v>1530</v>
      </c>
    </row>
    <row r="5" spans="1:4">
      <c r="A5" s="7">
        <v>39813</v>
      </c>
      <c r="B5">
        <f t="shared" si="0"/>
        <v>5764</v>
      </c>
      <c r="C5" s="1">
        <v>4543</v>
      </c>
      <c r="D5" s="1">
        <v>1221</v>
      </c>
    </row>
    <row r="6" spans="1:4">
      <c r="A6" s="7">
        <v>40178</v>
      </c>
      <c r="B6">
        <f t="shared" si="0"/>
        <v>2294</v>
      </c>
      <c r="C6" s="1">
        <v>2240</v>
      </c>
      <c r="D6" s="1">
        <v>54</v>
      </c>
    </row>
    <row r="7" spans="1:4">
      <c r="A7" s="7">
        <v>40543</v>
      </c>
      <c r="B7">
        <f t="shared" si="0"/>
        <v>2245</v>
      </c>
      <c r="C7" s="1">
        <v>1910</v>
      </c>
      <c r="D7" s="1">
        <v>335</v>
      </c>
    </row>
    <row r="8" spans="1:4">
      <c r="A8" s="7">
        <v>40908</v>
      </c>
      <c r="B8">
        <f t="shared" si="0"/>
        <v>1796</v>
      </c>
      <c r="C8" s="1">
        <v>1466</v>
      </c>
      <c r="D8" s="1">
        <v>330</v>
      </c>
    </row>
    <row r="9" spans="1:4">
      <c r="A9" s="7">
        <v>41274</v>
      </c>
      <c r="B9">
        <f t="shared" si="0"/>
        <v>1030</v>
      </c>
      <c r="C9" s="1">
        <v>928</v>
      </c>
      <c r="D9" s="1">
        <v>102</v>
      </c>
    </row>
    <row r="10" spans="1:4">
      <c r="A10" s="7">
        <v>41639</v>
      </c>
      <c r="B10">
        <f t="shared" si="0"/>
        <v>1218</v>
      </c>
      <c r="C10" s="1">
        <v>751</v>
      </c>
      <c r="D10" s="1">
        <v>467</v>
      </c>
    </row>
    <row r="11" spans="1:4">
      <c r="A11" s="7">
        <v>42004</v>
      </c>
      <c r="B11">
        <f t="shared" si="0"/>
        <v>1425</v>
      </c>
      <c r="C11" s="1">
        <v>574</v>
      </c>
      <c r="D11" s="1">
        <v>851</v>
      </c>
    </row>
    <row r="12" spans="1:4">
      <c r="A12" s="7">
        <v>42369</v>
      </c>
      <c r="B12">
        <f t="shared" si="0"/>
        <v>1499</v>
      </c>
      <c r="C12" s="1">
        <v>534</v>
      </c>
      <c r="D12" s="1">
        <v>965</v>
      </c>
    </row>
    <row r="13" spans="1:4">
      <c r="A13" s="7">
        <v>42735</v>
      </c>
      <c r="B13">
        <f t="shared" si="0"/>
        <v>1891</v>
      </c>
      <c r="C13" s="1">
        <v>879</v>
      </c>
      <c r="D13" s="1">
        <v>1012</v>
      </c>
    </row>
    <row r="14" spans="1:4">
      <c r="A14" s="7">
        <v>43100</v>
      </c>
      <c r="B14">
        <f t="shared" si="0"/>
        <v>1610</v>
      </c>
      <c r="C14" s="1">
        <v>802</v>
      </c>
      <c r="D14" s="1">
        <v>808</v>
      </c>
    </row>
    <row r="15" spans="1:4">
      <c r="A15" s="7">
        <v>43465</v>
      </c>
      <c r="B15">
        <f t="shared" si="0"/>
        <v>1470</v>
      </c>
      <c r="C15" s="1">
        <v>494</v>
      </c>
      <c r="D15" s="1">
        <v>976</v>
      </c>
    </row>
    <row r="16" spans="1:4">
      <c r="A16" s="7">
        <v>43830</v>
      </c>
      <c r="B16">
        <f t="shared" si="0"/>
        <v>1255</v>
      </c>
      <c r="C16" s="1">
        <v>603</v>
      </c>
      <c r="D16" s="1">
        <v>652</v>
      </c>
    </row>
    <row r="17" spans="1:4">
      <c r="A17" s="7">
        <v>44196</v>
      </c>
      <c r="B17">
        <f t="shared" si="0"/>
        <v>668</v>
      </c>
      <c r="C17" s="1">
        <v>319</v>
      </c>
      <c r="D17" s="1">
        <v>349</v>
      </c>
    </row>
    <row r="18" spans="1:4">
      <c r="A18" s="7">
        <v>44561</v>
      </c>
      <c r="B18">
        <f t="shared" si="0"/>
        <v>904</v>
      </c>
      <c r="C18" s="1">
        <v>261</v>
      </c>
      <c r="D18" s="1">
        <v>643</v>
      </c>
    </row>
    <row r="19" spans="1:4">
      <c r="A19" s="7">
        <v>44926</v>
      </c>
      <c r="B19">
        <f t="shared" si="0"/>
        <v>1293</v>
      </c>
      <c r="C19" s="1">
        <v>401</v>
      </c>
      <c r="D19" s="1">
        <v>892</v>
      </c>
    </row>
    <row r="20" spans="1:4">
      <c r="A20" s="7">
        <v>45291</v>
      </c>
      <c r="B20">
        <f t="shared" si="0"/>
        <v>1326</v>
      </c>
      <c r="C20" s="1">
        <v>447</v>
      </c>
      <c r="D20" s="1">
        <v>879</v>
      </c>
    </row>
    <row r="21" spans="1:4">
      <c r="A21" s="7"/>
      <c r="C21" s="1" t="s">
        <v>0</v>
      </c>
      <c r="D21" s="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6B92-078B-466C-945E-1445F76523B2}">
  <dimension ref="A1:C29"/>
  <sheetViews>
    <sheetView tabSelected="1" zoomScale="141" workbookViewId="0">
      <selection activeCell="F9" sqref="F9"/>
    </sheetView>
  </sheetViews>
  <sheetFormatPr baseColWidth="10" defaultColWidth="8.83203125" defaultRowHeight="15"/>
  <cols>
    <col min="1" max="1" width="46.1640625" customWidth="1"/>
    <col min="2" max="2" width="39.33203125" customWidth="1"/>
    <col min="3" max="3" width="41.1640625" customWidth="1"/>
  </cols>
  <sheetData>
    <row r="1" spans="1:3">
      <c r="A1" s="2" t="s">
        <v>14</v>
      </c>
      <c r="B1" s="3" t="s">
        <v>12</v>
      </c>
      <c r="C1" s="3" t="s">
        <v>13</v>
      </c>
    </row>
    <row r="2" spans="1:3">
      <c r="A2" s="7">
        <v>38717</v>
      </c>
      <c r="B2" s="1">
        <v>0.97</v>
      </c>
      <c r="C2" s="1">
        <v>1.18</v>
      </c>
    </row>
    <row r="3" spans="1:3">
      <c r="A3" s="7">
        <v>39082</v>
      </c>
      <c r="B3" s="1">
        <v>0.54</v>
      </c>
      <c r="C3" s="1">
        <v>0.76</v>
      </c>
    </row>
    <row r="4" spans="1:3">
      <c r="A4" s="7">
        <v>39447</v>
      </c>
      <c r="B4" s="1">
        <v>0.56000000000000005</v>
      </c>
      <c r="C4" s="1">
        <v>0.61</v>
      </c>
    </row>
    <row r="5" spans="1:3">
      <c r="A5" s="7">
        <v>39813</v>
      </c>
      <c r="B5" s="1">
        <v>0.52</v>
      </c>
      <c r="C5" s="1">
        <v>0.3</v>
      </c>
    </row>
    <row r="6" spans="1:3">
      <c r="A6" s="7">
        <v>40178</v>
      </c>
      <c r="B6" s="1">
        <v>0.33</v>
      </c>
      <c r="C6" s="1">
        <v>0.51</v>
      </c>
    </row>
    <row r="7" spans="1:3">
      <c r="A7" s="7">
        <v>40543</v>
      </c>
      <c r="B7" s="1">
        <v>0.86</v>
      </c>
      <c r="C7" s="1">
        <v>0.69</v>
      </c>
    </row>
    <row r="8" spans="1:3">
      <c r="A8" s="7">
        <v>40908</v>
      </c>
      <c r="B8" s="1">
        <v>0.94</v>
      </c>
      <c r="C8" s="1">
        <v>0.76</v>
      </c>
    </row>
    <row r="9" spans="1:3">
      <c r="A9" s="7">
        <v>41274</v>
      </c>
      <c r="B9" s="1">
        <v>0.41</v>
      </c>
      <c r="C9" s="1">
        <v>0.49</v>
      </c>
    </row>
    <row r="10" spans="1:3">
      <c r="A10" s="7">
        <v>41639</v>
      </c>
      <c r="B10" s="1">
        <v>0.28000000000000003</v>
      </c>
      <c r="C10" s="1">
        <v>0.47</v>
      </c>
    </row>
    <row r="11" spans="1:3">
      <c r="A11" s="7">
        <v>42004</v>
      </c>
      <c r="B11" s="1">
        <v>0.14000000000000001</v>
      </c>
      <c r="C11" s="1">
        <v>0.36</v>
      </c>
    </row>
    <row r="12" spans="1:3">
      <c r="A12" s="7">
        <v>42369</v>
      </c>
      <c r="B12" s="1" t="s">
        <v>0</v>
      </c>
      <c r="C12" s="1">
        <v>0.19</v>
      </c>
    </row>
    <row r="13" spans="1:3">
      <c r="A13" s="7">
        <v>42735</v>
      </c>
      <c r="B13" s="1" t="s">
        <v>0</v>
      </c>
      <c r="C13" s="1">
        <v>0.25</v>
      </c>
    </row>
    <row r="14" spans="1:3">
      <c r="A14" s="7">
        <v>43100</v>
      </c>
      <c r="B14" s="1">
        <v>0.54</v>
      </c>
      <c r="C14" s="1">
        <v>0.46</v>
      </c>
    </row>
    <row r="15" spans="1:3">
      <c r="A15" s="7">
        <v>43465</v>
      </c>
      <c r="B15" s="1">
        <v>0.84</v>
      </c>
      <c r="C15" s="1">
        <v>0.52</v>
      </c>
    </row>
    <row r="16" spans="1:3">
      <c r="A16" s="7">
        <v>43830</v>
      </c>
      <c r="B16" s="1">
        <v>0.82</v>
      </c>
      <c r="C16" s="1">
        <v>0.55000000000000004</v>
      </c>
    </row>
    <row r="17" spans="1:3">
      <c r="A17" s="7">
        <v>44196</v>
      </c>
      <c r="B17" s="1">
        <v>1.1399999999999999</v>
      </c>
      <c r="C17" s="1">
        <v>1</v>
      </c>
    </row>
    <row r="18" spans="1:3">
      <c r="A18" s="7">
        <v>44561</v>
      </c>
      <c r="B18" s="1">
        <v>0.57999999999999996</v>
      </c>
      <c r="C18" s="1">
        <v>0.65</v>
      </c>
    </row>
    <row r="19" spans="1:3">
      <c r="A19" s="7">
        <v>44926</v>
      </c>
      <c r="B19" s="1">
        <v>2.87</v>
      </c>
      <c r="C19" s="1">
        <v>0.97</v>
      </c>
    </row>
    <row r="20" spans="1:3">
      <c r="A20" s="7">
        <v>45291</v>
      </c>
      <c r="B20" s="1">
        <v>0.81</v>
      </c>
      <c r="C20" s="1">
        <v>1.1000000000000001</v>
      </c>
    </row>
    <row r="29" spans="1:3" ht="19">
      <c r="A29" s="6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92BB-2066-9041-BEDC-7F1AD21ABCA7}">
  <dimension ref="A1:L109"/>
  <sheetViews>
    <sheetView zoomScaleNormal="100" workbookViewId="0">
      <selection activeCell="H15" sqref="H14:H15"/>
    </sheetView>
  </sheetViews>
  <sheetFormatPr baseColWidth="10" defaultColWidth="8.83203125" defaultRowHeight="15"/>
  <cols>
    <col min="1" max="1" width="13.33203125" customWidth="1"/>
    <col min="4" max="5" width="11.33203125" customWidth="1"/>
    <col min="6" max="7" width="13.33203125" customWidth="1"/>
    <col min="8" max="8" width="18.6640625" customWidth="1"/>
  </cols>
  <sheetData>
    <row r="1" spans="1:12">
      <c r="A1" s="14" t="s">
        <v>14</v>
      </c>
      <c r="B1" s="15" t="s">
        <v>1</v>
      </c>
      <c r="C1" s="15" t="s">
        <v>39</v>
      </c>
      <c r="D1" s="15" t="s">
        <v>2</v>
      </c>
      <c r="E1" s="15" t="s">
        <v>40</v>
      </c>
      <c r="F1" s="15" t="s">
        <v>3</v>
      </c>
      <c r="G1" s="15" t="s">
        <v>41</v>
      </c>
      <c r="H1" s="16" t="s">
        <v>4</v>
      </c>
      <c r="I1" s="39" t="s">
        <v>42</v>
      </c>
    </row>
    <row r="2" spans="1:12">
      <c r="A2" s="21">
        <v>19724</v>
      </c>
      <c r="B2" s="17">
        <v>94.4</v>
      </c>
      <c r="C2" s="17"/>
      <c r="D2" s="17">
        <v>3.8</v>
      </c>
      <c r="E2" s="17"/>
      <c r="F2" s="17">
        <v>0.1</v>
      </c>
      <c r="G2" s="17"/>
      <c r="H2" s="17">
        <v>1.7000000000000028</v>
      </c>
    </row>
    <row r="3" spans="1:12">
      <c r="A3" s="21">
        <v>20089</v>
      </c>
      <c r="B3" s="17">
        <v>93.5</v>
      </c>
      <c r="C3" s="17"/>
      <c r="D3" s="17">
        <v>4.3</v>
      </c>
      <c r="E3" s="17"/>
      <c r="F3" s="17">
        <v>0</v>
      </c>
      <c r="G3" s="17"/>
      <c r="H3" s="17">
        <v>2.2000000000000028</v>
      </c>
    </row>
    <row r="4" spans="1:12">
      <c r="A4" s="21">
        <v>20454</v>
      </c>
      <c r="B4" s="17">
        <v>92.9</v>
      </c>
      <c r="C4" s="17"/>
      <c r="D4" s="17">
        <v>4.9000000000000004</v>
      </c>
      <c r="E4" s="17"/>
      <c r="F4" s="17">
        <v>0.1</v>
      </c>
      <c r="G4" s="17"/>
      <c r="H4" s="17">
        <v>2.0999999999999943</v>
      </c>
      <c r="L4" s="10" t="s">
        <v>28</v>
      </c>
    </row>
    <row r="5" spans="1:12">
      <c r="A5" s="21">
        <v>20820</v>
      </c>
      <c r="B5" s="17">
        <v>92.7</v>
      </c>
      <c r="C5" s="17"/>
      <c r="D5" s="17">
        <v>4.8</v>
      </c>
      <c r="E5" s="17"/>
      <c r="F5" s="17">
        <v>0.1</v>
      </c>
      <c r="G5" s="17"/>
      <c r="H5" s="17">
        <v>2.4000000000000057</v>
      </c>
    </row>
    <row r="6" spans="1:12">
      <c r="A6" s="21">
        <v>21185</v>
      </c>
      <c r="B6" s="17">
        <v>92.3</v>
      </c>
      <c r="C6" s="17"/>
      <c r="D6" s="17">
        <v>4.5999999999999996</v>
      </c>
      <c r="E6" s="17"/>
      <c r="F6" s="17">
        <v>0.1</v>
      </c>
      <c r="G6" s="17"/>
      <c r="H6" s="17">
        <v>3.0000000000000142</v>
      </c>
    </row>
    <row r="7" spans="1:12">
      <c r="A7" s="21">
        <v>21550</v>
      </c>
      <c r="B7" s="17">
        <v>94.6</v>
      </c>
      <c r="C7" s="17"/>
      <c r="D7" s="17">
        <v>3.9</v>
      </c>
      <c r="E7" s="17"/>
      <c r="F7" s="17">
        <v>0.1</v>
      </c>
      <c r="G7" s="17"/>
      <c r="H7" s="17">
        <v>1.4000000000000057</v>
      </c>
    </row>
    <row r="8" spans="1:12">
      <c r="A8" s="21">
        <v>21915</v>
      </c>
      <c r="B8" s="17">
        <v>94.7</v>
      </c>
      <c r="C8" s="17"/>
      <c r="D8" s="17">
        <v>4.0999999999999996</v>
      </c>
      <c r="E8" s="17"/>
      <c r="F8" s="17">
        <v>0.1</v>
      </c>
      <c r="G8" s="17"/>
      <c r="H8" s="17">
        <v>1.1000000000000085</v>
      </c>
    </row>
    <row r="9" spans="1:12">
      <c r="A9" s="21">
        <v>22281</v>
      </c>
      <c r="B9" s="17">
        <v>93.9</v>
      </c>
      <c r="C9" s="17"/>
      <c r="D9" s="17">
        <v>4.0999999999999996</v>
      </c>
      <c r="E9" s="17"/>
      <c r="F9" s="17">
        <v>0.5</v>
      </c>
      <c r="G9" s="17"/>
      <c r="H9" s="17">
        <v>1.5</v>
      </c>
    </row>
    <row r="10" spans="1:12">
      <c r="A10" s="21">
        <v>22646</v>
      </c>
      <c r="B10" s="17">
        <v>91.3</v>
      </c>
      <c r="C10" s="17"/>
      <c r="D10" s="17">
        <v>5.5</v>
      </c>
      <c r="E10" s="17"/>
      <c r="F10" s="17">
        <v>0.9</v>
      </c>
      <c r="G10" s="17"/>
      <c r="H10" s="17">
        <v>2.2999999999999972</v>
      </c>
    </row>
    <row r="11" spans="1:12">
      <c r="A11" s="21">
        <v>23011</v>
      </c>
      <c r="B11" s="17">
        <v>89.2</v>
      </c>
      <c r="C11" s="17"/>
      <c r="D11" s="17">
        <v>6.6</v>
      </c>
      <c r="E11" s="17"/>
      <c r="F11" s="17">
        <v>0.9</v>
      </c>
      <c r="G11" s="17"/>
      <c r="H11" s="17">
        <v>3.2999999999999972</v>
      </c>
    </row>
    <row r="12" spans="1:12">
      <c r="A12" s="21">
        <v>23376</v>
      </c>
      <c r="B12" s="17">
        <v>88.9</v>
      </c>
      <c r="C12" s="17"/>
      <c r="D12" s="17">
        <v>7.2</v>
      </c>
      <c r="E12" s="17"/>
      <c r="F12" s="17">
        <v>0.8</v>
      </c>
      <c r="G12" s="17"/>
      <c r="H12" s="17">
        <v>3.0999999999999943</v>
      </c>
    </row>
    <row r="13" spans="1:12">
      <c r="A13" s="21">
        <v>23742</v>
      </c>
      <c r="B13" s="17">
        <v>88</v>
      </c>
      <c r="C13" s="17"/>
      <c r="D13" s="17">
        <v>8</v>
      </c>
      <c r="E13" s="17"/>
      <c r="F13" s="17">
        <v>0.7</v>
      </c>
      <c r="G13" s="17"/>
      <c r="H13" s="17">
        <v>3.2999999999999972</v>
      </c>
    </row>
    <row r="14" spans="1:12">
      <c r="A14" s="21">
        <v>24107</v>
      </c>
      <c r="B14" s="17">
        <v>86.5</v>
      </c>
      <c r="C14" s="17"/>
      <c r="D14" s="17">
        <v>10.3</v>
      </c>
      <c r="E14" s="17"/>
      <c r="F14" s="17">
        <v>0.9</v>
      </c>
      <c r="G14" s="17"/>
      <c r="H14" s="17">
        <v>2.2999999999999972</v>
      </c>
    </row>
    <row r="15" spans="1:12">
      <c r="A15" s="21">
        <v>24472</v>
      </c>
      <c r="B15" s="17">
        <v>86.2</v>
      </c>
      <c r="C15" s="17"/>
      <c r="D15" s="17">
        <v>10.199999999999999</v>
      </c>
      <c r="E15" s="17"/>
      <c r="F15" s="17">
        <v>0.7</v>
      </c>
      <c r="G15" s="17"/>
      <c r="H15" s="17">
        <v>2.8999999999999915</v>
      </c>
    </row>
    <row r="16" spans="1:12">
      <c r="A16" s="21">
        <v>24837</v>
      </c>
      <c r="B16" s="17">
        <v>84.8</v>
      </c>
      <c r="C16" s="17"/>
      <c r="D16" s="17">
        <v>10.9</v>
      </c>
      <c r="E16" s="17"/>
      <c r="F16" s="17">
        <v>0.8</v>
      </c>
      <c r="G16" s="17"/>
      <c r="H16" s="17">
        <v>3.5</v>
      </c>
    </row>
    <row r="17" spans="1:8">
      <c r="A17" s="21">
        <v>25203</v>
      </c>
      <c r="B17" s="17">
        <v>83.8</v>
      </c>
      <c r="C17" s="17"/>
      <c r="D17" s="17">
        <v>12.1</v>
      </c>
      <c r="E17" s="17"/>
      <c r="F17" s="17">
        <v>0.8</v>
      </c>
      <c r="G17" s="17"/>
      <c r="H17" s="17">
        <v>3.3000000000000114</v>
      </c>
    </row>
    <row r="18" spans="1:8">
      <c r="A18" s="21">
        <v>25568</v>
      </c>
      <c r="B18" s="17">
        <v>81.900000000000006</v>
      </c>
      <c r="C18" s="17"/>
      <c r="D18" s="17">
        <v>13.8</v>
      </c>
      <c r="E18" s="17"/>
      <c r="F18" s="17">
        <v>0.8</v>
      </c>
      <c r="G18" s="17"/>
      <c r="H18" s="17">
        <v>3.5</v>
      </c>
    </row>
    <row r="19" spans="1:8">
      <c r="A19" s="21">
        <v>25933</v>
      </c>
      <c r="B19" s="17">
        <v>80.900000000000006</v>
      </c>
      <c r="C19" s="17"/>
      <c r="D19" s="17">
        <v>14.7</v>
      </c>
      <c r="E19" s="17"/>
      <c r="F19" s="17">
        <v>0.9</v>
      </c>
      <c r="G19" s="17"/>
      <c r="H19" s="17">
        <v>3.4999999999999858</v>
      </c>
    </row>
    <row r="20" spans="1:8">
      <c r="A20" s="21">
        <v>26298</v>
      </c>
      <c r="B20" s="17">
        <v>79.2</v>
      </c>
      <c r="C20" s="17"/>
      <c r="D20" s="17">
        <v>16</v>
      </c>
      <c r="E20" s="17"/>
      <c r="F20" s="17">
        <v>1.4</v>
      </c>
      <c r="G20" s="17"/>
      <c r="H20" s="17">
        <v>3.3999999999999915</v>
      </c>
    </row>
    <row r="21" spans="1:8">
      <c r="A21" s="21">
        <v>26664</v>
      </c>
      <c r="B21" s="17">
        <v>77.5</v>
      </c>
      <c r="C21" s="17"/>
      <c r="D21" s="17">
        <v>17.2</v>
      </c>
      <c r="E21" s="17"/>
      <c r="F21" s="17">
        <v>1.7</v>
      </c>
      <c r="G21" s="17"/>
      <c r="H21" s="17">
        <v>3.5999999999999943</v>
      </c>
    </row>
    <row r="22" spans="1:8">
      <c r="A22" s="21">
        <v>27029</v>
      </c>
      <c r="B22" s="17">
        <v>74.8</v>
      </c>
      <c r="C22" s="17"/>
      <c r="D22" s="17">
        <v>18.600000000000001</v>
      </c>
      <c r="E22" s="17"/>
      <c r="F22" s="17">
        <v>2</v>
      </c>
      <c r="G22" s="17"/>
      <c r="H22" s="17">
        <v>4.5999999999999943</v>
      </c>
    </row>
    <row r="23" spans="1:8">
      <c r="A23" s="21">
        <v>27394</v>
      </c>
      <c r="B23" s="17">
        <v>72.099999999999994</v>
      </c>
      <c r="C23" s="17"/>
      <c r="D23" s="17">
        <v>20.7</v>
      </c>
      <c r="E23" s="17"/>
      <c r="F23" s="17">
        <v>2.5</v>
      </c>
      <c r="G23" s="17"/>
      <c r="H23" s="17">
        <v>4.7000000000000028</v>
      </c>
    </row>
    <row r="24" spans="1:8">
      <c r="A24" s="21">
        <v>27759</v>
      </c>
      <c r="B24" s="17">
        <v>71.900000000000006</v>
      </c>
      <c r="C24" s="17"/>
      <c r="D24" s="17">
        <v>21.1</v>
      </c>
      <c r="E24" s="17"/>
      <c r="F24" s="17">
        <v>2.5</v>
      </c>
      <c r="G24" s="17"/>
      <c r="H24" s="17">
        <v>4.5</v>
      </c>
    </row>
    <row r="25" spans="1:8">
      <c r="A25" s="21">
        <v>28125</v>
      </c>
      <c r="B25" s="17">
        <v>69.900000000000006</v>
      </c>
      <c r="C25" s="17"/>
      <c r="D25" s="17">
        <v>23</v>
      </c>
      <c r="E25" s="17"/>
      <c r="F25" s="17">
        <v>2.8</v>
      </c>
      <c r="G25" s="17"/>
      <c r="H25" s="17">
        <v>4.2999999999999972</v>
      </c>
    </row>
    <row r="26" spans="1:8">
      <c r="A26" s="21">
        <v>28490</v>
      </c>
      <c r="B26" s="17">
        <v>70.3</v>
      </c>
      <c r="C26" s="17"/>
      <c r="D26" s="17">
        <v>22.6</v>
      </c>
      <c r="E26" s="17"/>
      <c r="F26" s="17">
        <v>3.1</v>
      </c>
      <c r="G26" s="17"/>
      <c r="H26" s="17">
        <v>4</v>
      </c>
    </row>
    <row r="27" spans="1:8">
      <c r="A27" s="21">
        <v>28855</v>
      </c>
      <c r="B27" s="17">
        <v>70.7</v>
      </c>
      <c r="C27" s="17"/>
      <c r="D27" s="17">
        <v>22.7</v>
      </c>
      <c r="E27" s="17"/>
      <c r="F27" s="17">
        <v>3.2</v>
      </c>
      <c r="G27" s="17"/>
      <c r="H27" s="17">
        <v>3.3999999999999915</v>
      </c>
    </row>
    <row r="28" spans="1:8">
      <c r="A28" s="21">
        <v>29220</v>
      </c>
      <c r="B28" s="17">
        <v>71.3</v>
      </c>
      <c r="C28" s="17"/>
      <c r="D28" s="17">
        <v>21.8</v>
      </c>
      <c r="E28" s="17"/>
      <c r="F28" s="17">
        <v>3.3</v>
      </c>
      <c r="G28" s="17"/>
      <c r="H28" s="17">
        <v>3.6000000000000085</v>
      </c>
    </row>
    <row r="29" spans="1:8">
      <c r="A29" s="21">
        <v>29586</v>
      </c>
      <c r="B29" s="17">
        <v>72.2</v>
      </c>
      <c r="C29" s="17"/>
      <c r="D29" s="17">
        <v>20.7</v>
      </c>
      <c r="E29" s="17"/>
      <c r="F29" s="17">
        <v>3.1</v>
      </c>
      <c r="G29" s="17"/>
      <c r="H29" s="17">
        <v>4</v>
      </c>
    </row>
    <row r="30" spans="1:8">
      <c r="A30" s="21">
        <v>29951</v>
      </c>
      <c r="B30" s="17">
        <v>72.7</v>
      </c>
      <c r="C30" s="17"/>
      <c r="D30" s="17">
        <v>20</v>
      </c>
      <c r="E30" s="17"/>
      <c r="F30" s="17">
        <v>2.8</v>
      </c>
      <c r="G30" s="17"/>
      <c r="H30" s="17">
        <v>4.5</v>
      </c>
    </row>
    <row r="31" spans="1:8">
      <c r="A31" s="21">
        <v>30316</v>
      </c>
      <c r="B31" s="17">
        <v>73.7</v>
      </c>
      <c r="C31" s="17"/>
      <c r="D31" s="17">
        <v>18.899999999999999</v>
      </c>
      <c r="E31" s="17"/>
      <c r="F31" s="17">
        <v>2.5</v>
      </c>
      <c r="G31" s="17"/>
      <c r="H31" s="17">
        <v>4.9000000000000057</v>
      </c>
    </row>
    <row r="32" spans="1:8">
      <c r="A32" s="21">
        <v>30681</v>
      </c>
      <c r="B32" s="17">
        <v>74.2</v>
      </c>
      <c r="C32" s="17"/>
      <c r="D32" s="17">
        <v>18.100000000000001</v>
      </c>
      <c r="E32" s="17"/>
      <c r="F32" s="17">
        <v>2.4</v>
      </c>
      <c r="G32" s="17"/>
      <c r="H32" s="17">
        <v>5.2999999999999829</v>
      </c>
    </row>
    <row r="33" spans="1:8">
      <c r="A33" s="21">
        <v>31047</v>
      </c>
      <c r="B33" s="17">
        <v>75.3</v>
      </c>
      <c r="C33" s="17"/>
      <c r="D33" s="17">
        <v>17.399999999999999</v>
      </c>
      <c r="E33" s="17"/>
      <c r="F33" s="17">
        <v>2.4</v>
      </c>
      <c r="G33" s="17"/>
      <c r="H33" s="17">
        <v>4.9000000000000057</v>
      </c>
    </row>
    <row r="34" spans="1:8">
      <c r="A34" s="21">
        <v>31412</v>
      </c>
      <c r="B34" s="17">
        <v>75.8</v>
      </c>
      <c r="C34" s="17"/>
      <c r="D34" s="17">
        <v>17.100000000000001</v>
      </c>
      <c r="E34" s="17"/>
      <c r="F34" s="17">
        <v>2.2000000000000002</v>
      </c>
      <c r="G34" s="17"/>
      <c r="H34" s="17">
        <v>4.8999999999999915</v>
      </c>
    </row>
    <row r="35" spans="1:8">
      <c r="A35" s="21">
        <v>31777</v>
      </c>
      <c r="B35" s="17">
        <v>75.8</v>
      </c>
      <c r="C35" s="17"/>
      <c r="D35" s="17">
        <v>17.2</v>
      </c>
      <c r="E35" s="17"/>
      <c r="F35" s="17">
        <v>2.2999999999999998</v>
      </c>
      <c r="G35" s="17"/>
      <c r="H35" s="17">
        <v>4.7000000000000028</v>
      </c>
    </row>
    <row r="36" spans="1:8">
      <c r="A36" s="21">
        <v>32142</v>
      </c>
      <c r="B36" s="17">
        <v>76.2</v>
      </c>
      <c r="C36" s="17"/>
      <c r="D36" s="17">
        <v>17</v>
      </c>
      <c r="E36" s="17"/>
      <c r="F36" s="17">
        <v>2.1</v>
      </c>
      <c r="G36" s="17"/>
      <c r="H36" s="17">
        <v>4.7000000000000028</v>
      </c>
    </row>
    <row r="37" spans="1:8">
      <c r="A37" s="21">
        <v>32508</v>
      </c>
      <c r="B37" s="17">
        <v>76.099999999999994</v>
      </c>
      <c r="C37" s="17"/>
      <c r="D37" s="17">
        <v>17.100000000000001</v>
      </c>
      <c r="E37" s="17"/>
      <c r="F37" s="17">
        <v>2.1</v>
      </c>
      <c r="G37" s="17"/>
      <c r="H37" s="17">
        <v>4.7000000000000171</v>
      </c>
    </row>
    <row r="38" spans="1:8">
      <c r="A38" s="21">
        <v>32873</v>
      </c>
      <c r="B38" s="17">
        <v>76.099999999999994</v>
      </c>
      <c r="C38" s="17"/>
      <c r="D38" s="17">
        <v>17.100000000000001</v>
      </c>
      <c r="E38" s="17"/>
      <c r="F38" s="17">
        <v>2.1</v>
      </c>
      <c r="G38" s="17"/>
      <c r="H38" s="17">
        <v>4.7000000000000171</v>
      </c>
    </row>
    <row r="39" spans="1:8">
      <c r="A39" s="21">
        <v>33238</v>
      </c>
      <c r="B39" s="17">
        <v>76.2</v>
      </c>
      <c r="C39" s="17"/>
      <c r="D39" s="17">
        <v>16.600000000000001</v>
      </c>
      <c r="E39" s="17"/>
      <c r="F39" s="17">
        <v>2.1</v>
      </c>
      <c r="G39" s="17"/>
      <c r="H39" s="17">
        <v>5.0999999999999943</v>
      </c>
    </row>
    <row r="40" spans="1:8">
      <c r="A40" s="21">
        <v>33603</v>
      </c>
      <c r="B40" s="17">
        <v>76.099999999999994</v>
      </c>
      <c r="C40" s="17"/>
      <c r="D40" s="17">
        <v>17.100000000000001</v>
      </c>
      <c r="E40" s="17"/>
      <c r="F40" s="17">
        <v>2</v>
      </c>
      <c r="G40" s="17"/>
      <c r="H40" s="17">
        <v>4.8000000000000114</v>
      </c>
    </row>
    <row r="41" spans="1:8">
      <c r="A41" s="21">
        <v>33969</v>
      </c>
      <c r="B41" s="17">
        <v>75.7</v>
      </c>
      <c r="C41" s="17"/>
      <c r="D41" s="17">
        <v>17.5</v>
      </c>
      <c r="E41" s="17"/>
      <c r="F41" s="17">
        <v>1.9</v>
      </c>
      <c r="G41" s="17"/>
      <c r="H41" s="17">
        <v>4.8999999999999915</v>
      </c>
    </row>
    <row r="42" spans="1:8">
      <c r="A42" s="21">
        <v>34334</v>
      </c>
      <c r="B42" s="17">
        <v>74.7</v>
      </c>
      <c r="C42" s="17"/>
      <c r="D42" s="17">
        <v>18.2</v>
      </c>
      <c r="E42" s="17"/>
      <c r="F42" s="17">
        <v>1.9</v>
      </c>
      <c r="G42" s="17"/>
      <c r="H42" s="17">
        <v>5.1999999999999886</v>
      </c>
    </row>
    <row r="43" spans="1:8">
      <c r="A43" s="21">
        <v>34699</v>
      </c>
      <c r="B43" s="17">
        <v>75</v>
      </c>
      <c r="C43" s="17"/>
      <c r="D43" s="17">
        <v>17.399999999999999</v>
      </c>
      <c r="E43" s="17"/>
      <c r="F43" s="17">
        <v>1.9</v>
      </c>
      <c r="G43" s="17"/>
      <c r="H43" s="17">
        <v>5.6999999999999886</v>
      </c>
    </row>
    <row r="44" spans="1:8">
      <c r="A44" s="21">
        <v>35064</v>
      </c>
      <c r="B44" s="17">
        <v>74.599999999999994</v>
      </c>
      <c r="C44" s="17"/>
      <c r="D44" s="17">
        <v>17.5</v>
      </c>
      <c r="E44" s="17"/>
      <c r="F44" s="17">
        <v>1.8</v>
      </c>
      <c r="G44" s="17"/>
      <c r="H44" s="17">
        <v>6.1000000000000085</v>
      </c>
    </row>
    <row r="45" spans="1:8">
      <c r="A45" s="21">
        <v>35430</v>
      </c>
      <c r="B45" s="17">
        <v>73.5</v>
      </c>
      <c r="C45" s="17"/>
      <c r="D45" s="17">
        <v>18.7</v>
      </c>
      <c r="E45" s="17"/>
      <c r="F45" s="17">
        <v>1.8</v>
      </c>
      <c r="G45" s="17"/>
      <c r="H45" s="17">
        <v>6</v>
      </c>
    </row>
    <row r="46" spans="1:8">
      <c r="A46" s="21">
        <v>35795</v>
      </c>
      <c r="B46" s="17">
        <v>71.400000000000006</v>
      </c>
      <c r="C46" s="17"/>
      <c r="D46" s="17">
        <v>20.399999999999999</v>
      </c>
      <c r="E46" s="17"/>
      <c r="F46" s="17">
        <v>1.8</v>
      </c>
      <c r="G46" s="17"/>
      <c r="H46" s="17">
        <v>6.3999999999999915</v>
      </c>
    </row>
    <row r="47" spans="1:8">
      <c r="A47" s="21">
        <v>36160</v>
      </c>
      <c r="B47" s="17">
        <v>70.900000000000006</v>
      </c>
      <c r="C47" s="17"/>
      <c r="D47" s="17">
        <v>20.8</v>
      </c>
      <c r="E47" s="17"/>
      <c r="F47" s="17">
        <v>1.8</v>
      </c>
      <c r="G47" s="17"/>
      <c r="H47" s="17">
        <v>6.5</v>
      </c>
    </row>
    <row r="48" spans="1:8">
      <c r="A48" s="21">
        <v>36525</v>
      </c>
      <c r="B48" s="17">
        <v>70.599999999999994</v>
      </c>
      <c r="C48" s="17"/>
      <c r="D48" s="17">
        <v>21.5</v>
      </c>
      <c r="E48" s="17"/>
      <c r="F48" s="17">
        <v>2</v>
      </c>
      <c r="G48" s="17"/>
      <c r="H48" s="17">
        <v>5.9000000000000057</v>
      </c>
    </row>
    <row r="49" spans="1:8">
      <c r="A49" s="21">
        <v>36891</v>
      </c>
      <c r="B49" s="17">
        <v>68.5</v>
      </c>
      <c r="C49" s="17"/>
      <c r="D49" s="17">
        <v>22</v>
      </c>
      <c r="E49" s="17"/>
      <c r="F49" s="17">
        <v>2.2000000000000002</v>
      </c>
      <c r="G49" s="17"/>
      <c r="H49" s="17">
        <v>7.2999999999999972</v>
      </c>
    </row>
    <row r="50" spans="1:8">
      <c r="A50" s="21">
        <v>37256</v>
      </c>
      <c r="B50" s="17">
        <v>68</v>
      </c>
      <c r="C50" s="17"/>
      <c r="D50" s="17">
        <v>21.2</v>
      </c>
      <c r="E50" s="17"/>
      <c r="F50" s="17">
        <v>2.4</v>
      </c>
      <c r="G50" s="17"/>
      <c r="H50" s="17">
        <v>8.3999999999999915</v>
      </c>
    </row>
    <row r="51" spans="1:8">
      <c r="A51" s="21">
        <v>37621</v>
      </c>
      <c r="B51" s="17">
        <v>68.5</v>
      </c>
      <c r="C51" s="17"/>
      <c r="D51" s="17">
        <v>21</v>
      </c>
      <c r="E51" s="17"/>
      <c r="F51" s="17">
        <v>2.2999999999999998</v>
      </c>
      <c r="G51" s="17"/>
      <c r="H51" s="17">
        <v>8.2000000000000028</v>
      </c>
    </row>
    <row r="52" spans="1:8">
      <c r="A52" s="21">
        <v>37986</v>
      </c>
      <c r="B52" s="17">
        <v>70.2</v>
      </c>
      <c r="C52" s="17"/>
      <c r="D52" s="17">
        <v>20.100000000000001</v>
      </c>
      <c r="E52" s="17"/>
      <c r="F52" s="17">
        <v>2.2999999999999998</v>
      </c>
      <c r="G52" s="17"/>
      <c r="H52" s="17">
        <v>7.3999999999999915</v>
      </c>
    </row>
    <row r="53" spans="1:8">
      <c r="A53" s="21">
        <v>38352</v>
      </c>
      <c r="B53" s="17">
        <v>70.2</v>
      </c>
      <c r="C53" s="17"/>
      <c r="D53" s="17">
        <v>19.899999999999999</v>
      </c>
      <c r="E53" s="17"/>
      <c r="F53" s="17">
        <v>2.2999999999999998</v>
      </c>
      <c r="G53" s="17"/>
      <c r="H53" s="17">
        <v>7.6000000000000085</v>
      </c>
    </row>
    <row r="54" spans="1:8">
      <c r="A54" s="21">
        <v>38717</v>
      </c>
      <c r="B54" s="17">
        <v>72.400000000000006</v>
      </c>
      <c r="C54" s="17"/>
      <c r="D54" s="17">
        <v>17.8</v>
      </c>
      <c r="E54" s="17"/>
      <c r="F54" s="17">
        <v>2.4</v>
      </c>
      <c r="G54" s="17"/>
      <c r="H54" s="17">
        <v>7.3999999999999915</v>
      </c>
    </row>
    <row r="55" spans="1:8">
      <c r="A55" s="21">
        <v>39082</v>
      </c>
      <c r="B55" s="17">
        <v>72.400000000000006</v>
      </c>
      <c r="C55" s="17"/>
      <c r="D55" s="17">
        <v>17.5</v>
      </c>
      <c r="E55" s="17"/>
      <c r="F55" s="17">
        <v>2.7</v>
      </c>
      <c r="G55" s="17"/>
      <c r="H55" s="17">
        <v>7.3999999999999915</v>
      </c>
    </row>
    <row r="56" spans="1:8">
      <c r="A56" s="21">
        <v>39447</v>
      </c>
      <c r="B56" s="17">
        <v>72.5</v>
      </c>
      <c r="C56" s="17"/>
      <c r="D56" s="17">
        <v>17</v>
      </c>
      <c r="E56" s="17"/>
      <c r="F56" s="17">
        <v>3</v>
      </c>
      <c r="G56" s="17"/>
      <c r="H56" s="17">
        <v>7.5</v>
      </c>
    </row>
    <row r="57" spans="1:8">
      <c r="A57" s="21">
        <v>39813</v>
      </c>
      <c r="B57" s="17">
        <v>71.5</v>
      </c>
      <c r="C57" s="17"/>
      <c r="D57" s="17">
        <v>16.7</v>
      </c>
      <c r="E57" s="17"/>
      <c r="F57" s="17">
        <v>3.4</v>
      </c>
      <c r="G57" s="17"/>
      <c r="H57" s="17">
        <v>8.3999999999999915</v>
      </c>
    </row>
    <row r="58" spans="1:8">
      <c r="A58" s="21">
        <v>40178</v>
      </c>
      <c r="B58" s="17">
        <v>71.599999999999994</v>
      </c>
      <c r="C58" s="17"/>
      <c r="D58" s="17">
        <v>16.399999999999999</v>
      </c>
      <c r="E58" s="17"/>
      <c r="F58" s="17">
        <v>3.5</v>
      </c>
      <c r="G58" s="17"/>
      <c r="H58" s="17">
        <v>8.5</v>
      </c>
    </row>
    <row r="59" spans="1:8">
      <c r="A59" s="21">
        <v>40543</v>
      </c>
      <c r="B59" s="17">
        <v>69.2</v>
      </c>
      <c r="C59" s="17"/>
      <c r="D59" s="17">
        <v>17.399999999999999</v>
      </c>
      <c r="E59" s="17"/>
      <c r="F59" s="17">
        <v>4</v>
      </c>
      <c r="G59" s="17"/>
      <c r="H59" s="17">
        <v>9.4000000000000057</v>
      </c>
    </row>
    <row r="60" spans="1:8">
      <c r="A60" s="21">
        <v>40908</v>
      </c>
      <c r="B60" s="17">
        <v>70.2</v>
      </c>
      <c r="C60" s="17"/>
      <c r="D60" s="17">
        <v>16.8</v>
      </c>
      <c r="E60" s="17"/>
      <c r="F60" s="17">
        <v>4.5999999999999996</v>
      </c>
      <c r="G60" s="17"/>
      <c r="H60" s="17">
        <v>8.4000000000000057</v>
      </c>
    </row>
    <row r="61" spans="1:8">
      <c r="A61" s="21">
        <v>41274</v>
      </c>
      <c r="B61" s="17">
        <v>68.5</v>
      </c>
      <c r="C61" s="17"/>
      <c r="D61" s="17">
        <v>17</v>
      </c>
      <c r="E61" s="17"/>
      <c r="F61" s="17">
        <v>4.8</v>
      </c>
      <c r="G61" s="17"/>
      <c r="H61" s="17">
        <v>9.7000000000000028</v>
      </c>
    </row>
    <row r="62" spans="1:8">
      <c r="A62" s="21">
        <v>41639</v>
      </c>
      <c r="B62" s="17">
        <v>67.400000000000006</v>
      </c>
      <c r="C62" s="17"/>
      <c r="D62" s="17">
        <v>17.100000000000001</v>
      </c>
      <c r="E62" s="17"/>
      <c r="F62" s="17">
        <v>5.3</v>
      </c>
      <c r="G62" s="17"/>
      <c r="H62" s="17">
        <v>10.200000000000003</v>
      </c>
    </row>
    <row r="63" spans="1:8">
      <c r="A63" s="21">
        <v>42004</v>
      </c>
      <c r="B63" s="17">
        <v>65.8</v>
      </c>
      <c r="C63" s="17"/>
      <c r="D63" s="17">
        <v>17.3</v>
      </c>
      <c r="E63" s="17"/>
      <c r="F63" s="17">
        <v>5.6</v>
      </c>
      <c r="G63" s="17"/>
      <c r="H63" s="17">
        <v>11.300000000000011</v>
      </c>
    </row>
    <row r="64" spans="1:8">
      <c r="A64" s="21">
        <v>42369</v>
      </c>
      <c r="B64" s="17">
        <v>63.8</v>
      </c>
      <c r="C64" s="17"/>
      <c r="D64" s="17">
        <v>18.399999999999999</v>
      </c>
      <c r="E64" s="17"/>
      <c r="F64" s="17">
        <v>5.8</v>
      </c>
      <c r="G64" s="17"/>
      <c r="H64" s="17">
        <v>12.000000000000014</v>
      </c>
    </row>
    <row r="65" spans="1:9">
      <c r="A65" s="21">
        <v>42735</v>
      </c>
      <c r="B65" s="17">
        <v>62.2</v>
      </c>
      <c r="C65" s="17"/>
      <c r="D65" s="17">
        <v>18.7</v>
      </c>
      <c r="E65" s="17"/>
      <c r="F65" s="17">
        <v>6.1</v>
      </c>
      <c r="G65" s="17"/>
      <c r="H65" s="17">
        <v>13</v>
      </c>
    </row>
    <row r="66" spans="1:9">
      <c r="A66" s="21">
        <v>43100</v>
      </c>
      <c r="B66" s="17">
        <v>60.6</v>
      </c>
      <c r="C66" s="17"/>
      <c r="D66" s="17">
        <v>18.899999999999999</v>
      </c>
      <c r="E66" s="17"/>
      <c r="F66" s="17">
        <v>6.9</v>
      </c>
      <c r="G66" s="17"/>
      <c r="H66" s="17">
        <v>13.599999999999994</v>
      </c>
    </row>
    <row r="67" spans="1:9">
      <c r="A67" s="21">
        <v>43465</v>
      </c>
      <c r="B67" s="17">
        <v>59</v>
      </c>
      <c r="C67" s="17"/>
      <c r="D67" s="17">
        <v>18.899999999999999</v>
      </c>
      <c r="E67" s="17"/>
      <c r="F67" s="17">
        <v>7.6</v>
      </c>
      <c r="G67" s="17"/>
      <c r="H67" s="17">
        <v>14.5</v>
      </c>
    </row>
    <row r="68" spans="1:9">
      <c r="A68" s="21">
        <v>43830</v>
      </c>
      <c r="B68" s="17">
        <v>57.7</v>
      </c>
      <c r="C68" s="17"/>
      <c r="D68" s="17">
        <v>19</v>
      </c>
      <c r="E68" s="17"/>
      <c r="F68" s="17">
        <v>8</v>
      </c>
      <c r="G68" s="17"/>
      <c r="H68" s="17">
        <v>15.299999999999997</v>
      </c>
    </row>
    <row r="69" spans="1:9">
      <c r="A69" s="21">
        <v>44196</v>
      </c>
      <c r="B69" s="17">
        <v>56.9</v>
      </c>
      <c r="C69" s="17"/>
      <c r="D69" s="17">
        <v>18.8</v>
      </c>
      <c r="E69" s="17"/>
      <c r="F69" s="17">
        <v>8.4</v>
      </c>
      <c r="G69" s="17"/>
      <c r="H69" s="17">
        <v>15.899999999999991</v>
      </c>
    </row>
    <row r="70" spans="1:9">
      <c r="A70" s="21">
        <v>44561</v>
      </c>
      <c r="B70" s="17">
        <v>55.9</v>
      </c>
      <c r="C70" s="17"/>
      <c r="D70" s="17">
        <v>18.600000000000001</v>
      </c>
      <c r="E70" s="17"/>
      <c r="F70" s="17">
        <v>8.8000000000000007</v>
      </c>
      <c r="G70" s="17"/>
      <c r="H70" s="17">
        <v>16.700000000000003</v>
      </c>
    </row>
    <row r="71" spans="1:9">
      <c r="A71" s="21">
        <v>44926</v>
      </c>
      <c r="B71" s="17">
        <v>56</v>
      </c>
      <c r="C71" s="17"/>
      <c r="D71" s="17">
        <v>18</v>
      </c>
      <c r="E71" s="17"/>
      <c r="F71" s="17">
        <v>8.4</v>
      </c>
      <c r="G71" s="17"/>
      <c r="H71" s="17">
        <v>17.599999999999994</v>
      </c>
    </row>
    <row r="72" spans="1:9">
      <c r="A72" s="21">
        <v>45291</v>
      </c>
      <c r="B72" s="17">
        <v>55.3</v>
      </c>
      <c r="C72" s="17">
        <v>55.3</v>
      </c>
      <c r="D72" s="17">
        <v>18.3</v>
      </c>
      <c r="E72" s="17">
        <v>18.3</v>
      </c>
      <c r="F72" s="17">
        <v>8.5</v>
      </c>
      <c r="G72" s="17">
        <v>8.5</v>
      </c>
      <c r="H72" s="17">
        <v>17.900000000000006</v>
      </c>
      <c r="I72" s="17">
        <v>17.900000000000006</v>
      </c>
    </row>
    <row r="73" spans="1:9">
      <c r="A73" s="21">
        <v>45657</v>
      </c>
      <c r="C73" s="18">
        <v>54.126492838765991</v>
      </c>
      <c r="E73" s="18">
        <v>18.308014047826081</v>
      </c>
      <c r="G73" s="18">
        <v>8.5735329790595163</v>
      </c>
      <c r="I73" s="18">
        <v>18.991960134348403</v>
      </c>
    </row>
    <row r="74" spans="1:9">
      <c r="A74" s="21">
        <v>46022</v>
      </c>
      <c r="C74" s="18">
        <v>52.952985677531984</v>
      </c>
      <c r="E74" s="18">
        <v>18.316028095652161</v>
      </c>
      <c r="G74" s="18">
        <v>8.6470659581190326</v>
      </c>
      <c r="I74" s="18">
        <v>20.083920268696829</v>
      </c>
    </row>
    <row r="75" spans="1:9">
      <c r="A75" s="21">
        <v>46387</v>
      </c>
      <c r="C75" s="18">
        <v>51.779478516297978</v>
      </c>
      <c r="E75" s="18">
        <v>18.324042143478241</v>
      </c>
      <c r="G75" s="18">
        <v>8.7205989371785488</v>
      </c>
      <c r="I75" s="18">
        <v>21.175880403045227</v>
      </c>
    </row>
    <row r="76" spans="1:9">
      <c r="A76" s="21">
        <v>46752</v>
      </c>
      <c r="C76" s="18">
        <v>50.605971355063971</v>
      </c>
      <c r="E76" s="18">
        <v>18.332056191304321</v>
      </c>
      <c r="G76" s="18">
        <v>8.7941319162380651</v>
      </c>
      <c r="I76" s="18">
        <v>22.267840537393653</v>
      </c>
    </row>
    <row r="77" spans="1:9">
      <c r="A77" s="21">
        <v>47118</v>
      </c>
      <c r="C77" s="18">
        <v>49.432464193829965</v>
      </c>
      <c r="E77" s="18">
        <v>18.340070239130402</v>
      </c>
      <c r="G77" s="18">
        <v>8.8676648952975814</v>
      </c>
      <c r="I77" s="18">
        <v>23.35980067174205</v>
      </c>
    </row>
    <row r="78" spans="1:9">
      <c r="A78" s="21">
        <v>47483</v>
      </c>
      <c r="C78" s="18">
        <v>48.258957032595958</v>
      </c>
      <c r="E78" s="18">
        <v>18.348084286956482</v>
      </c>
      <c r="G78" s="18">
        <v>8.9411978743570977</v>
      </c>
      <c r="I78" s="18">
        <v>24.451760806090462</v>
      </c>
    </row>
    <row r="79" spans="1:9">
      <c r="A79" s="21">
        <v>47848</v>
      </c>
      <c r="C79" s="18">
        <v>47.085449871361945</v>
      </c>
      <c r="E79" s="18">
        <v>18.356098334782562</v>
      </c>
      <c r="G79" s="18">
        <v>9.0147308534166104</v>
      </c>
      <c r="I79" s="18">
        <v>25.543720940438888</v>
      </c>
    </row>
    <row r="80" spans="1:9">
      <c r="A80" s="21">
        <v>48213</v>
      </c>
      <c r="C80" s="18">
        <v>45.608141350485646</v>
      </c>
      <c r="E80" s="18">
        <v>17.970619764770696</v>
      </c>
      <c r="G80" s="18">
        <v>8.8226184038188542</v>
      </c>
      <c r="I80" s="18">
        <v>27.598620480924808</v>
      </c>
    </row>
    <row r="81" spans="1:9">
      <c r="A81" s="21">
        <v>48579</v>
      </c>
      <c r="C81" s="18">
        <v>44.130832829609346</v>
      </c>
      <c r="E81" s="18">
        <v>17.58514119475883</v>
      </c>
      <c r="G81" s="18">
        <v>8.630505954221098</v>
      </c>
      <c r="I81" s="18">
        <v>29.653520021410728</v>
      </c>
    </row>
    <row r="82" spans="1:9">
      <c r="A82" s="21">
        <v>48944</v>
      </c>
      <c r="C82" s="18">
        <v>42.653524308733047</v>
      </c>
      <c r="E82" s="18">
        <v>17.199662624746964</v>
      </c>
      <c r="G82" s="18">
        <v>8.4383935046233418</v>
      </c>
      <c r="I82" s="18">
        <v>31.708419561896648</v>
      </c>
    </row>
    <row r="83" spans="1:9">
      <c r="A83" s="21">
        <v>49309</v>
      </c>
      <c r="C83" s="18">
        <v>41.176215787856748</v>
      </c>
      <c r="E83" s="18">
        <v>16.814184054735097</v>
      </c>
      <c r="G83" s="18">
        <v>8.2462810550255856</v>
      </c>
      <c r="I83" s="18">
        <v>33.763319102382567</v>
      </c>
    </row>
    <row r="84" spans="1:9">
      <c r="A84" s="21">
        <v>49674</v>
      </c>
      <c r="C84" s="18">
        <v>39.698907266980449</v>
      </c>
      <c r="E84" s="18">
        <v>16.428705484723231</v>
      </c>
      <c r="G84" s="18">
        <v>8.0541686054278294</v>
      </c>
      <c r="I84" s="18">
        <v>35.818218642868487</v>
      </c>
    </row>
    <row r="85" spans="1:9">
      <c r="A85" s="21">
        <v>50040</v>
      </c>
      <c r="C85" s="18">
        <v>38.221598746104149</v>
      </c>
      <c r="E85" s="18">
        <v>16.043226914711365</v>
      </c>
      <c r="G85" s="18">
        <v>7.8620561558300732</v>
      </c>
      <c r="I85" s="18">
        <v>37.873118183354407</v>
      </c>
    </row>
    <row r="86" spans="1:9">
      <c r="A86" s="21">
        <v>50405</v>
      </c>
      <c r="C86" s="18">
        <v>36.74429022522785</v>
      </c>
      <c r="E86" s="18">
        <v>15.657748344699501</v>
      </c>
      <c r="G86" s="18">
        <v>7.669943706232317</v>
      </c>
      <c r="I86" s="18">
        <v>39.928017723840334</v>
      </c>
    </row>
    <row r="87" spans="1:9">
      <c r="A87" s="21">
        <v>50770</v>
      </c>
      <c r="C87" s="18">
        <v>35.266981704351551</v>
      </c>
      <c r="E87" s="18">
        <v>15.272269774687636</v>
      </c>
      <c r="G87" s="18">
        <v>7.4778312566345608</v>
      </c>
      <c r="I87" s="18">
        <v>41.982917264326254</v>
      </c>
    </row>
    <row r="88" spans="1:9">
      <c r="A88" s="21">
        <v>51135</v>
      </c>
      <c r="C88" s="18">
        <v>33.789673183475252</v>
      </c>
      <c r="E88" s="18">
        <v>14.886791204675772</v>
      </c>
      <c r="G88" s="18">
        <v>7.2857188070368046</v>
      </c>
      <c r="I88" s="18">
        <v>44.037816804812167</v>
      </c>
    </row>
    <row r="89" spans="1:9">
      <c r="A89" s="21">
        <v>51501</v>
      </c>
      <c r="C89" s="18">
        <v>32.312364662598966</v>
      </c>
      <c r="E89" s="18">
        <v>14.501312634663915</v>
      </c>
      <c r="G89" s="18">
        <v>7.0936063574390529</v>
      </c>
      <c r="I89" s="18">
        <v>46.092716345298065</v>
      </c>
    </row>
    <row r="90" spans="1:9">
      <c r="A90" s="21">
        <v>51866</v>
      </c>
      <c r="C90" s="18">
        <v>30.562508608288443</v>
      </c>
      <c r="E90" s="18">
        <v>14.0447174143628</v>
      </c>
      <c r="G90" s="18">
        <v>6.8660512270877758</v>
      </c>
      <c r="I90" s="18">
        <v>48.52672275026098</v>
      </c>
    </row>
    <row r="91" spans="1:9">
      <c r="A91" s="21">
        <v>52231</v>
      </c>
      <c r="C91" s="18">
        <v>28.812652553977919</v>
      </c>
      <c r="E91" s="18">
        <v>13.588122194061686</v>
      </c>
      <c r="G91" s="18">
        <v>6.6384960967364988</v>
      </c>
      <c r="I91" s="18">
        <v>50.960729155223895</v>
      </c>
    </row>
    <row r="92" spans="1:9">
      <c r="A92" s="21">
        <v>52596</v>
      </c>
      <c r="C92" s="18">
        <v>27.062796499667396</v>
      </c>
      <c r="E92" s="18">
        <v>13.131526973760572</v>
      </c>
      <c r="G92" s="18">
        <v>6.4109409663852217</v>
      </c>
      <c r="I92" s="18">
        <v>53.39473556018681</v>
      </c>
    </row>
    <row r="93" spans="1:9">
      <c r="A93" s="21">
        <v>52962</v>
      </c>
      <c r="C93" s="18">
        <v>25.312940445356872</v>
      </c>
      <c r="E93" s="18">
        <v>12.674931753459457</v>
      </c>
      <c r="G93" s="18">
        <v>6.1833858360339446</v>
      </c>
      <c r="I93" s="18">
        <v>55.828741965149725</v>
      </c>
    </row>
    <row r="94" spans="1:9">
      <c r="A94" s="21">
        <v>53327</v>
      </c>
      <c r="C94" s="18">
        <v>23.563084391046349</v>
      </c>
      <c r="E94" s="18">
        <v>12.218336533158343</v>
      </c>
      <c r="G94" s="18">
        <v>5.9558307056826676</v>
      </c>
      <c r="I94" s="18">
        <v>58.262748370112639</v>
      </c>
    </row>
    <row r="95" spans="1:9">
      <c r="A95" s="21">
        <v>53692</v>
      </c>
      <c r="C95" s="18">
        <v>21.813228336735826</v>
      </c>
      <c r="E95" s="18">
        <v>11.761741312857229</v>
      </c>
      <c r="G95" s="18">
        <v>5.7282755753313905</v>
      </c>
      <c r="I95" s="18">
        <v>60.696754775075554</v>
      </c>
    </row>
    <row r="96" spans="1:9">
      <c r="A96" s="21">
        <v>54057</v>
      </c>
      <c r="C96" s="18">
        <v>20.063372282425302</v>
      </c>
      <c r="E96" s="18">
        <v>11.305146092556114</v>
      </c>
      <c r="G96" s="18">
        <v>5.5007204449801135</v>
      </c>
      <c r="I96" s="18">
        <v>63.130761180038469</v>
      </c>
    </row>
    <row r="97" spans="1:9">
      <c r="A97" s="21">
        <v>54423</v>
      </c>
      <c r="C97" s="18">
        <v>18.313516228114779</v>
      </c>
      <c r="E97" s="18">
        <v>10.848550872255</v>
      </c>
      <c r="G97" s="18">
        <v>5.2731653146288364</v>
      </c>
      <c r="I97" s="18">
        <v>65.564767585001391</v>
      </c>
    </row>
    <row r="98" spans="1:9">
      <c r="A98" s="21">
        <v>54788</v>
      </c>
      <c r="C98" s="18">
        <v>16.563660173804255</v>
      </c>
      <c r="E98" s="18">
        <v>10.391955651953886</v>
      </c>
      <c r="G98" s="18">
        <v>5.0456101842775594</v>
      </c>
      <c r="I98" s="18">
        <v>67.998773989964292</v>
      </c>
    </row>
    <row r="99" spans="1:9">
      <c r="A99" s="21">
        <v>55153</v>
      </c>
      <c r="C99" s="18">
        <v>14.813804119493721</v>
      </c>
      <c r="E99" s="18">
        <v>9.9353604316527804</v>
      </c>
      <c r="G99" s="18">
        <v>4.8180550539262805</v>
      </c>
      <c r="I99" s="18">
        <v>70.432780394927221</v>
      </c>
    </row>
    <row r="100" spans="1:9">
      <c r="A100" s="21">
        <v>55518</v>
      </c>
      <c r="C100" s="18">
        <v>13.248810358823443</v>
      </c>
      <c r="E100" s="18">
        <v>9.4988268053561313</v>
      </c>
      <c r="G100" s="18">
        <v>4.6007625747624719</v>
      </c>
      <c r="I100" s="18">
        <v>72.651600261057951</v>
      </c>
    </row>
    <row r="101" spans="1:9">
      <c r="A101" s="21">
        <v>55884</v>
      </c>
      <c r="C101" s="18">
        <v>11.849149246754475</v>
      </c>
      <c r="E101" s="18">
        <v>9.0814733193471557</v>
      </c>
      <c r="G101" s="18">
        <v>4.3932699050596771</v>
      </c>
      <c r="I101" s="18">
        <v>74.676107528838685</v>
      </c>
    </row>
    <row r="102" spans="1:9">
      <c r="A102" s="21">
        <v>56249</v>
      </c>
      <c r="C102" s="18">
        <v>10.597354333655852</v>
      </c>
      <c r="E102" s="18">
        <v>8.6824572486688432</v>
      </c>
      <c r="G102" s="18">
        <v>4.1951350770800264</v>
      </c>
      <c r="I102" s="18">
        <v>76.525053340595278</v>
      </c>
    </row>
    <row r="103" spans="1:9">
      <c r="A103" s="21">
        <v>56614</v>
      </c>
      <c r="C103" s="18">
        <v>9.4778044004986199</v>
      </c>
      <c r="E103" s="18">
        <v>8.3009728954840316</v>
      </c>
      <c r="G103" s="18">
        <v>4.0059360556651651</v>
      </c>
      <c r="I103" s="18">
        <v>78.21528664835219</v>
      </c>
    </row>
    <row r="104" spans="1:9">
      <c r="A104" s="21">
        <v>56979</v>
      </c>
      <c r="C104" s="18">
        <v>8.4765285207861929</v>
      </c>
      <c r="E104" s="18">
        <v>7.9362499622010736</v>
      </c>
      <c r="G104" s="18">
        <v>3.8252698392843807</v>
      </c>
      <c r="I104" s="18">
        <v>79.761951677728348</v>
      </c>
    </row>
    <row r="105" spans="1:9">
      <c r="A105" s="21">
        <v>57345</v>
      </c>
      <c r="C105" s="18">
        <v>7.5810317165779137</v>
      </c>
      <c r="E105" s="18">
        <v>7.5875519960800846</v>
      </c>
      <c r="G105" s="18">
        <v>3.6527516016251211</v>
      </c>
      <c r="I105" s="18">
        <v>81.178664685716882</v>
      </c>
    </row>
    <row r="106" spans="1:9">
      <c r="A106" s="21">
        <v>57710</v>
      </c>
      <c r="C106" s="18">
        <v>6.7801390329575364</v>
      </c>
      <c r="E106" s="18">
        <v>7.254174902179102</v>
      </c>
      <c r="G106" s="18">
        <v>3.4880138718974605</v>
      </c>
      <c r="I106" s="18">
        <v>82.477672192965898</v>
      </c>
    </row>
    <row r="107" spans="1:9">
      <c r="A107" s="21">
        <v>58075</v>
      </c>
      <c r="C107" s="18">
        <v>6.0638560851431702</v>
      </c>
      <c r="E107" s="18">
        <v>6.9354455216374848</v>
      </c>
      <c r="G107" s="18">
        <v>3.3307057521065251</v>
      </c>
      <c r="I107" s="18">
        <v>83.669992641112827</v>
      </c>
    </row>
    <row r="108" spans="1:9">
      <c r="A108" s="21">
        <v>58440</v>
      </c>
      <c r="C108" s="18">
        <v>5.4232443379982449</v>
      </c>
      <c r="E108" s="18">
        <v>6.6307202724258039</v>
      </c>
      <c r="G108" s="18">
        <v>3.180492169625643</v>
      </c>
      <c r="I108" s="18">
        <v>84.765543219950303</v>
      </c>
    </row>
    <row r="109" spans="1:9">
      <c r="A109" s="21">
        <v>58806</v>
      </c>
      <c r="C109" s="18">
        <v>4.8503095615494969</v>
      </c>
      <c r="E109" s="18">
        <v>6.3393838498176072</v>
      </c>
      <c r="G109" s="18">
        <v>3.037053163478161</v>
      </c>
      <c r="I109" s="18">
        <v>85.773253425154735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FBA5-A808-4364-9BFD-37DEB54A376F}">
  <dimension ref="A1:E28"/>
  <sheetViews>
    <sheetView workbookViewId="0">
      <selection activeCell="R45" sqref="R45"/>
    </sheetView>
  </sheetViews>
  <sheetFormatPr baseColWidth="10" defaultColWidth="8.83203125" defaultRowHeight="15"/>
  <cols>
    <col min="1" max="1" width="46.6640625" customWidth="1"/>
    <col min="3" max="3" width="11.1640625" customWidth="1"/>
    <col min="4" max="4" width="13.1640625" customWidth="1"/>
    <col min="5" max="5" width="18.83203125" customWidth="1"/>
  </cols>
  <sheetData>
    <row r="1" spans="1:5">
      <c r="A1" s="2" t="s">
        <v>14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7">
        <v>38717</v>
      </c>
      <c r="B2" s="1">
        <v>77.400000000000006</v>
      </c>
      <c r="C2" s="1">
        <v>11.3</v>
      </c>
      <c r="D2" s="1">
        <v>2.9</v>
      </c>
      <c r="E2" s="1">
        <v>8.4</v>
      </c>
    </row>
    <row r="3" spans="1:5">
      <c r="A3" s="7">
        <v>39082</v>
      </c>
      <c r="B3" s="1">
        <v>77.5</v>
      </c>
      <c r="C3" s="1">
        <v>10.8</v>
      </c>
      <c r="D3" s="1">
        <v>3.2</v>
      </c>
      <c r="E3" s="1">
        <v>8.5</v>
      </c>
    </row>
    <row r="4" spans="1:5">
      <c r="A4" s="7">
        <v>39447</v>
      </c>
      <c r="B4" s="1">
        <v>77.8</v>
      </c>
      <c r="C4" s="1">
        <v>10.1</v>
      </c>
      <c r="D4" s="1">
        <v>3.5</v>
      </c>
      <c r="E4" s="1">
        <v>8.6</v>
      </c>
    </row>
    <row r="5" spans="1:5">
      <c r="A5" s="7">
        <v>39813</v>
      </c>
      <c r="B5" s="1">
        <v>76.8</v>
      </c>
      <c r="C5" s="1">
        <v>9.8000000000000007</v>
      </c>
      <c r="D5" s="1">
        <v>3.9</v>
      </c>
      <c r="E5" s="1">
        <v>9.5</v>
      </c>
    </row>
    <row r="6" spans="1:5">
      <c r="A6" s="7">
        <v>40178</v>
      </c>
      <c r="B6" s="1">
        <v>76.8</v>
      </c>
      <c r="C6" s="1">
        <v>9.4</v>
      </c>
      <c r="D6" s="1">
        <v>4</v>
      </c>
      <c r="E6" s="1">
        <v>9.8000000000000007</v>
      </c>
    </row>
    <row r="7" spans="1:5">
      <c r="A7" s="7">
        <v>40543</v>
      </c>
      <c r="B7" s="1">
        <v>76.2</v>
      </c>
      <c r="C7" s="1">
        <v>9.3000000000000007</v>
      </c>
      <c r="D7" s="1">
        <v>4.0999999999999996</v>
      </c>
      <c r="E7" s="1">
        <v>10.4</v>
      </c>
    </row>
    <row r="8" spans="1:5">
      <c r="A8" s="7">
        <v>40908</v>
      </c>
      <c r="B8" s="1">
        <v>77.8</v>
      </c>
      <c r="C8" s="1">
        <v>8.5</v>
      </c>
      <c r="D8" s="1">
        <v>4.0999999999999996</v>
      </c>
      <c r="E8" s="1">
        <v>9.6</v>
      </c>
    </row>
    <row r="9" spans="1:5">
      <c r="A9" s="7">
        <v>41274</v>
      </c>
      <c r="B9" s="1">
        <v>76.2</v>
      </c>
      <c r="C9" s="1">
        <v>8.5</v>
      </c>
      <c r="D9" s="1">
        <v>4.0999999999999996</v>
      </c>
      <c r="E9" s="1">
        <v>11.2</v>
      </c>
    </row>
    <row r="10" spans="1:5">
      <c r="A10" s="7">
        <v>41639</v>
      </c>
      <c r="B10" s="1">
        <v>75.400000000000006</v>
      </c>
      <c r="C10" s="1">
        <v>8.4</v>
      </c>
      <c r="D10" s="1">
        <v>4.4000000000000004</v>
      </c>
      <c r="E10" s="1">
        <v>11.8</v>
      </c>
    </row>
    <row r="11" spans="1:5">
      <c r="A11" s="7">
        <v>42004</v>
      </c>
      <c r="B11" s="1">
        <v>73.5</v>
      </c>
      <c r="C11" s="1">
        <v>8.3000000000000007</v>
      </c>
      <c r="D11" s="1">
        <v>4.7</v>
      </c>
      <c r="E11" s="1">
        <v>13.5</v>
      </c>
    </row>
    <row r="12" spans="1:5">
      <c r="A12" s="7">
        <v>42369</v>
      </c>
      <c r="B12" s="1">
        <v>72.2</v>
      </c>
      <c r="C12" s="1">
        <v>8.5</v>
      </c>
      <c r="D12" s="1">
        <v>4.8</v>
      </c>
      <c r="E12" s="1">
        <v>14.5</v>
      </c>
    </row>
    <row r="13" spans="1:5">
      <c r="A13" s="7">
        <v>42735</v>
      </c>
      <c r="B13" s="1">
        <v>69.8</v>
      </c>
      <c r="C13" s="1">
        <v>8.3000000000000007</v>
      </c>
      <c r="D13" s="1">
        <v>5.2</v>
      </c>
      <c r="E13" s="1">
        <v>16.7</v>
      </c>
    </row>
    <row r="14" spans="1:5">
      <c r="A14" s="7">
        <v>43100</v>
      </c>
      <c r="B14" s="1">
        <v>69.599999999999994</v>
      </c>
      <c r="C14" s="1">
        <v>7.6</v>
      </c>
      <c r="D14" s="1">
        <v>5.4</v>
      </c>
      <c r="E14" s="1">
        <v>17.399999999999999</v>
      </c>
    </row>
    <row r="15" spans="1:5">
      <c r="A15" s="7">
        <v>43465</v>
      </c>
      <c r="B15" s="1">
        <v>69.2</v>
      </c>
      <c r="C15" s="1">
        <v>7.2</v>
      </c>
      <c r="D15" s="1">
        <v>5.4</v>
      </c>
      <c r="E15" s="1">
        <v>18.2</v>
      </c>
    </row>
    <row r="16" spans="1:5">
      <c r="A16" s="7">
        <v>43830</v>
      </c>
      <c r="B16" s="1">
        <v>68.5</v>
      </c>
      <c r="C16" s="1">
        <v>6.9</v>
      </c>
      <c r="D16" s="1">
        <v>5.6</v>
      </c>
      <c r="E16" s="1">
        <v>19</v>
      </c>
    </row>
    <row r="17" spans="1:5">
      <c r="A17" s="7">
        <v>44196</v>
      </c>
      <c r="B17" s="1">
        <v>67.5</v>
      </c>
      <c r="C17" s="1">
        <v>6.8</v>
      </c>
      <c r="D17" s="1">
        <v>6</v>
      </c>
      <c r="E17" s="1">
        <v>19.7</v>
      </c>
    </row>
    <row r="18" spans="1:5">
      <c r="A18" s="7">
        <v>44561</v>
      </c>
      <c r="B18" s="1">
        <v>66.7</v>
      </c>
      <c r="C18" s="1">
        <v>6.7</v>
      </c>
      <c r="D18" s="1">
        <v>6</v>
      </c>
      <c r="E18" s="1">
        <v>20.6</v>
      </c>
    </row>
    <row r="19" spans="1:5">
      <c r="A19" s="7">
        <v>44926</v>
      </c>
      <c r="B19" s="1">
        <v>67.2</v>
      </c>
      <c r="C19" s="1">
        <v>6.3</v>
      </c>
      <c r="D19" s="1">
        <v>5.9</v>
      </c>
      <c r="E19" s="1">
        <v>20.6</v>
      </c>
    </row>
    <row r="20" spans="1:5">
      <c r="A20" s="7">
        <v>45291</v>
      </c>
      <c r="B20" s="1">
        <v>66.599999999999994</v>
      </c>
      <c r="C20" s="1">
        <v>6.2</v>
      </c>
      <c r="D20" s="1">
        <v>6</v>
      </c>
      <c r="E20" s="1">
        <v>21.2</v>
      </c>
    </row>
    <row r="28" spans="1:5" ht="19">
      <c r="D28" s="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China coal imports &amp; exports </vt:lpstr>
      <vt:lpstr>Disagregated Coal Consumption </vt:lpstr>
      <vt:lpstr>Total Coal Consumption</vt:lpstr>
      <vt:lpstr>Total energy consumption</vt:lpstr>
      <vt:lpstr>Coal and crude oil imports</vt:lpstr>
      <vt:lpstr>China coal export volume</vt:lpstr>
      <vt:lpstr>Energy to GDP growth elasticity</vt:lpstr>
      <vt:lpstr>Energy consumption disagregated</vt:lpstr>
      <vt:lpstr>Energy production disagregated</vt:lpstr>
      <vt:lpstr>Coal consumption</vt:lpstr>
      <vt:lpstr>Solar and wind consumption</vt:lpstr>
      <vt:lpstr>Solar and wind installed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Storella</dc:creator>
  <cp:lastModifiedBy>Nguyen, Chi</cp:lastModifiedBy>
  <dcterms:created xsi:type="dcterms:W3CDTF">2025-03-10T10:37:27Z</dcterms:created>
  <dcterms:modified xsi:type="dcterms:W3CDTF">2025-07-08T16:05:43Z</dcterms:modified>
</cp:coreProperties>
</file>