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Perkins\Downloads\"/>
    </mc:Choice>
  </mc:AlternateContent>
  <xr:revisionPtr revIDLastSave="0" documentId="13_ncr:1_{C06031A3-EEA8-4B3A-85E0-A35AC0C7473D}" xr6:coauthVersionLast="47" xr6:coauthVersionMax="47" xr10:uidLastSave="{00000000-0000-0000-0000-000000000000}"/>
  <bookViews>
    <workbookView xWindow="-24015" yWindow="-21720" windowWidth="77040" windowHeight="21120" activeTab="1" xr2:uid="{C1519E3A-661C-4B95-AD32-280262A550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5" i="2" l="1"/>
  <c r="AD35" i="2"/>
  <c r="AR34" i="2"/>
  <c r="AK34" i="2"/>
  <c r="AD34" i="2"/>
  <c r="AR33" i="2"/>
  <c r="AK33" i="2"/>
  <c r="AD33" i="2"/>
  <c r="AR32" i="2"/>
  <c r="AK32" i="2"/>
  <c r="AD32" i="2"/>
  <c r="AR31" i="2"/>
  <c r="AK31" i="2"/>
  <c r="AD31" i="2"/>
  <c r="AR30" i="2"/>
  <c r="AK30" i="2"/>
  <c r="AD30" i="2"/>
  <c r="B30" i="2"/>
  <c r="AR29" i="2"/>
  <c r="AK29" i="2"/>
  <c r="AD29" i="2"/>
  <c r="B29" i="2"/>
  <c r="AR28" i="2"/>
  <c r="AK28" i="2"/>
  <c r="AD28" i="2"/>
  <c r="B28" i="2"/>
  <c r="AR27" i="2"/>
  <c r="AK27" i="2"/>
  <c r="AD27" i="2"/>
  <c r="B27" i="2"/>
  <c r="AR26" i="2"/>
  <c r="AK26" i="2"/>
  <c r="AD26" i="2"/>
  <c r="B26" i="2"/>
  <c r="AR25" i="2"/>
  <c r="AK25" i="2"/>
  <c r="AD25" i="2"/>
  <c r="B25" i="2"/>
  <c r="AR24" i="2"/>
  <c r="AK24" i="2"/>
  <c r="AD24" i="2"/>
  <c r="B24" i="2"/>
  <c r="AR23" i="2"/>
  <c r="AK23" i="2"/>
  <c r="AD23" i="2"/>
  <c r="B23" i="2"/>
  <c r="BF22" i="2"/>
  <c r="AR22" i="2"/>
  <c r="AK22" i="2"/>
  <c r="AD22" i="2"/>
  <c r="B22" i="2"/>
  <c r="BM21" i="2"/>
  <c r="BF21" i="2"/>
  <c r="AR21" i="2"/>
  <c r="AK21" i="2"/>
  <c r="AD21" i="2"/>
  <c r="B21" i="2"/>
  <c r="BM20" i="2"/>
  <c r="BF20" i="2"/>
  <c r="AR20" i="2"/>
  <c r="AK20" i="2"/>
  <c r="AD20" i="2"/>
  <c r="P20" i="2"/>
  <c r="B20" i="2"/>
  <c r="BM19" i="2"/>
  <c r="BF19" i="2"/>
  <c r="AR19" i="2"/>
  <c r="AK19" i="2"/>
  <c r="AD19" i="2"/>
  <c r="P19" i="2"/>
  <c r="B19" i="2"/>
  <c r="BM18" i="2"/>
  <c r="BF18" i="2"/>
  <c r="AR18" i="2"/>
  <c r="AK18" i="2"/>
  <c r="AD18" i="2"/>
  <c r="P18" i="2"/>
  <c r="I18" i="2"/>
  <c r="B18" i="2"/>
  <c r="BM17" i="2"/>
  <c r="BF17" i="2"/>
  <c r="AR17" i="2"/>
  <c r="AK17" i="2"/>
  <c r="AD17" i="2"/>
  <c r="P17" i="2"/>
  <c r="I17" i="2"/>
  <c r="B17" i="2"/>
  <c r="BM16" i="2"/>
  <c r="BF16" i="2"/>
  <c r="AR16" i="2"/>
  <c r="AK16" i="2"/>
  <c r="AD16" i="2"/>
  <c r="P16" i="2"/>
  <c r="I16" i="2"/>
  <c r="B16" i="2"/>
  <c r="BM15" i="2"/>
  <c r="BF15" i="2"/>
  <c r="AR15" i="2"/>
  <c r="AK15" i="2"/>
  <c r="AD15" i="2"/>
  <c r="P15" i="2"/>
  <c r="I15" i="2"/>
  <c r="B15" i="2"/>
  <c r="BT14" i="2"/>
  <c r="BM14" i="2"/>
  <c r="BF14" i="2"/>
  <c r="AR14" i="2"/>
  <c r="AK14" i="2"/>
  <c r="AD14" i="2"/>
  <c r="P14" i="2"/>
  <c r="I14" i="2"/>
  <c r="B14" i="2"/>
  <c r="BT13" i="2"/>
  <c r="BM13" i="2"/>
  <c r="BF13" i="2"/>
  <c r="AY13" i="2"/>
  <c r="AR13" i="2"/>
  <c r="AK13" i="2"/>
  <c r="AD13" i="2"/>
  <c r="P13" i="2"/>
  <c r="I13" i="2"/>
  <c r="B13" i="2"/>
  <c r="CA12" i="2"/>
  <c r="BT12" i="2"/>
  <c r="BM12" i="2"/>
  <c r="BF12" i="2"/>
  <c r="AY12" i="2"/>
  <c r="AR12" i="2"/>
  <c r="AK12" i="2"/>
  <c r="AD12" i="2"/>
  <c r="P12" i="2"/>
  <c r="I12" i="2"/>
  <c r="B12" i="2"/>
  <c r="CA11" i="2"/>
  <c r="BT11" i="2"/>
  <c r="BM11" i="2"/>
  <c r="BF11" i="2"/>
  <c r="AY11" i="2"/>
  <c r="AR11" i="2"/>
  <c r="AK11" i="2"/>
  <c r="AD11" i="2"/>
  <c r="W11" i="2"/>
  <c r="P11" i="2"/>
  <c r="I11" i="2"/>
  <c r="B11" i="2"/>
  <c r="CA10" i="2"/>
  <c r="BT10" i="2"/>
  <c r="BM10" i="2"/>
  <c r="BF10" i="2"/>
  <c r="AY10" i="2"/>
  <c r="AR10" i="2"/>
  <c r="AK10" i="2"/>
  <c r="AD10" i="2"/>
  <c r="W10" i="2"/>
  <c r="P10" i="2"/>
  <c r="I10" i="2"/>
  <c r="B10" i="2"/>
  <c r="CA9" i="2"/>
  <c r="BT9" i="2"/>
  <c r="BM9" i="2"/>
  <c r="BF9" i="2"/>
  <c r="AY9" i="2"/>
  <c r="AR9" i="2"/>
  <c r="AK9" i="2"/>
  <c r="AD9" i="2"/>
  <c r="W9" i="2"/>
  <c r="P9" i="2"/>
  <c r="I9" i="2"/>
  <c r="B9" i="2"/>
  <c r="CA8" i="2"/>
  <c r="BT8" i="2"/>
  <c r="BM8" i="2"/>
  <c r="BF8" i="2"/>
  <c r="AY8" i="2"/>
  <c r="AR8" i="2"/>
  <c r="AK8" i="2"/>
  <c r="AD8" i="2"/>
  <c r="W8" i="2"/>
  <c r="P8" i="2"/>
  <c r="I8" i="2"/>
  <c r="B8" i="2"/>
  <c r="CA7" i="2"/>
  <c r="BT7" i="2"/>
  <c r="BM7" i="2"/>
  <c r="BF7" i="2"/>
  <c r="AY7" i="2"/>
  <c r="AR7" i="2"/>
  <c r="AK7" i="2"/>
  <c r="AD7" i="2"/>
  <c r="W7" i="2"/>
  <c r="P7" i="2"/>
  <c r="I7" i="2"/>
  <c r="B7" i="2"/>
  <c r="CA6" i="2"/>
  <c r="BT6" i="2"/>
  <c r="BM6" i="2"/>
  <c r="BF6" i="2"/>
  <c r="AY6" i="2"/>
  <c r="AR6" i="2"/>
  <c r="AK6" i="2"/>
  <c r="AD6" i="2"/>
  <c r="W6" i="2"/>
  <c r="P6" i="2"/>
  <c r="I6" i="2"/>
  <c r="B6" i="2"/>
  <c r="CA5" i="2"/>
  <c r="BT5" i="2"/>
  <c r="BM5" i="2"/>
  <c r="BF5" i="2"/>
  <c r="AY5" i="2"/>
  <c r="AR5" i="2"/>
  <c r="AK5" i="2"/>
  <c r="AD5" i="2"/>
  <c r="W5" i="2"/>
  <c r="P5" i="2"/>
  <c r="I5" i="2"/>
  <c r="B5" i="2"/>
  <c r="CA4" i="2"/>
  <c r="BT4" i="2"/>
  <c r="BM4" i="2"/>
  <c r="BF4" i="2"/>
  <c r="AY4" i="2"/>
  <c r="AR4" i="2"/>
  <c r="AK4" i="2"/>
  <c r="AD4" i="2"/>
  <c r="W4" i="2"/>
  <c r="P4" i="2"/>
  <c r="I4" i="2"/>
  <c r="B4" i="2"/>
  <c r="CA3" i="2"/>
  <c r="BT3" i="2"/>
  <c r="BM3" i="2"/>
  <c r="BF3" i="2"/>
  <c r="AY3" i="2"/>
  <c r="AR3" i="2"/>
  <c r="AK3" i="2"/>
  <c r="AD3" i="2"/>
  <c r="W3" i="2"/>
  <c r="P3" i="2"/>
  <c r="I3" i="2"/>
  <c r="B3" i="2"/>
</calcChain>
</file>

<file path=xl/sharedStrings.xml><?xml version="1.0" encoding="utf-8"?>
<sst xmlns="http://schemas.openxmlformats.org/spreadsheetml/2006/main" count="569" uniqueCount="95">
  <si>
    <t>Well 11/24-1</t>
  </si>
  <si>
    <t>Interpretations</t>
  </si>
  <si>
    <t>Well 11/24a-2</t>
  </si>
  <si>
    <t>Well 11/30-2</t>
  </si>
  <si>
    <t>Well 11/30-5</t>
  </si>
  <si>
    <t>Well 11/30a-8</t>
  </si>
  <si>
    <t>Well 11/30a-B10</t>
  </si>
  <si>
    <t>Well 12/21-2</t>
  </si>
  <si>
    <t>Well 12/21-4</t>
  </si>
  <si>
    <t>Well 12/25-3</t>
  </si>
  <si>
    <t>Well 12/27-1</t>
  </si>
  <si>
    <t>Well 12/27-2</t>
  </si>
  <si>
    <t>Well 12/29-1</t>
  </si>
  <si>
    <t>Depth (ft)</t>
  </si>
  <si>
    <t>Depth (m)</t>
  </si>
  <si>
    <t>HT</t>
  </si>
  <si>
    <t>FORC</t>
  </si>
  <si>
    <t xml:space="preserve">HT </t>
  </si>
  <si>
    <t>mag</t>
  </si>
  <si>
    <t>MD/SD</t>
  </si>
  <si>
    <t>pyr, mag, pyr-&gt;pyrr</t>
  </si>
  <si>
    <t>PSD</t>
  </si>
  <si>
    <t>goe</t>
  </si>
  <si>
    <t>n/a</t>
  </si>
  <si>
    <t>goe, mag, lep</t>
  </si>
  <si>
    <t>NI SD/SP</t>
  </si>
  <si>
    <t>sid, goe, mag</t>
  </si>
  <si>
    <t>SD</t>
  </si>
  <si>
    <t>MD</t>
  </si>
  <si>
    <t>mag, goe</t>
  </si>
  <si>
    <t>goe, lep, mag</t>
  </si>
  <si>
    <t>Most SD, some MD?</t>
  </si>
  <si>
    <t>SD/SP</t>
  </si>
  <si>
    <t>lep</t>
  </si>
  <si>
    <t>NI SD</t>
  </si>
  <si>
    <t>PSD/SD</t>
  </si>
  <si>
    <t>sid, mag</t>
  </si>
  <si>
    <t>mag, sid</t>
  </si>
  <si>
    <t>goe, sid</t>
  </si>
  <si>
    <t>goe, lep</t>
  </si>
  <si>
    <t>mag, pyrr (?pyr-&gt;pyrr)</t>
  </si>
  <si>
    <t>some FeS to mag</t>
  </si>
  <si>
    <t>goe, mag</t>
  </si>
  <si>
    <t>goe ?w/ C</t>
  </si>
  <si>
    <t>goe w/ C</t>
  </si>
  <si>
    <t>lep, goe, goe-&gt;pyrr, mag</t>
  </si>
  <si>
    <t>goe, sid, mag</t>
  </si>
  <si>
    <t>PSD some Vortex</t>
  </si>
  <si>
    <t>?PSD</t>
  </si>
  <si>
    <t>MD w Vortex</t>
  </si>
  <si>
    <t>sid, goe</t>
  </si>
  <si>
    <t>?SD/SP</t>
  </si>
  <si>
    <t>mag, goe, sid</t>
  </si>
  <si>
    <t>mag, sid, goe</t>
  </si>
  <si>
    <t>sid</t>
  </si>
  <si>
    <t>mag, goe, lep</t>
  </si>
  <si>
    <t>goe, mag, sid, lep</t>
  </si>
  <si>
    <t>mag, goe, pyrr</t>
  </si>
  <si>
    <t>?SP</t>
  </si>
  <si>
    <t>SD/MD</t>
  </si>
  <si>
    <t>MD/SP</t>
  </si>
  <si>
    <t>goe, mag, goe-&gt;pyrr</t>
  </si>
  <si>
    <t>mag, maghemite</t>
  </si>
  <si>
    <t>sid, lep, mag</t>
  </si>
  <si>
    <t>pyr, mag</t>
  </si>
  <si>
    <t>goe w/C, mag</t>
  </si>
  <si>
    <t>goe, lep, sid, mag</t>
  </si>
  <si>
    <t>SD/PSD/SP?</t>
  </si>
  <si>
    <t>?MD</t>
  </si>
  <si>
    <t>sid, mag, goe</t>
  </si>
  <si>
    <t>PSD w Vortex</t>
  </si>
  <si>
    <t>PSD/SP</t>
  </si>
  <si>
    <t>goe, mag, sid</t>
  </si>
  <si>
    <t>FeS-&gt;mag?</t>
  </si>
  <si>
    <t>SD/PSD</t>
  </si>
  <si>
    <t>PSD/NI SD</t>
  </si>
  <si>
    <t>goe, goe-&gt;pyrr</t>
  </si>
  <si>
    <t>?pyr</t>
  </si>
  <si>
    <t>PSD/MD</t>
  </si>
  <si>
    <t>Key</t>
  </si>
  <si>
    <t>Magnetite</t>
  </si>
  <si>
    <t>Siderite</t>
  </si>
  <si>
    <t>Goethite</t>
  </si>
  <si>
    <t>Lepidocrocite</t>
  </si>
  <si>
    <t>pyr</t>
  </si>
  <si>
    <t>Iron sulphide interpreted as most likely pyrite</t>
  </si>
  <si>
    <t>pyrr</t>
  </si>
  <si>
    <t>Iron sulphide interpreted as most likely pyrrhotite</t>
  </si>
  <si>
    <t>FeS</t>
  </si>
  <si>
    <t>Undifferentiated iron sulphide</t>
  </si>
  <si>
    <t>w/ C</t>
  </si>
  <si>
    <t>Indicates mineral presence with added carbon</t>
  </si>
  <si>
    <t>-&gt;</t>
  </si>
  <si>
    <t>Refers to first mineral altering into second mineral during heating (or cooling)</t>
  </si>
  <si>
    <t>NOTE: listed order is interpreted order of abundance of the minerals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</si>
</sst>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5" borderId="3" xfId="0" applyFill="1" applyBorder="1"/>
    <xf numFmtId="0" fontId="0" fillId="5" borderId="0" xfId="0" applyFill="1"/>
    <xf numFmtId="0" fontId="0" fillId="4" borderId="0" xfId="0" applyFill="1"/>
    <xf numFmtId="164" fontId="0" fillId="0" borderId="3" xfId="0" applyNumberFormat="1" applyBorder="1"/>
    <xf numFmtId="164" fontId="0" fillId="0" borderId="0" xfId="0" applyNumberFormat="1"/>
    <xf numFmtId="11" fontId="0" fillId="0" borderId="0" xfId="0" applyNumberFormat="1"/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quotePrefix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ADBD-8026-41BF-93F6-554263264871}">
  <dimension ref="A1:B13"/>
  <sheetViews>
    <sheetView workbookViewId="0">
      <selection sqref="A1:B13"/>
    </sheetView>
  </sheetViews>
  <sheetFormatPr defaultRowHeight="14.4" x14ac:dyDescent="0.3"/>
  <sheetData>
    <row r="1" spans="1:2" x14ac:dyDescent="0.3">
      <c r="A1" t="s">
        <v>79</v>
      </c>
    </row>
    <row r="3" spans="1:2" x14ac:dyDescent="0.3">
      <c r="A3" t="s">
        <v>18</v>
      </c>
      <c r="B3" t="s">
        <v>80</v>
      </c>
    </row>
    <row r="4" spans="1:2" x14ac:dyDescent="0.3">
      <c r="A4" t="s">
        <v>54</v>
      </c>
      <c r="B4" t="s">
        <v>81</v>
      </c>
    </row>
    <row r="5" spans="1:2" x14ac:dyDescent="0.3">
      <c r="A5" t="s">
        <v>22</v>
      </c>
      <c r="B5" t="s">
        <v>82</v>
      </c>
    </row>
    <row r="6" spans="1:2" x14ac:dyDescent="0.3">
      <c r="A6" t="s">
        <v>33</v>
      </c>
      <c r="B6" t="s">
        <v>83</v>
      </c>
    </row>
    <row r="7" spans="1:2" x14ac:dyDescent="0.3">
      <c r="A7" t="s">
        <v>84</v>
      </c>
      <c r="B7" t="s">
        <v>85</v>
      </c>
    </row>
    <row r="8" spans="1:2" x14ac:dyDescent="0.3">
      <c r="A8" t="s">
        <v>86</v>
      </c>
      <c r="B8" t="s">
        <v>87</v>
      </c>
    </row>
    <row r="9" spans="1:2" x14ac:dyDescent="0.3">
      <c r="A9" t="s">
        <v>88</v>
      </c>
      <c r="B9" t="s">
        <v>89</v>
      </c>
    </row>
    <row r="10" spans="1:2" x14ac:dyDescent="0.3">
      <c r="A10" t="s">
        <v>90</v>
      </c>
      <c r="B10" t="s">
        <v>91</v>
      </c>
    </row>
    <row r="11" spans="1:2" x14ac:dyDescent="0.3">
      <c r="A11" s="11" t="s">
        <v>92</v>
      </c>
      <c r="B11" t="s">
        <v>93</v>
      </c>
    </row>
    <row r="13" spans="1:2" x14ac:dyDescent="0.3">
      <c r="A13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D4A6-83D0-4E20-B76E-AF79933EEA20}">
  <dimension ref="A1:CE36"/>
  <sheetViews>
    <sheetView tabSelected="1" workbookViewId="0">
      <selection activeCell="CC1" activeCellId="11" sqref="D1:E1 K1:L1 R1:S1 Y1:Z1 AF1:AG1 AM1:AN1 AT1:AU1 BA1:BB1 BH1:BI1 BO1:BP1 BV1:BW1 CC1:CD1"/>
    </sheetView>
  </sheetViews>
  <sheetFormatPr defaultRowHeight="14.4" x14ac:dyDescent="0.3"/>
  <cols>
    <col min="1" max="2" width="8.88671875" style="3"/>
    <col min="3" max="3" width="0.88671875" style="3" customWidth="1"/>
    <col min="4" max="5" width="8.88671875" style="3"/>
    <col min="6" max="7" width="0.88671875" style="3" customWidth="1"/>
    <col min="8" max="9" width="8.88671875" style="3"/>
    <col min="10" max="10" width="0.88671875" style="3" customWidth="1"/>
    <col min="11" max="12" width="8.88671875" style="3"/>
    <col min="13" max="14" width="0.88671875" style="3" customWidth="1"/>
    <col min="15" max="16" width="8.88671875" style="3"/>
    <col min="17" max="17" width="0.88671875" style="3" customWidth="1"/>
    <col min="18" max="19" width="8.88671875" style="3"/>
    <col min="20" max="21" width="0.88671875" style="3" customWidth="1"/>
    <col min="22" max="23" width="8.88671875" style="3"/>
    <col min="24" max="24" width="0.88671875" style="3" customWidth="1"/>
    <col min="25" max="26" width="8.88671875" style="3"/>
    <col min="27" max="28" width="0.88671875" style="3" customWidth="1"/>
    <col min="29" max="30" width="8.88671875" style="3"/>
    <col min="31" max="31" width="0.88671875" style="3" customWidth="1"/>
    <col min="32" max="33" width="8.88671875" style="3"/>
    <col min="34" max="35" width="0.88671875" style="3" customWidth="1"/>
    <col min="36" max="37" width="8.88671875" style="3"/>
    <col min="38" max="38" width="0.88671875" style="3" customWidth="1"/>
    <col min="39" max="40" width="8.88671875" style="3"/>
    <col min="41" max="42" width="0.88671875" style="3" customWidth="1"/>
    <col min="43" max="44" width="8.88671875" style="3"/>
    <col min="45" max="45" width="0.88671875" style="3" customWidth="1"/>
    <col min="46" max="47" width="8.88671875" style="3"/>
    <col min="48" max="49" width="0.88671875" style="3" customWidth="1"/>
    <col min="50" max="51" width="8.88671875" style="3"/>
    <col min="52" max="52" width="0.88671875" style="3" customWidth="1"/>
    <col min="53" max="54" width="8.88671875" style="3"/>
    <col min="55" max="56" width="0.88671875" style="3" customWidth="1"/>
    <col min="57" max="58" width="8.88671875" style="3"/>
    <col min="59" max="59" width="0.88671875" style="3" customWidth="1"/>
    <col min="60" max="61" width="8.88671875" style="3"/>
    <col min="62" max="63" width="0.88671875" style="3" customWidth="1"/>
    <col min="64" max="65" width="8.88671875" style="3"/>
    <col min="66" max="66" width="0.88671875" style="3" customWidth="1"/>
    <col min="67" max="68" width="8.88671875" style="3"/>
    <col min="69" max="70" width="0.88671875" style="3" customWidth="1"/>
    <col min="71" max="72" width="8.88671875" style="3"/>
    <col min="73" max="73" width="0.88671875" style="3" customWidth="1"/>
    <col min="74" max="75" width="8.88671875" style="3"/>
    <col min="76" max="77" width="0.88671875" style="3" customWidth="1"/>
    <col min="78" max="79" width="8.88671875" style="3"/>
    <col min="80" max="80" width="0.88671875" style="3" customWidth="1"/>
    <col min="81" max="16384" width="8.88671875" style="3"/>
  </cols>
  <sheetData>
    <row r="1" spans="1:83" x14ac:dyDescent="0.3">
      <c r="A1" s="20" t="s">
        <v>0</v>
      </c>
      <c r="B1" s="12"/>
      <c r="C1" s="13"/>
      <c r="D1" s="21" t="s">
        <v>1</v>
      </c>
      <c r="E1" s="21"/>
      <c r="F1" s="16"/>
      <c r="G1" s="16"/>
      <c r="H1" s="12" t="s">
        <v>2</v>
      </c>
      <c r="I1" s="12"/>
      <c r="J1" s="13"/>
      <c r="K1" s="21" t="s">
        <v>1</v>
      </c>
      <c r="L1" s="21"/>
      <c r="M1" s="16"/>
      <c r="N1" s="16"/>
      <c r="O1" s="12" t="s">
        <v>3</v>
      </c>
      <c r="P1" s="12"/>
      <c r="Q1" s="13"/>
      <c r="R1" s="21" t="s">
        <v>1</v>
      </c>
      <c r="S1" s="21"/>
      <c r="T1" s="16"/>
      <c r="U1" s="16"/>
      <c r="V1" s="12" t="s">
        <v>4</v>
      </c>
      <c r="W1" s="12"/>
      <c r="X1" s="13"/>
      <c r="Y1" s="21" t="s">
        <v>1</v>
      </c>
      <c r="Z1" s="21"/>
      <c r="AA1" s="16"/>
      <c r="AB1" s="16"/>
      <c r="AC1" s="12" t="s">
        <v>5</v>
      </c>
      <c r="AD1" s="12"/>
      <c r="AE1" s="13"/>
      <c r="AF1" s="21" t="s">
        <v>1</v>
      </c>
      <c r="AG1" s="21"/>
      <c r="AH1" s="16"/>
      <c r="AI1" s="16"/>
      <c r="AJ1" s="12" t="s">
        <v>6</v>
      </c>
      <c r="AK1" s="12"/>
      <c r="AL1" s="13"/>
      <c r="AM1" s="21" t="s">
        <v>1</v>
      </c>
      <c r="AN1" s="21"/>
      <c r="AO1" s="16"/>
      <c r="AP1" s="16"/>
      <c r="AQ1" s="19" t="s">
        <v>7</v>
      </c>
      <c r="AR1" s="19"/>
      <c r="AS1" s="14"/>
      <c r="AT1" s="21" t="s">
        <v>1</v>
      </c>
      <c r="AU1" s="21"/>
      <c r="AV1" s="16"/>
      <c r="AW1" s="16"/>
      <c r="AX1" s="12" t="s">
        <v>8</v>
      </c>
      <c r="AY1" s="12"/>
      <c r="AZ1" s="13"/>
      <c r="BA1" s="21" t="s">
        <v>1</v>
      </c>
      <c r="BB1" s="21"/>
      <c r="BC1" s="16"/>
      <c r="BD1" s="16"/>
      <c r="BE1" s="12" t="s">
        <v>9</v>
      </c>
      <c r="BF1" s="12"/>
      <c r="BG1" s="13"/>
      <c r="BH1" s="21" t="s">
        <v>1</v>
      </c>
      <c r="BI1" s="21"/>
      <c r="BJ1" s="16"/>
      <c r="BK1" s="16"/>
      <c r="BL1" s="12" t="s">
        <v>10</v>
      </c>
      <c r="BM1" s="12"/>
      <c r="BN1" s="13"/>
      <c r="BO1" s="21" t="s">
        <v>1</v>
      </c>
      <c r="BP1" s="21"/>
      <c r="BQ1" s="16"/>
      <c r="BR1" s="16"/>
      <c r="BS1" s="12" t="s">
        <v>11</v>
      </c>
      <c r="BT1" s="12"/>
      <c r="BU1" s="13"/>
      <c r="BV1" s="21" t="s">
        <v>1</v>
      </c>
      <c r="BW1" s="21"/>
      <c r="BX1" s="16"/>
      <c r="BY1" s="16"/>
      <c r="BZ1" s="12" t="s">
        <v>12</v>
      </c>
      <c r="CA1" s="12"/>
      <c r="CB1" s="13"/>
      <c r="CC1" s="21" t="s">
        <v>1</v>
      </c>
      <c r="CD1" s="22"/>
      <c r="CE1" s="7"/>
    </row>
    <row r="2" spans="1:83" x14ac:dyDescent="0.3">
      <c r="A2" s="1" t="s">
        <v>13</v>
      </c>
      <c r="B2" s="2" t="s">
        <v>14</v>
      </c>
      <c r="C2" s="14"/>
      <c r="D2" s="2" t="s">
        <v>15</v>
      </c>
      <c r="E2" s="2" t="s">
        <v>16</v>
      </c>
      <c r="F2" s="17"/>
      <c r="G2" s="17"/>
      <c r="H2" s="2" t="s">
        <v>13</v>
      </c>
      <c r="I2" s="2" t="s">
        <v>14</v>
      </c>
      <c r="J2" s="14"/>
      <c r="K2" s="2" t="s">
        <v>15</v>
      </c>
      <c r="L2" s="2" t="s">
        <v>16</v>
      </c>
      <c r="M2" s="17"/>
      <c r="N2" s="17"/>
      <c r="O2" s="2" t="s">
        <v>13</v>
      </c>
      <c r="P2" s="2" t="s">
        <v>14</v>
      </c>
      <c r="Q2" s="14"/>
      <c r="R2" s="2" t="s">
        <v>15</v>
      </c>
      <c r="S2" s="2" t="s">
        <v>16</v>
      </c>
      <c r="T2" s="17"/>
      <c r="U2" s="17"/>
      <c r="V2" s="2" t="s">
        <v>13</v>
      </c>
      <c r="W2" s="2" t="s">
        <v>14</v>
      </c>
      <c r="X2" s="14"/>
      <c r="Y2" s="2" t="s">
        <v>15</v>
      </c>
      <c r="Z2" s="2" t="s">
        <v>16</v>
      </c>
      <c r="AA2" s="17"/>
      <c r="AB2" s="17"/>
      <c r="AC2" s="2" t="s">
        <v>13</v>
      </c>
      <c r="AD2" s="2" t="s">
        <v>14</v>
      </c>
      <c r="AE2" s="14"/>
      <c r="AF2" s="2" t="s">
        <v>15</v>
      </c>
      <c r="AG2" s="2" t="s">
        <v>16</v>
      </c>
      <c r="AH2" s="17"/>
      <c r="AI2" s="17"/>
      <c r="AJ2" s="2" t="s">
        <v>13</v>
      </c>
      <c r="AK2" s="2" t="s">
        <v>14</v>
      </c>
      <c r="AL2" s="14"/>
      <c r="AM2" s="2" t="s">
        <v>17</v>
      </c>
      <c r="AN2" s="2" t="s">
        <v>16</v>
      </c>
      <c r="AO2" s="17"/>
      <c r="AP2" s="17"/>
      <c r="AQ2" s="2" t="s">
        <v>13</v>
      </c>
      <c r="AR2" s="2" t="s">
        <v>14</v>
      </c>
      <c r="AS2" s="14"/>
      <c r="AT2" s="2" t="s">
        <v>15</v>
      </c>
      <c r="AU2" s="2" t="s">
        <v>16</v>
      </c>
      <c r="AV2" s="17"/>
      <c r="AW2" s="17"/>
      <c r="AX2" s="2" t="s">
        <v>13</v>
      </c>
      <c r="AY2" s="2" t="s">
        <v>14</v>
      </c>
      <c r="AZ2" s="14"/>
      <c r="BA2" s="2" t="s">
        <v>15</v>
      </c>
      <c r="BB2" s="2" t="s">
        <v>16</v>
      </c>
      <c r="BC2" s="17"/>
      <c r="BD2" s="17"/>
      <c r="BE2" s="2" t="s">
        <v>13</v>
      </c>
      <c r="BF2" s="2" t="s">
        <v>14</v>
      </c>
      <c r="BG2" s="14"/>
      <c r="BH2" s="2" t="s">
        <v>15</v>
      </c>
      <c r="BI2" s="2" t="s">
        <v>16</v>
      </c>
      <c r="BJ2" s="17"/>
      <c r="BK2" s="17"/>
      <c r="BL2" s="2" t="s">
        <v>13</v>
      </c>
      <c r="BM2" s="2" t="s">
        <v>14</v>
      </c>
      <c r="BN2" s="14"/>
      <c r="BO2" s="2" t="s">
        <v>15</v>
      </c>
      <c r="BP2" s="2" t="s">
        <v>16</v>
      </c>
      <c r="BQ2" s="17"/>
      <c r="BR2" s="17"/>
      <c r="BS2" s="2" t="s">
        <v>13</v>
      </c>
      <c r="BT2" s="2" t="s">
        <v>14</v>
      </c>
      <c r="BU2" s="14"/>
      <c r="BV2" s="2" t="s">
        <v>15</v>
      </c>
      <c r="BW2" s="2" t="s">
        <v>16</v>
      </c>
      <c r="BX2" s="17"/>
      <c r="BY2" s="17"/>
      <c r="BZ2" s="2" t="s">
        <v>13</v>
      </c>
      <c r="CA2" s="2" t="s">
        <v>14</v>
      </c>
      <c r="CB2" s="14"/>
      <c r="CC2" s="2" t="s">
        <v>15</v>
      </c>
      <c r="CD2" s="2" t="s">
        <v>16</v>
      </c>
      <c r="CE2" s="7"/>
    </row>
    <row r="3" spans="1:83" x14ac:dyDescent="0.3">
      <c r="A3" s="4">
        <v>4180</v>
      </c>
      <c r="B3" s="5">
        <f>A3*0.3048</f>
        <v>1274.0640000000001</v>
      </c>
      <c r="C3" s="14"/>
      <c r="D3" t="s">
        <v>18</v>
      </c>
      <c r="E3" t="s">
        <v>19</v>
      </c>
      <c r="F3" s="17"/>
      <c r="G3" s="17"/>
      <c r="H3" s="5">
        <v>6090.6</v>
      </c>
      <c r="I3" s="5">
        <f>H3*0.3048</f>
        <v>1856.4148800000003</v>
      </c>
      <c r="J3" s="14"/>
      <c r="K3" t="s">
        <v>20</v>
      </c>
      <c r="L3" t="s">
        <v>21</v>
      </c>
      <c r="M3" s="17"/>
      <c r="N3" s="17"/>
      <c r="O3" s="5">
        <v>6343.5</v>
      </c>
      <c r="P3" s="5">
        <f t="shared" ref="P3:P20" si="0">O3*0.3048</f>
        <v>1933.4988000000001</v>
      </c>
      <c r="Q3" s="14"/>
      <c r="R3" t="s">
        <v>22</v>
      </c>
      <c r="S3" s="6" t="s">
        <v>23</v>
      </c>
      <c r="T3" s="17"/>
      <c r="U3" s="17"/>
      <c r="V3" s="5">
        <v>7232.5</v>
      </c>
      <c r="W3" s="5">
        <f>V3*0.3048</f>
        <v>2204.4659999999999</v>
      </c>
      <c r="X3" s="14"/>
      <c r="Y3" t="s">
        <v>24</v>
      </c>
      <c r="Z3" t="s">
        <v>25</v>
      </c>
      <c r="AA3" s="17"/>
      <c r="AB3" s="17"/>
      <c r="AC3" s="5">
        <v>6796.5</v>
      </c>
      <c r="AD3" s="5">
        <f t="shared" ref="AD3:AD4" si="1">AC3*0.3048</f>
        <v>2071.5732000000003</v>
      </c>
      <c r="AE3" s="14"/>
      <c r="AF3" t="s">
        <v>26</v>
      </c>
      <c r="AG3" t="s">
        <v>27</v>
      </c>
      <c r="AH3" s="17"/>
      <c r="AI3" s="17"/>
      <c r="AJ3" s="5">
        <v>8077</v>
      </c>
      <c r="AK3" s="5">
        <f>AJ3*0.3048</f>
        <v>2461.8696</v>
      </c>
      <c r="AL3" s="14"/>
      <c r="AM3" s="6" t="s">
        <v>18</v>
      </c>
      <c r="AN3" t="s">
        <v>28</v>
      </c>
      <c r="AO3" s="17"/>
      <c r="AP3" s="17"/>
      <c r="AQ3" s="5">
        <v>7021</v>
      </c>
      <c r="AR3" s="5">
        <f>AQ3*0.3048</f>
        <v>2140.0008000000003</v>
      </c>
      <c r="AS3" s="14"/>
      <c r="AT3" t="s">
        <v>29</v>
      </c>
      <c r="AU3" t="s">
        <v>21</v>
      </c>
      <c r="AV3" s="17"/>
      <c r="AW3" s="17"/>
      <c r="AX3" s="5">
        <v>6752.3</v>
      </c>
      <c r="AY3" s="5">
        <f>AX3*0.3048</f>
        <v>2058.10104</v>
      </c>
      <c r="AZ3" s="14"/>
      <c r="BA3" t="s">
        <v>30</v>
      </c>
      <c r="BB3" t="s">
        <v>19</v>
      </c>
      <c r="BC3" s="17"/>
      <c r="BD3" s="17"/>
      <c r="BE3" s="5">
        <v>4517</v>
      </c>
      <c r="BF3" s="5">
        <f t="shared" ref="BF3:BF22" si="2">BE3*0.3048</f>
        <v>1376.7816</v>
      </c>
      <c r="BG3" s="14"/>
      <c r="BH3" t="s">
        <v>18</v>
      </c>
      <c r="BI3" t="s">
        <v>31</v>
      </c>
      <c r="BJ3" s="17"/>
      <c r="BK3" s="17"/>
      <c r="BL3" s="5">
        <v>3656</v>
      </c>
      <c r="BM3" s="5">
        <f>BL3*0.3048</f>
        <v>1114.3488</v>
      </c>
      <c r="BN3" s="14"/>
      <c r="BO3" t="s">
        <v>29</v>
      </c>
      <c r="BP3" t="s">
        <v>32</v>
      </c>
      <c r="BQ3" s="17"/>
      <c r="BR3" s="17"/>
      <c r="BS3" s="5">
        <v>5190.6000000000004</v>
      </c>
      <c r="BT3" s="5">
        <f>BS3*0.3048</f>
        <v>1582.0948800000001</v>
      </c>
      <c r="BU3" s="14"/>
      <c r="BV3" t="s">
        <v>33</v>
      </c>
      <c r="BW3" t="s">
        <v>34</v>
      </c>
      <c r="BX3" s="17"/>
      <c r="BY3" s="17"/>
      <c r="BZ3" s="5">
        <v>6882.2</v>
      </c>
      <c r="CA3" s="5">
        <f>BZ3*0.3048</f>
        <v>2097.6945599999999</v>
      </c>
      <c r="CB3" s="14"/>
      <c r="CC3" t="s">
        <v>29</v>
      </c>
      <c r="CD3" t="s">
        <v>35</v>
      </c>
      <c r="CE3" s="7"/>
    </row>
    <row r="4" spans="1:83" x14ac:dyDescent="0.3">
      <c r="A4" s="4">
        <v>4199.2</v>
      </c>
      <c r="B4" s="5">
        <f t="shared" ref="B4:B30" si="3">A4*0.3048</f>
        <v>1279.91616</v>
      </c>
      <c r="C4" s="14"/>
      <c r="D4" t="s">
        <v>18</v>
      </c>
      <c r="E4" t="s">
        <v>19</v>
      </c>
      <c r="F4" s="17"/>
      <c r="G4" s="17"/>
      <c r="H4" s="5">
        <v>6095.1</v>
      </c>
      <c r="I4" s="5">
        <f t="shared" ref="I4:I18" si="4">H4*0.3048</f>
        <v>1857.7864800000002</v>
      </c>
      <c r="J4" s="14"/>
      <c r="K4" t="s">
        <v>18</v>
      </c>
      <c r="L4" t="s">
        <v>21</v>
      </c>
      <c r="M4" s="17"/>
      <c r="N4" s="17"/>
      <c r="O4" s="5">
        <v>6382</v>
      </c>
      <c r="P4" s="5">
        <f t="shared" si="0"/>
        <v>1945.2336</v>
      </c>
      <c r="Q4" s="14"/>
      <c r="R4" t="s">
        <v>18</v>
      </c>
      <c r="S4" s="6" t="s">
        <v>23</v>
      </c>
      <c r="T4" s="17"/>
      <c r="U4" s="17"/>
      <c r="V4" s="5">
        <v>7248</v>
      </c>
      <c r="W4" s="5">
        <f t="shared" ref="W4:W11" si="5">V4*0.3048</f>
        <v>2209.1904</v>
      </c>
      <c r="X4" s="14"/>
      <c r="Y4"/>
      <c r="Z4" t="s">
        <v>21</v>
      </c>
      <c r="AA4" s="17"/>
      <c r="AB4" s="17"/>
      <c r="AC4" s="5">
        <v>6837</v>
      </c>
      <c r="AD4" s="5">
        <f t="shared" si="1"/>
        <v>2083.9176000000002</v>
      </c>
      <c r="AE4" s="14"/>
      <c r="AF4" t="s">
        <v>36</v>
      </c>
      <c r="AG4" t="s">
        <v>19</v>
      </c>
      <c r="AH4" s="17"/>
      <c r="AI4" s="17"/>
      <c r="AJ4" s="5">
        <v>8083.5</v>
      </c>
      <c r="AK4" s="5">
        <f>AJ4*0.3048</f>
        <v>2463.8508000000002</v>
      </c>
      <c r="AL4" s="14"/>
      <c r="AM4" t="s">
        <v>18</v>
      </c>
      <c r="AN4" t="s">
        <v>34</v>
      </c>
      <c r="AO4" s="17"/>
      <c r="AP4" s="17"/>
      <c r="AQ4" s="5">
        <v>7026.3</v>
      </c>
      <c r="AR4" s="5">
        <f t="shared" ref="AR4:AR30" si="6">AQ4*0.3048</f>
        <v>2141.6162400000003</v>
      </c>
      <c r="AS4" s="14"/>
      <c r="AT4" t="s">
        <v>37</v>
      </c>
      <c r="AU4" t="s">
        <v>21</v>
      </c>
      <c r="AV4" s="17"/>
      <c r="AW4" s="17"/>
      <c r="AX4" s="5">
        <v>6755</v>
      </c>
      <c r="AY4" s="5">
        <f t="shared" ref="AY4:AY13" si="7">AX4*0.3048</f>
        <v>2058.924</v>
      </c>
      <c r="AZ4" s="14"/>
      <c r="BA4" t="s">
        <v>30</v>
      </c>
      <c r="BB4" t="s">
        <v>19</v>
      </c>
      <c r="BC4" s="17"/>
      <c r="BD4" s="17"/>
      <c r="BE4" s="5">
        <v>4518</v>
      </c>
      <c r="BF4" s="5">
        <f t="shared" si="2"/>
        <v>1377.0864000000001</v>
      </c>
      <c r="BG4" s="14"/>
      <c r="BH4" t="s">
        <v>18</v>
      </c>
      <c r="BI4" t="s">
        <v>31</v>
      </c>
      <c r="BJ4" s="17"/>
      <c r="BK4" s="17"/>
      <c r="BL4" s="5">
        <v>3662.6</v>
      </c>
      <c r="BM4" s="5">
        <f t="shared" ref="BM4:BM21" si="8">BL4*0.3048</f>
        <v>1116.3604800000001</v>
      </c>
      <c r="BN4" s="14"/>
      <c r="BO4" t="s">
        <v>38</v>
      </c>
      <c r="BP4" t="s">
        <v>23</v>
      </c>
      <c r="BQ4" s="17"/>
      <c r="BR4" s="17"/>
      <c r="BS4" s="5">
        <v>5192</v>
      </c>
      <c r="BT4" s="5">
        <f t="shared" ref="BT4:BT14" si="9">BS4*0.3048</f>
        <v>1582.5216</v>
      </c>
      <c r="BU4" s="14"/>
      <c r="BV4" t="s">
        <v>39</v>
      </c>
      <c r="BW4" t="s">
        <v>34</v>
      </c>
      <c r="BX4" s="17"/>
      <c r="BY4" s="17"/>
      <c r="BZ4" s="5">
        <v>6903</v>
      </c>
      <c r="CA4" s="5">
        <f t="shared" ref="CA4:CA12" si="10">BZ4*0.3048</f>
        <v>2104.0344</v>
      </c>
      <c r="CB4" s="14"/>
      <c r="CC4" t="s">
        <v>29</v>
      </c>
      <c r="CD4" t="s">
        <v>35</v>
      </c>
      <c r="CE4" s="7"/>
    </row>
    <row r="5" spans="1:83" x14ac:dyDescent="0.3">
      <c r="A5" s="4">
        <v>4237.7</v>
      </c>
      <c r="B5" s="5">
        <f t="shared" si="3"/>
        <v>1291.6509599999999</v>
      </c>
      <c r="C5" s="14"/>
      <c r="D5" t="s">
        <v>29</v>
      </c>
      <c r="E5" t="s">
        <v>19</v>
      </c>
      <c r="F5" s="17"/>
      <c r="G5" s="17"/>
      <c r="H5" s="5">
        <v>6098</v>
      </c>
      <c r="I5" s="5">
        <f t="shared" si="4"/>
        <v>1858.6704000000002</v>
      </c>
      <c r="J5" s="14"/>
      <c r="K5" t="s">
        <v>40</v>
      </c>
      <c r="L5" t="s">
        <v>21</v>
      </c>
      <c r="M5" s="17"/>
      <c r="N5" s="17"/>
      <c r="O5" s="5">
        <v>6400</v>
      </c>
      <c r="P5" s="5">
        <f t="shared" si="0"/>
        <v>1950.72</v>
      </c>
      <c r="Q5" s="14"/>
      <c r="R5" t="s">
        <v>41</v>
      </c>
      <c r="S5" s="6" t="s">
        <v>23</v>
      </c>
      <c r="T5" s="17"/>
      <c r="U5" s="17"/>
      <c r="V5" s="5">
        <v>7265.6</v>
      </c>
      <c r="W5" s="5">
        <f t="shared" si="5"/>
        <v>2214.5548800000001</v>
      </c>
      <c r="X5" s="14"/>
      <c r="Y5" t="s">
        <v>42</v>
      </c>
      <c r="Z5" t="s">
        <v>25</v>
      </c>
      <c r="AA5" s="17"/>
      <c r="AB5" s="17"/>
      <c r="AC5" s="5">
        <v>6872.5</v>
      </c>
      <c r="AD5" s="5">
        <f>AC5*0.3048</f>
        <v>2094.7380000000003</v>
      </c>
      <c r="AE5" s="14"/>
      <c r="AF5" t="s">
        <v>39</v>
      </c>
      <c r="AG5" t="s">
        <v>23</v>
      </c>
      <c r="AH5" s="17"/>
      <c r="AI5" s="17"/>
      <c r="AJ5" s="5">
        <v>8089.5</v>
      </c>
      <c r="AK5" s="5">
        <f t="shared" ref="AK5:AK34" si="11">AJ5*0.3048</f>
        <v>2465.6795999999999</v>
      </c>
      <c r="AL5" s="14"/>
      <c r="AM5"/>
      <c r="AN5" t="s">
        <v>23</v>
      </c>
      <c r="AO5" s="17"/>
      <c r="AP5" s="17"/>
      <c r="AQ5" s="5">
        <v>7030</v>
      </c>
      <c r="AR5" s="5">
        <f t="shared" si="6"/>
        <v>2142.7440000000001</v>
      </c>
      <c r="AS5" s="14"/>
      <c r="AT5" t="s">
        <v>36</v>
      </c>
      <c r="AU5" t="s">
        <v>28</v>
      </c>
      <c r="AV5" s="17"/>
      <c r="AW5" s="17"/>
      <c r="AX5" s="5">
        <v>6757</v>
      </c>
      <c r="AY5" s="5">
        <f t="shared" si="7"/>
        <v>2059.5336000000002</v>
      </c>
      <c r="AZ5" s="14"/>
      <c r="BA5" t="s">
        <v>42</v>
      </c>
      <c r="BB5" t="s">
        <v>19</v>
      </c>
      <c r="BC5" s="17"/>
      <c r="BD5" s="17"/>
      <c r="BE5" s="5">
        <v>4519.5</v>
      </c>
      <c r="BF5" s="5">
        <f t="shared" si="2"/>
        <v>1377.5436</v>
      </c>
      <c r="BG5" s="14"/>
      <c r="BH5" t="s">
        <v>18</v>
      </c>
      <c r="BI5" t="s">
        <v>31</v>
      </c>
      <c r="BJ5" s="17"/>
      <c r="BK5" s="17"/>
      <c r="BL5" s="5">
        <v>3670</v>
      </c>
      <c r="BM5" s="5">
        <f t="shared" si="8"/>
        <v>1118.616</v>
      </c>
      <c r="BN5" s="14"/>
      <c r="BO5" t="s">
        <v>22</v>
      </c>
      <c r="BP5" t="s">
        <v>32</v>
      </c>
      <c r="BQ5" s="17"/>
      <c r="BR5" s="17"/>
      <c r="BS5" s="5">
        <v>5196.7</v>
      </c>
      <c r="BT5" s="5">
        <f t="shared" si="9"/>
        <v>1583.95416</v>
      </c>
      <c r="BU5" s="14"/>
      <c r="BV5" t="s">
        <v>39</v>
      </c>
      <c r="BW5" t="s">
        <v>25</v>
      </c>
      <c r="BX5" s="17"/>
      <c r="BY5" s="17"/>
      <c r="BZ5" s="5">
        <v>6910.6</v>
      </c>
      <c r="CA5" s="5">
        <f t="shared" si="10"/>
        <v>2106.3508800000004</v>
      </c>
      <c r="CB5" s="14"/>
      <c r="CC5" t="s">
        <v>29</v>
      </c>
      <c r="CD5" t="s">
        <v>35</v>
      </c>
      <c r="CE5" s="7"/>
    </row>
    <row r="6" spans="1:83" x14ac:dyDescent="0.3">
      <c r="A6" s="4">
        <v>4261.5</v>
      </c>
      <c r="B6" s="5">
        <f t="shared" si="3"/>
        <v>1298.9052000000001</v>
      </c>
      <c r="C6" s="14"/>
      <c r="D6" t="s">
        <v>29</v>
      </c>
      <c r="E6" t="s">
        <v>19</v>
      </c>
      <c r="F6" s="17"/>
      <c r="G6" s="17"/>
      <c r="H6" s="5">
        <v>6104.5</v>
      </c>
      <c r="I6" s="5">
        <f t="shared" si="4"/>
        <v>1860.6516000000001</v>
      </c>
      <c r="J6" s="14"/>
      <c r="K6" t="s">
        <v>20</v>
      </c>
      <c r="L6" t="s">
        <v>21</v>
      </c>
      <c r="M6" s="17"/>
      <c r="N6" s="17"/>
      <c r="O6" s="5">
        <v>6442</v>
      </c>
      <c r="P6" s="5">
        <f t="shared" si="0"/>
        <v>1963.5216</v>
      </c>
      <c r="Q6" s="14"/>
      <c r="R6"/>
      <c r="S6" s="6" t="s">
        <v>23</v>
      </c>
      <c r="T6" s="17"/>
      <c r="U6" s="17"/>
      <c r="V6" s="5">
        <v>7269</v>
      </c>
      <c r="W6" s="5">
        <f t="shared" si="5"/>
        <v>2215.5912000000003</v>
      </c>
      <c r="X6" s="14"/>
      <c r="Y6" t="s">
        <v>43</v>
      </c>
      <c r="Z6" t="s">
        <v>21</v>
      </c>
      <c r="AA6" s="17"/>
      <c r="AB6" s="17"/>
      <c r="AC6" s="5">
        <v>6879.7</v>
      </c>
      <c r="AD6" s="5">
        <f>AC6*0.3048</f>
        <v>2096.9325600000002</v>
      </c>
      <c r="AE6" s="14"/>
      <c r="AF6" t="s">
        <v>44</v>
      </c>
      <c r="AG6" t="s">
        <v>23</v>
      </c>
      <c r="AH6" s="17"/>
      <c r="AI6" s="17"/>
      <c r="AJ6" s="5">
        <v>8099</v>
      </c>
      <c r="AK6" s="5">
        <f t="shared" si="11"/>
        <v>2468.5752000000002</v>
      </c>
      <c r="AL6" s="14"/>
      <c r="AM6" t="s">
        <v>18</v>
      </c>
      <c r="AN6" t="s">
        <v>23</v>
      </c>
      <c r="AO6" s="17"/>
      <c r="AP6" s="17"/>
      <c r="AQ6" s="5">
        <v>7034</v>
      </c>
      <c r="AR6" s="5">
        <f t="shared" si="6"/>
        <v>2143.9632000000001</v>
      </c>
      <c r="AS6" s="14"/>
      <c r="AT6" t="s">
        <v>36</v>
      </c>
      <c r="AU6" t="s">
        <v>28</v>
      </c>
      <c r="AV6" s="17"/>
      <c r="AW6" s="17"/>
      <c r="AX6" s="5">
        <v>6758.9</v>
      </c>
      <c r="AY6" s="5">
        <f t="shared" si="7"/>
        <v>2060.1127200000001</v>
      </c>
      <c r="AZ6" s="14"/>
      <c r="BA6" t="s">
        <v>45</v>
      </c>
      <c r="BB6" t="s">
        <v>19</v>
      </c>
      <c r="BC6" s="17"/>
      <c r="BD6" s="17"/>
      <c r="BE6" s="5">
        <v>4521</v>
      </c>
      <c r="BF6" s="5">
        <f t="shared" si="2"/>
        <v>1378.0008</v>
      </c>
      <c r="BG6" s="14"/>
      <c r="BH6" t="s">
        <v>37</v>
      </c>
      <c r="BI6" t="s">
        <v>31</v>
      </c>
      <c r="BJ6" s="17"/>
      <c r="BK6" s="17"/>
      <c r="BL6" s="5">
        <v>3673</v>
      </c>
      <c r="BM6" s="5">
        <f t="shared" si="8"/>
        <v>1119.5304000000001</v>
      </c>
      <c r="BN6" s="14"/>
      <c r="BO6" t="s">
        <v>38</v>
      </c>
      <c r="BP6" t="s">
        <v>32</v>
      </c>
      <c r="BQ6" s="17"/>
      <c r="BR6" s="17"/>
      <c r="BS6" s="5">
        <v>5199.6000000000004</v>
      </c>
      <c r="BT6" s="5">
        <f t="shared" si="9"/>
        <v>1584.8380800000002</v>
      </c>
      <c r="BU6" s="14"/>
      <c r="BV6" t="s">
        <v>38</v>
      </c>
      <c r="BW6" t="s">
        <v>25</v>
      </c>
      <c r="BX6" s="17"/>
      <c r="BY6" s="17"/>
      <c r="BZ6" s="5">
        <v>6917</v>
      </c>
      <c r="CA6" s="5">
        <f t="shared" si="10"/>
        <v>2108.3016000000002</v>
      </c>
      <c r="CB6" s="14"/>
      <c r="CC6" t="s">
        <v>29</v>
      </c>
      <c r="CD6" t="s">
        <v>35</v>
      </c>
      <c r="CE6" s="7"/>
    </row>
    <row r="7" spans="1:83" x14ac:dyDescent="0.3">
      <c r="A7" s="4">
        <v>4894</v>
      </c>
      <c r="B7" s="5">
        <f t="shared" si="3"/>
        <v>1491.6912</v>
      </c>
      <c r="C7" s="14"/>
      <c r="D7" t="s">
        <v>46</v>
      </c>
      <c r="E7" t="s">
        <v>21</v>
      </c>
      <c r="F7" s="17"/>
      <c r="G7" s="17"/>
      <c r="H7" s="5">
        <v>6106.4</v>
      </c>
      <c r="I7" s="5">
        <f t="shared" si="4"/>
        <v>1861.23072</v>
      </c>
      <c r="J7" s="14"/>
      <c r="K7" t="s">
        <v>40</v>
      </c>
      <c r="L7" t="s">
        <v>47</v>
      </c>
      <c r="M7" s="17"/>
      <c r="N7" s="17"/>
      <c r="O7" s="5">
        <v>6453</v>
      </c>
      <c r="P7" s="5">
        <f t="shared" si="0"/>
        <v>1966.8744000000002</v>
      </c>
      <c r="Q7" s="14"/>
      <c r="R7" t="s">
        <v>26</v>
      </c>
      <c r="S7" s="6" t="s">
        <v>48</v>
      </c>
      <c r="T7" s="17"/>
      <c r="U7" s="17"/>
      <c r="V7" s="5">
        <v>7280</v>
      </c>
      <c r="W7" s="5">
        <f t="shared" si="5"/>
        <v>2218.944</v>
      </c>
      <c r="X7" s="14"/>
      <c r="Y7" t="s">
        <v>43</v>
      </c>
      <c r="Z7" t="s">
        <v>23</v>
      </c>
      <c r="AA7" s="17"/>
      <c r="AB7" s="17"/>
      <c r="AC7" s="5">
        <v>6887.8</v>
      </c>
      <c r="AD7" s="5">
        <f t="shared" ref="AD7:AD35" si="12">AC7*0.3048</f>
        <v>2099.4014400000001</v>
      </c>
      <c r="AE7" s="14"/>
      <c r="AF7" t="s">
        <v>39</v>
      </c>
      <c r="AG7" t="s">
        <v>23</v>
      </c>
      <c r="AH7" s="17"/>
      <c r="AI7" s="17"/>
      <c r="AJ7" s="5">
        <v>8101</v>
      </c>
      <c r="AK7" s="5">
        <f t="shared" si="11"/>
        <v>2469.1848</v>
      </c>
      <c r="AL7" s="14"/>
      <c r="AM7" t="s">
        <v>29</v>
      </c>
      <c r="AN7" t="s">
        <v>21</v>
      </c>
      <c r="AO7" s="17"/>
      <c r="AP7" s="17"/>
      <c r="AQ7" s="5">
        <v>7035.2</v>
      </c>
      <c r="AR7" s="5">
        <f t="shared" si="6"/>
        <v>2144.3289600000003</v>
      </c>
      <c r="AS7" s="14"/>
      <c r="AT7" t="s">
        <v>36</v>
      </c>
      <c r="AU7" t="s">
        <v>28</v>
      </c>
      <c r="AV7" s="17"/>
      <c r="AW7" s="17"/>
      <c r="AX7" s="5">
        <v>6761</v>
      </c>
      <c r="AY7" s="5">
        <f t="shared" si="7"/>
        <v>2060.7528000000002</v>
      </c>
      <c r="AZ7" s="14"/>
      <c r="BA7" t="s">
        <v>45</v>
      </c>
      <c r="BB7" t="s">
        <v>19</v>
      </c>
      <c r="BC7" s="17"/>
      <c r="BD7" s="17"/>
      <c r="BE7" s="5">
        <v>4563</v>
      </c>
      <c r="BF7" s="5">
        <f t="shared" si="2"/>
        <v>1390.8024</v>
      </c>
      <c r="BG7" s="14"/>
      <c r="BH7" t="s">
        <v>37</v>
      </c>
      <c r="BI7" t="s">
        <v>31</v>
      </c>
      <c r="BJ7" s="17"/>
      <c r="BK7" s="17"/>
      <c r="BL7" s="5">
        <v>3680.2</v>
      </c>
      <c r="BM7" s="5">
        <f t="shared" si="8"/>
        <v>1121.72496</v>
      </c>
      <c r="BN7" s="14"/>
      <c r="BO7" t="s">
        <v>38</v>
      </c>
      <c r="BP7" t="s">
        <v>32</v>
      </c>
      <c r="BQ7" s="17"/>
      <c r="BR7" s="17"/>
      <c r="BS7" s="5">
        <v>5202</v>
      </c>
      <c r="BT7" s="5">
        <f t="shared" si="9"/>
        <v>1585.5696</v>
      </c>
      <c r="BU7" s="14"/>
      <c r="BV7" t="s">
        <v>38</v>
      </c>
      <c r="BW7" t="s">
        <v>34</v>
      </c>
      <c r="BX7" s="17"/>
      <c r="BY7" s="17"/>
      <c r="BZ7" s="5">
        <v>6919</v>
      </c>
      <c r="CA7" s="5">
        <f t="shared" si="10"/>
        <v>2108.9112</v>
      </c>
      <c r="CB7" s="14"/>
      <c r="CC7" t="s">
        <v>29</v>
      </c>
      <c r="CD7" t="s">
        <v>27</v>
      </c>
      <c r="CE7" s="7"/>
    </row>
    <row r="8" spans="1:83" x14ac:dyDescent="0.3">
      <c r="A8" s="4">
        <v>4897</v>
      </c>
      <c r="B8" s="5">
        <f t="shared" si="3"/>
        <v>1492.6056000000001</v>
      </c>
      <c r="C8" s="14"/>
      <c r="D8" t="s">
        <v>42</v>
      </c>
      <c r="E8" t="s">
        <v>21</v>
      </c>
      <c r="F8" s="17"/>
      <c r="G8" s="17"/>
      <c r="H8" s="5">
        <v>6108.9</v>
      </c>
      <c r="I8" s="5">
        <f t="shared" si="4"/>
        <v>1861.99272</v>
      </c>
      <c r="J8" s="14"/>
      <c r="K8" t="s">
        <v>40</v>
      </c>
      <c r="L8" t="s">
        <v>47</v>
      </c>
      <c r="M8" s="17"/>
      <c r="N8" s="17"/>
      <c r="O8" s="5">
        <v>6476</v>
      </c>
      <c r="P8" s="5">
        <f t="shared" si="0"/>
        <v>1973.8848</v>
      </c>
      <c r="Q8" s="14"/>
      <c r="R8" t="s">
        <v>22</v>
      </c>
      <c r="S8" s="6" t="s">
        <v>23</v>
      </c>
      <c r="T8" s="17"/>
      <c r="U8" s="17"/>
      <c r="V8" s="5">
        <v>7308.2</v>
      </c>
      <c r="W8" s="5">
        <f t="shared" si="5"/>
        <v>2227.5393600000002</v>
      </c>
      <c r="X8" s="14"/>
      <c r="Y8" t="s">
        <v>43</v>
      </c>
      <c r="Z8" t="s">
        <v>19</v>
      </c>
      <c r="AA8" s="17"/>
      <c r="AB8" s="17"/>
      <c r="AC8" s="5">
        <v>6893.2</v>
      </c>
      <c r="AD8" s="5">
        <f t="shared" si="12"/>
        <v>2101.04736</v>
      </c>
      <c r="AE8" s="14"/>
      <c r="AF8" t="s">
        <v>29</v>
      </c>
      <c r="AG8" t="s">
        <v>28</v>
      </c>
      <c r="AH8" s="17"/>
      <c r="AI8" s="17"/>
      <c r="AJ8" s="5">
        <v>8105</v>
      </c>
      <c r="AK8" s="5">
        <f t="shared" si="11"/>
        <v>2470.404</v>
      </c>
      <c r="AL8" s="14"/>
      <c r="AM8" t="s">
        <v>29</v>
      </c>
      <c r="AN8" t="s">
        <v>23</v>
      </c>
      <c r="AO8" s="17"/>
      <c r="AP8" s="17"/>
      <c r="AQ8" s="5">
        <v>7037.5</v>
      </c>
      <c r="AR8" s="5">
        <f t="shared" si="6"/>
        <v>2145.0300000000002</v>
      </c>
      <c r="AS8" s="14"/>
      <c r="AT8" t="s">
        <v>36</v>
      </c>
      <c r="AU8" t="s">
        <v>49</v>
      </c>
      <c r="AV8" s="17"/>
      <c r="AW8" s="17"/>
      <c r="AX8" s="5">
        <v>6764.3</v>
      </c>
      <c r="AY8" s="5">
        <f t="shared" si="7"/>
        <v>2061.75864</v>
      </c>
      <c r="AZ8" s="14"/>
      <c r="BA8" t="s">
        <v>30</v>
      </c>
      <c r="BB8" t="s">
        <v>19</v>
      </c>
      <c r="BC8" s="17"/>
      <c r="BD8" s="17"/>
      <c r="BE8" s="5">
        <v>4566</v>
      </c>
      <c r="BF8" s="5">
        <f t="shared" si="2"/>
        <v>1391.7168000000001</v>
      </c>
      <c r="BG8" s="14"/>
      <c r="BH8" t="s">
        <v>37</v>
      </c>
      <c r="BI8" t="s">
        <v>31</v>
      </c>
      <c r="BJ8" s="17"/>
      <c r="BK8" s="17"/>
      <c r="BL8" s="5">
        <v>3721.6</v>
      </c>
      <c r="BM8" s="5">
        <f t="shared" si="8"/>
        <v>1134.3436799999999</v>
      </c>
      <c r="BN8" s="14"/>
      <c r="BO8" t="s">
        <v>50</v>
      </c>
      <c r="BP8" t="s">
        <v>32</v>
      </c>
      <c r="BQ8" s="17"/>
      <c r="BR8" s="17"/>
      <c r="BS8" s="5">
        <v>5204.2</v>
      </c>
      <c r="BT8" s="5">
        <f t="shared" si="9"/>
        <v>1586.2401600000001</v>
      </c>
      <c r="BU8" s="14"/>
      <c r="BV8" t="s">
        <v>38</v>
      </c>
      <c r="BW8" t="s">
        <v>34</v>
      </c>
      <c r="BX8" s="17"/>
      <c r="BY8" s="17"/>
      <c r="BZ8" s="5">
        <v>6920.9</v>
      </c>
      <c r="CA8" s="5">
        <f t="shared" si="10"/>
        <v>2109.4903199999999</v>
      </c>
      <c r="CB8" s="14"/>
      <c r="CC8" t="s">
        <v>29</v>
      </c>
      <c r="CD8" t="s">
        <v>35</v>
      </c>
      <c r="CE8" s="7"/>
    </row>
    <row r="9" spans="1:83" x14ac:dyDescent="0.3">
      <c r="A9" s="4">
        <v>4905</v>
      </c>
      <c r="B9" s="5">
        <f t="shared" si="3"/>
        <v>1495.0440000000001</v>
      </c>
      <c r="C9" s="14"/>
      <c r="D9" t="s">
        <v>42</v>
      </c>
      <c r="E9" t="s">
        <v>21</v>
      </c>
      <c r="F9" s="17"/>
      <c r="G9" s="17"/>
      <c r="H9" s="5">
        <v>6111</v>
      </c>
      <c r="I9" s="5">
        <f t="shared" si="4"/>
        <v>1862.6328000000001</v>
      </c>
      <c r="J9" s="14"/>
      <c r="K9" t="s">
        <v>40</v>
      </c>
      <c r="L9" t="s">
        <v>21</v>
      </c>
      <c r="M9" s="17"/>
      <c r="N9" s="17"/>
      <c r="O9" s="5">
        <v>6498.5</v>
      </c>
      <c r="P9" s="5">
        <f t="shared" si="0"/>
        <v>1980.7428</v>
      </c>
      <c r="Q9" s="14"/>
      <c r="R9"/>
      <c r="S9" s="6" t="s">
        <v>23</v>
      </c>
      <c r="T9" s="17"/>
      <c r="U9" s="17"/>
      <c r="V9" s="5">
        <v>7311.9</v>
      </c>
      <c r="W9" s="5">
        <f t="shared" si="5"/>
        <v>2228.6671200000001</v>
      </c>
      <c r="X9" s="14"/>
      <c r="Y9" t="s">
        <v>43</v>
      </c>
      <c r="Z9" t="s">
        <v>19</v>
      </c>
      <c r="AA9" s="17"/>
      <c r="AB9" s="17"/>
      <c r="AC9" s="5">
        <v>6900</v>
      </c>
      <c r="AD9" s="5">
        <f t="shared" si="12"/>
        <v>2103.12</v>
      </c>
      <c r="AE9" s="14"/>
      <c r="AF9" t="s">
        <v>46</v>
      </c>
      <c r="AG9" t="s">
        <v>51</v>
      </c>
      <c r="AH9" s="17"/>
      <c r="AI9" s="17"/>
      <c r="AJ9" s="5">
        <v>8112</v>
      </c>
      <c r="AK9" s="5">
        <f t="shared" si="11"/>
        <v>2472.5376000000001</v>
      </c>
      <c r="AL9" s="14"/>
      <c r="AM9" t="s">
        <v>29</v>
      </c>
      <c r="AN9" t="s">
        <v>23</v>
      </c>
      <c r="AO9" s="17"/>
      <c r="AP9" s="17"/>
      <c r="AQ9" s="5">
        <v>7042.5</v>
      </c>
      <c r="AR9" s="5">
        <f t="shared" si="6"/>
        <v>2146.5540000000001</v>
      </c>
      <c r="AS9" s="14"/>
      <c r="AT9" t="s">
        <v>52</v>
      </c>
      <c r="AU9" t="s">
        <v>21</v>
      </c>
      <c r="AV9" s="17"/>
      <c r="AW9" s="17"/>
      <c r="AX9" s="5">
        <v>6770</v>
      </c>
      <c r="AY9" s="5">
        <f t="shared" si="7"/>
        <v>2063.4960000000001</v>
      </c>
      <c r="AZ9" s="14"/>
      <c r="BA9" t="s">
        <v>30</v>
      </c>
      <c r="BB9" t="s">
        <v>19</v>
      </c>
      <c r="BC9" s="17"/>
      <c r="BD9" s="17"/>
      <c r="BE9" s="5">
        <v>4571</v>
      </c>
      <c r="BF9" s="5">
        <f t="shared" si="2"/>
        <v>1393.2408</v>
      </c>
      <c r="BG9" s="14"/>
      <c r="BH9" t="s">
        <v>53</v>
      </c>
      <c r="BI9" t="s">
        <v>31</v>
      </c>
      <c r="BJ9" s="17"/>
      <c r="BK9" s="17"/>
      <c r="BL9" s="5">
        <v>3725</v>
      </c>
      <c r="BM9" s="5">
        <f t="shared" si="8"/>
        <v>1135.3800000000001</v>
      </c>
      <c r="BN9" s="14"/>
      <c r="BO9" t="s">
        <v>54</v>
      </c>
      <c r="BP9" t="s">
        <v>34</v>
      </c>
      <c r="BQ9" s="17"/>
      <c r="BR9" s="17"/>
      <c r="BS9" s="5">
        <v>5205.8999999999996</v>
      </c>
      <c r="BT9" s="5">
        <f t="shared" si="9"/>
        <v>1586.7583199999999</v>
      </c>
      <c r="BU9" s="14"/>
      <c r="BV9" t="s">
        <v>38</v>
      </c>
      <c r="BW9" t="s">
        <v>34</v>
      </c>
      <c r="BX9" s="17"/>
      <c r="BY9" s="17"/>
      <c r="BZ9" s="5">
        <v>6921.9</v>
      </c>
      <c r="CA9" s="5">
        <f t="shared" si="10"/>
        <v>2109.7951199999998</v>
      </c>
      <c r="CB9" s="14"/>
      <c r="CC9" t="s">
        <v>29</v>
      </c>
      <c r="CD9" t="s">
        <v>35</v>
      </c>
      <c r="CE9" s="7"/>
    </row>
    <row r="10" spans="1:83" x14ac:dyDescent="0.3">
      <c r="A10" s="4">
        <v>4907.2</v>
      </c>
      <c r="B10" s="5">
        <f t="shared" si="3"/>
        <v>1495.7145600000001</v>
      </c>
      <c r="C10" s="14"/>
      <c r="D10" t="s">
        <v>18</v>
      </c>
      <c r="E10" t="s">
        <v>23</v>
      </c>
      <c r="F10" s="17"/>
      <c r="G10" s="17"/>
      <c r="H10" s="5">
        <v>6113</v>
      </c>
      <c r="I10" s="5">
        <f t="shared" si="4"/>
        <v>1863.2424000000001</v>
      </c>
      <c r="J10" s="14"/>
      <c r="K10" t="s">
        <v>29</v>
      </c>
      <c r="L10" t="s">
        <v>21</v>
      </c>
      <c r="M10" s="17"/>
      <c r="N10" s="17"/>
      <c r="O10" s="5">
        <v>6863</v>
      </c>
      <c r="P10" s="5">
        <f t="shared" si="0"/>
        <v>2091.8424</v>
      </c>
      <c r="Q10" s="14"/>
      <c r="R10" t="s">
        <v>18</v>
      </c>
      <c r="S10" s="6" t="s">
        <v>28</v>
      </c>
      <c r="T10" s="17"/>
      <c r="U10" s="17"/>
      <c r="V10" s="5">
        <v>7316</v>
      </c>
      <c r="W10" s="5">
        <f t="shared" si="5"/>
        <v>2229.9168</v>
      </c>
      <c r="X10" s="14"/>
      <c r="Y10" t="s">
        <v>39</v>
      </c>
      <c r="Z10" t="s">
        <v>25</v>
      </c>
      <c r="AA10" s="17"/>
      <c r="AB10" s="17"/>
      <c r="AC10" s="5">
        <v>6906</v>
      </c>
      <c r="AD10" s="5">
        <f t="shared" si="12"/>
        <v>2104.9488000000001</v>
      </c>
      <c r="AE10" s="14"/>
      <c r="AF10" t="s">
        <v>46</v>
      </c>
      <c r="AG10" t="s">
        <v>28</v>
      </c>
      <c r="AH10" s="17"/>
      <c r="AI10" s="17"/>
      <c r="AJ10" s="5">
        <v>8118.5</v>
      </c>
      <c r="AK10" s="5">
        <f t="shared" si="11"/>
        <v>2474.5188000000003</v>
      </c>
      <c r="AL10" s="14"/>
      <c r="AM10" t="s">
        <v>29</v>
      </c>
      <c r="AN10" t="s">
        <v>28</v>
      </c>
      <c r="AO10" s="17"/>
      <c r="AP10" s="17"/>
      <c r="AQ10" s="5">
        <v>7045</v>
      </c>
      <c r="AR10" s="5">
        <f t="shared" si="6"/>
        <v>2147.3160000000003</v>
      </c>
      <c r="AS10" s="14"/>
      <c r="AT10" t="s">
        <v>18</v>
      </c>
      <c r="AU10" t="s">
        <v>49</v>
      </c>
      <c r="AV10" s="17"/>
      <c r="AW10" s="17"/>
      <c r="AX10" s="5">
        <v>6806</v>
      </c>
      <c r="AY10" s="5">
        <f t="shared" si="7"/>
        <v>2074.4688000000001</v>
      </c>
      <c r="AZ10" s="14"/>
      <c r="BA10" t="s">
        <v>30</v>
      </c>
      <c r="BB10" t="s">
        <v>19</v>
      </c>
      <c r="BC10" s="17"/>
      <c r="BD10" s="17"/>
      <c r="BE10" s="5">
        <v>4583</v>
      </c>
      <c r="BF10" s="5">
        <f t="shared" si="2"/>
        <v>1396.8984</v>
      </c>
      <c r="BG10" s="14"/>
      <c r="BH10" t="s">
        <v>42</v>
      </c>
      <c r="BI10" t="s">
        <v>31</v>
      </c>
      <c r="BJ10" s="17"/>
      <c r="BK10" s="17"/>
      <c r="BL10" s="5">
        <v>3729</v>
      </c>
      <c r="BM10" s="5">
        <f t="shared" si="8"/>
        <v>1136.5992000000001</v>
      </c>
      <c r="BN10" s="14"/>
      <c r="BO10" t="s">
        <v>50</v>
      </c>
      <c r="BP10" t="s">
        <v>34</v>
      </c>
      <c r="BQ10" s="17"/>
      <c r="BR10" s="17"/>
      <c r="BS10" s="5">
        <v>5207.7</v>
      </c>
      <c r="BT10" s="5">
        <f t="shared" si="9"/>
        <v>1587.3069600000001</v>
      </c>
      <c r="BU10" s="14"/>
      <c r="BV10" t="s">
        <v>38</v>
      </c>
      <c r="BW10" t="s">
        <v>32</v>
      </c>
      <c r="BX10" s="17"/>
      <c r="BY10" s="17"/>
      <c r="BZ10" s="5">
        <v>6922</v>
      </c>
      <c r="CA10" s="5">
        <f t="shared" si="10"/>
        <v>2109.8256000000001</v>
      </c>
      <c r="CB10" s="14"/>
      <c r="CC10" t="s">
        <v>29</v>
      </c>
      <c r="CD10" t="s">
        <v>35</v>
      </c>
      <c r="CE10" s="7"/>
    </row>
    <row r="11" spans="1:83" x14ac:dyDescent="0.3">
      <c r="A11" s="4">
        <v>4910</v>
      </c>
      <c r="B11" s="5">
        <f t="shared" si="3"/>
        <v>1496.568</v>
      </c>
      <c r="C11" s="14"/>
      <c r="D11" t="s">
        <v>42</v>
      </c>
      <c r="E11" t="s">
        <v>19</v>
      </c>
      <c r="F11" s="17"/>
      <c r="G11" s="17"/>
      <c r="H11" s="5">
        <v>6117</v>
      </c>
      <c r="I11" s="5">
        <f t="shared" si="4"/>
        <v>1864.4616000000001</v>
      </c>
      <c r="J11" s="14"/>
      <c r="K11" t="s">
        <v>29</v>
      </c>
      <c r="L11" t="s">
        <v>21</v>
      </c>
      <c r="M11" s="17"/>
      <c r="N11" s="17"/>
      <c r="O11" s="5">
        <v>6870</v>
      </c>
      <c r="P11" s="5">
        <f t="shared" si="0"/>
        <v>2093.9760000000001</v>
      </c>
      <c r="Q11" s="14"/>
      <c r="R11" t="s">
        <v>29</v>
      </c>
      <c r="S11" s="6" t="s">
        <v>28</v>
      </c>
      <c r="T11" s="17"/>
      <c r="U11" s="17"/>
      <c r="V11" s="5">
        <v>7323.2</v>
      </c>
      <c r="W11" s="5">
        <f t="shared" si="5"/>
        <v>2232.1113599999999</v>
      </c>
      <c r="X11" s="14"/>
      <c r="Y11" t="s">
        <v>39</v>
      </c>
      <c r="Z11" t="s">
        <v>25</v>
      </c>
      <c r="AA11" s="17"/>
      <c r="AB11" s="17"/>
      <c r="AC11" s="5">
        <v>6913</v>
      </c>
      <c r="AD11" s="5">
        <f t="shared" si="12"/>
        <v>2107.0824000000002</v>
      </c>
      <c r="AE11" s="14"/>
      <c r="AF11" t="s">
        <v>42</v>
      </c>
      <c r="AG11" t="s">
        <v>23</v>
      </c>
      <c r="AH11" s="17"/>
      <c r="AI11" s="17"/>
      <c r="AJ11" s="5">
        <v>8141</v>
      </c>
      <c r="AK11" s="5">
        <f t="shared" si="11"/>
        <v>2481.3768</v>
      </c>
      <c r="AL11" s="14"/>
      <c r="AM11" t="s">
        <v>55</v>
      </c>
      <c r="AN11" t="s">
        <v>27</v>
      </c>
      <c r="AO11" s="17"/>
      <c r="AP11" s="17"/>
      <c r="AQ11" s="5">
        <v>7047</v>
      </c>
      <c r="AR11" s="5">
        <f t="shared" si="6"/>
        <v>2147.9256</v>
      </c>
      <c r="AS11" s="14"/>
      <c r="AT11" t="s">
        <v>18</v>
      </c>
      <c r="AU11" t="s">
        <v>28</v>
      </c>
      <c r="AV11" s="17"/>
      <c r="AW11" s="17"/>
      <c r="AX11" s="5">
        <v>6807.9</v>
      </c>
      <c r="AY11" s="5">
        <f t="shared" si="7"/>
        <v>2075.04792</v>
      </c>
      <c r="AZ11" s="14"/>
      <c r="BA11" t="s">
        <v>56</v>
      </c>
      <c r="BB11" t="s">
        <v>19</v>
      </c>
      <c r="BC11" s="17"/>
      <c r="BD11" s="17"/>
      <c r="BE11" s="5">
        <v>4589.5</v>
      </c>
      <c r="BF11" s="5">
        <f t="shared" si="2"/>
        <v>1398.8796</v>
      </c>
      <c r="BG11" s="14"/>
      <c r="BH11" t="s">
        <v>42</v>
      </c>
      <c r="BI11" t="s">
        <v>31</v>
      </c>
      <c r="BJ11" s="17"/>
      <c r="BK11" s="17"/>
      <c r="BL11" s="5">
        <v>3732.8</v>
      </c>
      <c r="BM11" s="5">
        <f t="shared" si="8"/>
        <v>1137.7574400000001</v>
      </c>
      <c r="BN11" s="14"/>
      <c r="BO11" t="s">
        <v>50</v>
      </c>
      <c r="BP11" t="s">
        <v>32</v>
      </c>
      <c r="BQ11" s="17"/>
      <c r="BR11" s="17"/>
      <c r="BS11" s="5">
        <v>5207.8999999999996</v>
      </c>
      <c r="BT11" s="5">
        <f t="shared" si="9"/>
        <v>1587.3679199999999</v>
      </c>
      <c r="BU11" s="14"/>
      <c r="BV11" t="s">
        <v>36</v>
      </c>
      <c r="BW11" t="s">
        <v>21</v>
      </c>
      <c r="BX11" s="17"/>
      <c r="BY11" s="17"/>
      <c r="BZ11" s="5">
        <v>6924.4</v>
      </c>
      <c r="CA11" s="5">
        <f t="shared" si="10"/>
        <v>2110.5571199999999</v>
      </c>
      <c r="CB11" s="14"/>
      <c r="CC11" t="s">
        <v>29</v>
      </c>
      <c r="CD11" t="s">
        <v>35</v>
      </c>
      <c r="CE11" s="7"/>
    </row>
    <row r="12" spans="1:83" x14ac:dyDescent="0.3">
      <c r="A12" s="4">
        <v>4914</v>
      </c>
      <c r="B12" s="5">
        <f t="shared" si="3"/>
        <v>1497.7872</v>
      </c>
      <c r="C12" s="14"/>
      <c r="D12" t="s">
        <v>42</v>
      </c>
      <c r="E12" t="s">
        <v>19</v>
      </c>
      <c r="F12" s="17"/>
      <c r="G12" s="17"/>
      <c r="H12" s="5">
        <v>6122.9</v>
      </c>
      <c r="I12" s="5">
        <f t="shared" si="4"/>
        <v>1866.25992</v>
      </c>
      <c r="J12" s="14"/>
      <c r="K12" t="s">
        <v>57</v>
      </c>
      <c r="L12" t="s">
        <v>21</v>
      </c>
      <c r="M12" s="17"/>
      <c r="N12" s="17"/>
      <c r="O12" s="5">
        <v>6879</v>
      </c>
      <c r="P12" s="5">
        <f t="shared" si="0"/>
        <v>2096.7192</v>
      </c>
      <c r="Q12" s="14"/>
      <c r="R12" t="s">
        <v>29</v>
      </c>
      <c r="S12" s="6" t="s">
        <v>58</v>
      </c>
      <c r="T12" s="17"/>
      <c r="U12" s="17"/>
      <c r="V12"/>
      <c r="W12"/>
      <c r="X12" s="14"/>
      <c r="Y12"/>
      <c r="Z12"/>
      <c r="AA12" s="17"/>
      <c r="AB12" s="17"/>
      <c r="AC12" s="5">
        <v>6924</v>
      </c>
      <c r="AD12" s="5">
        <f t="shared" si="12"/>
        <v>2110.4351999999999</v>
      </c>
      <c r="AE12" s="14"/>
      <c r="AF12" t="s">
        <v>42</v>
      </c>
      <c r="AG12" t="s">
        <v>28</v>
      </c>
      <c r="AH12" s="17"/>
      <c r="AI12" s="17"/>
      <c r="AJ12" s="5">
        <v>8157</v>
      </c>
      <c r="AK12" s="5">
        <f t="shared" si="11"/>
        <v>2486.2536</v>
      </c>
      <c r="AL12" s="14"/>
      <c r="AM12" t="s">
        <v>29</v>
      </c>
      <c r="AN12" t="s">
        <v>27</v>
      </c>
      <c r="AO12" s="17"/>
      <c r="AP12" s="17"/>
      <c r="AQ12" s="5">
        <v>7047.6</v>
      </c>
      <c r="AR12" s="5">
        <f t="shared" si="6"/>
        <v>2148.1084800000003</v>
      </c>
      <c r="AS12" s="14"/>
      <c r="AT12" t="s">
        <v>29</v>
      </c>
      <c r="AU12" t="s">
        <v>21</v>
      </c>
      <c r="AV12" s="17"/>
      <c r="AW12" s="17"/>
      <c r="AX12" s="5">
        <v>6809</v>
      </c>
      <c r="AY12" s="5">
        <f t="shared" si="7"/>
        <v>2075.3832000000002</v>
      </c>
      <c r="AZ12" s="14"/>
      <c r="BA12" t="s">
        <v>30</v>
      </c>
      <c r="BB12" t="s">
        <v>19</v>
      </c>
      <c r="BC12" s="17"/>
      <c r="BD12" s="17"/>
      <c r="BE12" s="5">
        <v>4594</v>
      </c>
      <c r="BF12" s="5">
        <f t="shared" si="2"/>
        <v>1400.2512000000002</v>
      </c>
      <c r="BG12" s="14"/>
      <c r="BH12" t="s">
        <v>42</v>
      </c>
      <c r="BI12" t="s">
        <v>59</v>
      </c>
      <c r="BJ12" s="17"/>
      <c r="BK12" s="17"/>
      <c r="BL12" s="5">
        <v>3735.6</v>
      </c>
      <c r="BM12" s="5">
        <f t="shared" si="8"/>
        <v>1138.61088</v>
      </c>
      <c r="BN12" s="14"/>
      <c r="BO12" t="s">
        <v>29</v>
      </c>
      <c r="BP12" t="s">
        <v>60</v>
      </c>
      <c r="BQ12" s="17"/>
      <c r="BR12" s="17"/>
      <c r="BS12" s="5">
        <v>5209.6000000000004</v>
      </c>
      <c r="BT12" s="5">
        <f t="shared" si="9"/>
        <v>1587.8860800000002</v>
      </c>
      <c r="BU12" s="14"/>
      <c r="BV12" t="s">
        <v>36</v>
      </c>
      <c r="BW12" t="s">
        <v>21</v>
      </c>
      <c r="BX12" s="17"/>
      <c r="BY12" s="17"/>
      <c r="BZ12" s="5">
        <v>6928.6</v>
      </c>
      <c r="CA12" s="5">
        <f t="shared" si="10"/>
        <v>2111.8372800000002</v>
      </c>
      <c r="CB12" s="14"/>
      <c r="CC12" t="s">
        <v>29</v>
      </c>
      <c r="CD12" t="s">
        <v>35</v>
      </c>
      <c r="CE12" s="7"/>
    </row>
    <row r="13" spans="1:83" x14ac:dyDescent="0.3">
      <c r="A13" s="4">
        <v>4917.7</v>
      </c>
      <c r="B13" s="5">
        <f t="shared" si="3"/>
        <v>1498.9149600000001</v>
      </c>
      <c r="C13" s="14"/>
      <c r="D13" t="s">
        <v>61</v>
      </c>
      <c r="E13" t="s">
        <v>19</v>
      </c>
      <c r="F13" s="17"/>
      <c r="G13" s="17"/>
      <c r="H13" s="5">
        <v>6127.3</v>
      </c>
      <c r="I13" s="5">
        <f t="shared" si="4"/>
        <v>1867.6010400000002</v>
      </c>
      <c r="J13" s="14"/>
      <c r="K13" t="s">
        <v>18</v>
      </c>
      <c r="L13" t="s">
        <v>21</v>
      </c>
      <c r="M13" s="17"/>
      <c r="N13" s="17"/>
      <c r="O13" s="5">
        <v>6880</v>
      </c>
      <c r="P13" s="5">
        <f t="shared" si="0"/>
        <v>2097.0239999999999</v>
      </c>
      <c r="Q13" s="14"/>
      <c r="R13" t="s">
        <v>29</v>
      </c>
      <c r="S13" s="6" t="s">
        <v>58</v>
      </c>
      <c r="T13" s="17"/>
      <c r="U13" s="17"/>
      <c r="V13"/>
      <c r="W13"/>
      <c r="X13" s="14"/>
      <c r="Y13"/>
      <c r="Z13"/>
      <c r="AA13" s="17"/>
      <c r="AB13" s="17"/>
      <c r="AC13" s="5">
        <v>6925.2</v>
      </c>
      <c r="AD13" s="5">
        <f t="shared" si="12"/>
        <v>2110.80096</v>
      </c>
      <c r="AE13" s="14"/>
      <c r="AF13" t="s">
        <v>37</v>
      </c>
      <c r="AG13" t="s">
        <v>60</v>
      </c>
      <c r="AH13" s="17"/>
      <c r="AI13" s="17"/>
      <c r="AJ13" s="5">
        <v>8174.5</v>
      </c>
      <c r="AK13" s="5">
        <f t="shared" si="11"/>
        <v>2491.5876000000003</v>
      </c>
      <c r="AL13" s="14"/>
      <c r="AM13" t="s">
        <v>55</v>
      </c>
      <c r="AN13" t="s">
        <v>32</v>
      </c>
      <c r="AO13" s="17"/>
      <c r="AP13" s="17"/>
      <c r="AQ13" s="5">
        <v>7096</v>
      </c>
      <c r="AR13" s="5">
        <f t="shared" si="6"/>
        <v>2162.8607999999999</v>
      </c>
      <c r="AS13" s="14"/>
      <c r="AT13" t="s">
        <v>36</v>
      </c>
      <c r="AU13" t="s">
        <v>59</v>
      </c>
      <c r="AV13" s="17"/>
      <c r="AW13" s="17"/>
      <c r="AX13" s="5">
        <v>6811.5</v>
      </c>
      <c r="AY13" s="5">
        <f t="shared" si="7"/>
        <v>2076.1451999999999</v>
      </c>
      <c r="AZ13" s="14"/>
      <c r="BA13" t="s">
        <v>42</v>
      </c>
      <c r="BB13" t="s">
        <v>19</v>
      </c>
      <c r="BC13" s="17"/>
      <c r="BD13" s="17"/>
      <c r="BE13" s="5">
        <v>5591</v>
      </c>
      <c r="BF13" s="5">
        <f t="shared" si="2"/>
        <v>1704.1368</v>
      </c>
      <c r="BG13" s="14"/>
      <c r="BH13" t="s">
        <v>42</v>
      </c>
      <c r="BI13" t="s">
        <v>59</v>
      </c>
      <c r="BJ13" s="17"/>
      <c r="BK13" s="17"/>
      <c r="BL13" s="5">
        <v>3736</v>
      </c>
      <c r="BM13" s="5">
        <f t="shared" si="8"/>
        <v>1138.7328</v>
      </c>
      <c r="BN13" s="14"/>
      <c r="BO13" t="s">
        <v>62</v>
      </c>
      <c r="BP13" t="s">
        <v>27</v>
      </c>
      <c r="BQ13" s="17"/>
      <c r="BR13" s="17"/>
      <c r="BS13" s="5">
        <v>5213</v>
      </c>
      <c r="BT13" s="5">
        <f t="shared" si="9"/>
        <v>1588.9224000000002</v>
      </c>
      <c r="BU13" s="14"/>
      <c r="BV13" t="s">
        <v>36</v>
      </c>
      <c r="BW13" t="s">
        <v>21</v>
      </c>
      <c r="BX13" s="17"/>
      <c r="BY13" s="17"/>
      <c r="BZ13"/>
      <c r="CA13"/>
      <c r="CB13" s="14"/>
      <c r="CC13"/>
      <c r="CD13"/>
      <c r="CE13" s="7"/>
    </row>
    <row r="14" spans="1:83" x14ac:dyDescent="0.3">
      <c r="A14" s="4">
        <v>4934</v>
      </c>
      <c r="B14" s="5">
        <f t="shared" si="3"/>
        <v>1503.8832</v>
      </c>
      <c r="C14" s="14"/>
      <c r="D14" t="s">
        <v>42</v>
      </c>
      <c r="E14" t="s">
        <v>19</v>
      </c>
      <c r="F14" s="17"/>
      <c r="G14" s="17"/>
      <c r="H14" s="5">
        <v>6132.8</v>
      </c>
      <c r="I14" s="5">
        <f t="shared" si="4"/>
        <v>1869.2774400000001</v>
      </c>
      <c r="J14" s="14"/>
      <c r="K14" t="s">
        <v>29</v>
      </c>
      <c r="L14" t="s">
        <v>21</v>
      </c>
      <c r="M14" s="17"/>
      <c r="N14" s="17"/>
      <c r="O14" s="5">
        <v>6883</v>
      </c>
      <c r="P14" s="5">
        <f t="shared" si="0"/>
        <v>2097.9384</v>
      </c>
      <c r="Q14" s="14"/>
      <c r="R14" t="s">
        <v>42</v>
      </c>
      <c r="S14" s="6" t="s">
        <v>21</v>
      </c>
      <c r="T14" s="17"/>
      <c r="U14" s="17"/>
      <c r="V14"/>
      <c r="W14"/>
      <c r="X14" s="14"/>
      <c r="Y14"/>
      <c r="Z14"/>
      <c r="AA14" s="17"/>
      <c r="AB14" s="17"/>
      <c r="AC14" s="5">
        <v>6925.5</v>
      </c>
      <c r="AD14" s="5">
        <f t="shared" si="12"/>
        <v>2110.8924000000002</v>
      </c>
      <c r="AE14" s="14"/>
      <c r="AF14" t="s">
        <v>22</v>
      </c>
      <c r="AG14" t="s">
        <v>32</v>
      </c>
      <c r="AH14" s="17"/>
      <c r="AI14" s="17"/>
      <c r="AJ14" s="5">
        <v>8200</v>
      </c>
      <c r="AK14" s="5">
        <f t="shared" si="11"/>
        <v>2499.36</v>
      </c>
      <c r="AL14" s="14"/>
      <c r="AM14" t="s">
        <v>30</v>
      </c>
      <c r="AN14" t="s">
        <v>27</v>
      </c>
      <c r="AO14" s="17"/>
      <c r="AP14" s="17"/>
      <c r="AQ14" s="5">
        <v>7102</v>
      </c>
      <c r="AR14" s="5">
        <f t="shared" si="6"/>
        <v>2164.6896000000002</v>
      </c>
      <c r="AS14" s="14"/>
      <c r="AT14" t="s">
        <v>63</v>
      </c>
      <c r="AU14" t="s">
        <v>35</v>
      </c>
      <c r="AV14" s="17"/>
      <c r="AW14" s="17"/>
      <c r="AX14" s="5"/>
      <c r="AY14" s="5"/>
      <c r="AZ14" s="14"/>
      <c r="BA14"/>
      <c r="BB14"/>
      <c r="BC14" s="17"/>
      <c r="BD14" s="17"/>
      <c r="BE14" s="5">
        <v>5600</v>
      </c>
      <c r="BF14" s="5">
        <f t="shared" si="2"/>
        <v>1706.88</v>
      </c>
      <c r="BG14" s="14"/>
      <c r="BH14" t="s">
        <v>64</v>
      </c>
      <c r="BI14" t="s">
        <v>59</v>
      </c>
      <c r="BJ14" s="17"/>
      <c r="BK14" s="17"/>
      <c r="BL14" s="5">
        <v>3738</v>
      </c>
      <c r="BM14" s="5">
        <f t="shared" si="8"/>
        <v>1139.3424</v>
      </c>
      <c r="BN14" s="14"/>
      <c r="BO14" t="s">
        <v>62</v>
      </c>
      <c r="BP14" t="s">
        <v>60</v>
      </c>
      <c r="BQ14" s="17"/>
      <c r="BR14" s="17"/>
      <c r="BS14" s="5">
        <v>5224</v>
      </c>
      <c r="BT14" s="5">
        <f t="shared" si="9"/>
        <v>1592.2752</v>
      </c>
      <c r="BU14" s="14"/>
      <c r="BV14" t="s">
        <v>22</v>
      </c>
      <c r="BW14" t="s">
        <v>27</v>
      </c>
      <c r="BX14" s="17"/>
      <c r="BY14" s="17"/>
      <c r="BZ14"/>
      <c r="CA14"/>
      <c r="CB14" s="14"/>
      <c r="CC14"/>
      <c r="CD14"/>
      <c r="CE14" s="7"/>
    </row>
    <row r="15" spans="1:83" x14ac:dyDescent="0.3">
      <c r="A15" s="4">
        <v>4938</v>
      </c>
      <c r="B15" s="5">
        <f t="shared" si="3"/>
        <v>1505.1024</v>
      </c>
      <c r="C15" s="14"/>
      <c r="D15" t="s">
        <v>42</v>
      </c>
      <c r="E15" t="s">
        <v>19</v>
      </c>
      <c r="F15" s="17"/>
      <c r="G15" s="17"/>
      <c r="H15" s="5">
        <v>6137</v>
      </c>
      <c r="I15" s="5">
        <f t="shared" si="4"/>
        <v>1870.5576000000001</v>
      </c>
      <c r="J15" s="14"/>
      <c r="K15" t="s">
        <v>29</v>
      </c>
      <c r="L15" t="s">
        <v>21</v>
      </c>
      <c r="M15" s="17"/>
      <c r="N15" s="17"/>
      <c r="O15" s="5">
        <v>6956</v>
      </c>
      <c r="P15" s="5">
        <f t="shared" si="0"/>
        <v>2120.1887999999999</v>
      </c>
      <c r="Q15" s="14"/>
      <c r="R15" t="s">
        <v>24</v>
      </c>
      <c r="S15" s="6" t="s">
        <v>21</v>
      </c>
      <c r="T15" s="17"/>
      <c r="U15" s="17"/>
      <c r="V15"/>
      <c r="W15"/>
      <c r="X15" s="14"/>
      <c r="Y15"/>
      <c r="Z15"/>
      <c r="AA15" s="17"/>
      <c r="AB15" s="17"/>
      <c r="AC15" s="5">
        <v>6927</v>
      </c>
      <c r="AD15" s="5">
        <f t="shared" si="12"/>
        <v>2111.3496</v>
      </c>
      <c r="AE15" s="14"/>
      <c r="AF15" t="s">
        <v>65</v>
      </c>
      <c r="AG15" t="s">
        <v>60</v>
      </c>
      <c r="AH15" s="17"/>
      <c r="AI15" s="17"/>
      <c r="AJ15" s="5">
        <v>8207</v>
      </c>
      <c r="AK15" s="5">
        <f t="shared" si="11"/>
        <v>2501.4936000000002</v>
      </c>
      <c r="AL15" s="14"/>
      <c r="AM15" t="s">
        <v>30</v>
      </c>
      <c r="AN15" t="s">
        <v>27</v>
      </c>
      <c r="AO15" s="17"/>
      <c r="AP15" s="17"/>
      <c r="AQ15" s="5">
        <v>7108.4</v>
      </c>
      <c r="AR15" s="5">
        <f t="shared" si="6"/>
        <v>2166.64032</v>
      </c>
      <c r="AS15" s="14"/>
      <c r="AT15" t="s">
        <v>66</v>
      </c>
      <c r="AU15" t="s">
        <v>67</v>
      </c>
      <c r="AV15" s="17"/>
      <c r="AW15" s="17"/>
      <c r="AX15"/>
      <c r="AY15"/>
      <c r="AZ15" s="14"/>
      <c r="BA15"/>
      <c r="BB15"/>
      <c r="BC15" s="17"/>
      <c r="BD15" s="17"/>
      <c r="BE15" s="5">
        <v>5601</v>
      </c>
      <c r="BF15" s="5">
        <f t="shared" si="2"/>
        <v>1707.1848</v>
      </c>
      <c r="BG15" s="14"/>
      <c r="BH15" t="s">
        <v>64</v>
      </c>
      <c r="BI15" t="s">
        <v>59</v>
      </c>
      <c r="BJ15" s="17"/>
      <c r="BK15" s="17"/>
      <c r="BL15" s="5">
        <v>3738.9</v>
      </c>
      <c r="BM15" s="5">
        <f t="shared" si="8"/>
        <v>1139.61672</v>
      </c>
      <c r="BN15" s="14"/>
      <c r="BO15" t="s">
        <v>62</v>
      </c>
      <c r="BP15" t="s">
        <v>28</v>
      </c>
      <c r="BQ15" s="17"/>
      <c r="BR15" s="17"/>
      <c r="BS15"/>
      <c r="BT15"/>
      <c r="BU15" s="14"/>
      <c r="BV15"/>
      <c r="BW15"/>
      <c r="BX15" s="17"/>
      <c r="BY15" s="17"/>
      <c r="BZ15"/>
      <c r="CA15"/>
      <c r="CB15" s="14"/>
      <c r="CC15"/>
      <c r="CD15"/>
      <c r="CE15" s="7"/>
    </row>
    <row r="16" spans="1:83" x14ac:dyDescent="0.3">
      <c r="A16" s="4">
        <v>4941</v>
      </c>
      <c r="B16" s="5">
        <f t="shared" si="3"/>
        <v>1506.0168000000001</v>
      </c>
      <c r="C16" s="14"/>
      <c r="D16" t="s">
        <v>42</v>
      </c>
      <c r="E16" t="s">
        <v>19</v>
      </c>
      <c r="F16" s="17"/>
      <c r="G16" s="17"/>
      <c r="H16" s="5">
        <v>6143.5</v>
      </c>
      <c r="I16" s="5">
        <f t="shared" si="4"/>
        <v>1872.5388</v>
      </c>
      <c r="J16" s="14"/>
      <c r="K16" t="s">
        <v>29</v>
      </c>
      <c r="L16" t="s">
        <v>21</v>
      </c>
      <c r="M16" s="17"/>
      <c r="N16" s="17"/>
      <c r="O16" s="5">
        <v>7155</v>
      </c>
      <c r="P16" s="5">
        <f t="shared" si="0"/>
        <v>2180.8440000000001</v>
      </c>
      <c r="Q16" s="14"/>
      <c r="R16" t="s">
        <v>18</v>
      </c>
      <c r="S16" s="6" t="s">
        <v>21</v>
      </c>
      <c r="T16" s="17"/>
      <c r="U16" s="17"/>
      <c r="V16"/>
      <c r="W16"/>
      <c r="X16" s="14"/>
      <c r="Y16"/>
      <c r="Z16"/>
      <c r="AA16" s="17"/>
      <c r="AB16" s="17"/>
      <c r="AC16" s="5">
        <v>6927.8</v>
      </c>
      <c r="AD16" s="5">
        <f t="shared" si="12"/>
        <v>2111.5934400000001</v>
      </c>
      <c r="AE16" s="14"/>
      <c r="AF16" t="s">
        <v>18</v>
      </c>
      <c r="AG16" t="s">
        <v>28</v>
      </c>
      <c r="AH16" s="17"/>
      <c r="AI16" s="17"/>
      <c r="AJ16" s="5">
        <v>8210</v>
      </c>
      <c r="AK16" s="5">
        <f t="shared" si="11"/>
        <v>2502.4079999999999</v>
      </c>
      <c r="AL16" s="14"/>
      <c r="AM16" t="s">
        <v>30</v>
      </c>
      <c r="AN16" t="s">
        <v>23</v>
      </c>
      <c r="AO16" s="17"/>
      <c r="AP16" s="17"/>
      <c r="AQ16" s="5">
        <v>7112</v>
      </c>
      <c r="AR16" s="5">
        <f t="shared" si="6"/>
        <v>2167.7375999999999</v>
      </c>
      <c r="AS16" s="14"/>
      <c r="AT16" t="s">
        <v>66</v>
      </c>
      <c r="AU16" t="s">
        <v>35</v>
      </c>
      <c r="AV16" s="17"/>
      <c r="AW16" s="17"/>
      <c r="AX16"/>
      <c r="AY16"/>
      <c r="AZ16" s="14"/>
      <c r="BA16"/>
      <c r="BB16"/>
      <c r="BC16" s="17"/>
      <c r="BD16" s="17"/>
      <c r="BE16" s="5">
        <v>5602.9</v>
      </c>
      <c r="BF16" s="5">
        <f t="shared" si="2"/>
        <v>1707.7639199999999</v>
      </c>
      <c r="BG16" s="14"/>
      <c r="BH16" t="s">
        <v>18</v>
      </c>
      <c r="BI16" t="s">
        <v>59</v>
      </c>
      <c r="BJ16" s="17"/>
      <c r="BK16" s="17"/>
      <c r="BL16" s="5">
        <v>3740</v>
      </c>
      <c r="BM16" s="5">
        <f t="shared" si="8"/>
        <v>1139.952</v>
      </c>
      <c r="BN16" s="14"/>
      <c r="BO16" t="s">
        <v>62</v>
      </c>
      <c r="BP16" t="s">
        <v>28</v>
      </c>
      <c r="BQ16" s="17"/>
      <c r="BR16" s="17"/>
      <c r="BS16"/>
      <c r="BT16"/>
      <c r="BU16" s="14"/>
      <c r="BV16"/>
      <c r="BW16"/>
      <c r="BX16" s="17"/>
      <c r="BY16" s="17"/>
      <c r="BZ16"/>
      <c r="CA16"/>
      <c r="CB16" s="14"/>
      <c r="CC16"/>
      <c r="CD16"/>
      <c r="CE16" s="7"/>
    </row>
    <row r="17" spans="1:83" x14ac:dyDescent="0.3">
      <c r="A17" s="4">
        <v>4943.5</v>
      </c>
      <c r="B17" s="5">
        <f t="shared" si="3"/>
        <v>1506.7788</v>
      </c>
      <c r="C17" s="14"/>
      <c r="D17" t="s">
        <v>42</v>
      </c>
      <c r="E17" t="s">
        <v>19</v>
      </c>
      <c r="F17" s="17"/>
      <c r="G17" s="17"/>
      <c r="H17" s="5">
        <v>6152</v>
      </c>
      <c r="I17" s="5">
        <f t="shared" si="4"/>
        <v>1875.1296</v>
      </c>
      <c r="J17" s="14"/>
      <c r="K17" t="s">
        <v>37</v>
      </c>
      <c r="L17" t="s">
        <v>21</v>
      </c>
      <c r="M17" s="17"/>
      <c r="N17" s="17"/>
      <c r="O17" s="5">
        <v>7156</v>
      </c>
      <c r="P17" s="5">
        <f t="shared" si="0"/>
        <v>2181.1487999999999</v>
      </c>
      <c r="Q17" s="14"/>
      <c r="R17" t="s">
        <v>18</v>
      </c>
      <c r="S17" s="6" t="s">
        <v>23</v>
      </c>
      <c r="T17" s="17"/>
      <c r="U17" s="17"/>
      <c r="V17"/>
      <c r="W17"/>
      <c r="X17" s="14"/>
      <c r="Y17"/>
      <c r="Z17"/>
      <c r="AA17" s="17"/>
      <c r="AB17" s="17"/>
      <c r="AC17" s="5">
        <v>6928.5</v>
      </c>
      <c r="AD17" s="5">
        <f t="shared" si="12"/>
        <v>2111.8068000000003</v>
      </c>
      <c r="AE17" s="14"/>
      <c r="AF17" t="s">
        <v>18</v>
      </c>
      <c r="AG17" t="s">
        <v>28</v>
      </c>
      <c r="AH17" s="17"/>
      <c r="AI17" s="17"/>
      <c r="AJ17" s="5">
        <v>8343.2000000000007</v>
      </c>
      <c r="AK17" s="5">
        <f t="shared" si="11"/>
        <v>2543.0073600000005</v>
      </c>
      <c r="AL17" s="14"/>
      <c r="AM17" t="s">
        <v>42</v>
      </c>
      <c r="AN17" t="s">
        <v>68</v>
      </c>
      <c r="AO17" s="17"/>
      <c r="AP17" s="17"/>
      <c r="AQ17" s="5">
        <v>7114.5</v>
      </c>
      <c r="AR17" s="5">
        <f t="shared" si="6"/>
        <v>2168.4996000000001</v>
      </c>
      <c r="AS17" s="14"/>
      <c r="AT17" t="s">
        <v>69</v>
      </c>
      <c r="AU17" t="s">
        <v>49</v>
      </c>
      <c r="AV17" s="17"/>
      <c r="AW17" s="17"/>
      <c r="AX17"/>
      <c r="AY17"/>
      <c r="AZ17" s="14"/>
      <c r="BA17"/>
      <c r="BB17"/>
      <c r="BC17" s="17"/>
      <c r="BD17" s="17"/>
      <c r="BE17" s="5">
        <v>5604</v>
      </c>
      <c r="BF17" s="5">
        <f t="shared" si="2"/>
        <v>1708.0992000000001</v>
      </c>
      <c r="BG17" s="14"/>
      <c r="BH17" t="s">
        <v>18</v>
      </c>
      <c r="BI17" t="s">
        <v>59</v>
      </c>
      <c r="BJ17" s="17"/>
      <c r="BK17" s="17"/>
      <c r="BL17" s="5">
        <v>3743</v>
      </c>
      <c r="BM17" s="5">
        <f t="shared" si="8"/>
        <v>1140.8664000000001</v>
      </c>
      <c r="BN17" s="14"/>
      <c r="BO17" t="s">
        <v>62</v>
      </c>
      <c r="BP17" t="s">
        <v>19</v>
      </c>
      <c r="BQ17" s="17"/>
      <c r="BR17" s="17"/>
      <c r="BS17"/>
      <c r="BT17"/>
      <c r="BU17" s="14"/>
      <c r="BV17"/>
      <c r="BW17"/>
      <c r="BX17" s="17"/>
      <c r="BY17" s="17"/>
      <c r="BZ17"/>
      <c r="CA17"/>
      <c r="CB17" s="14"/>
      <c r="CC17"/>
      <c r="CD17"/>
      <c r="CE17" s="7"/>
    </row>
    <row r="18" spans="1:83" x14ac:dyDescent="0.3">
      <c r="A18" s="4">
        <v>4945.7</v>
      </c>
      <c r="B18" s="5">
        <f t="shared" si="3"/>
        <v>1507.4493600000001</v>
      </c>
      <c r="C18" s="14"/>
      <c r="D18" t="s">
        <v>42</v>
      </c>
      <c r="E18" t="s">
        <v>19</v>
      </c>
      <c r="F18" s="17"/>
      <c r="G18" s="17"/>
      <c r="H18" s="5">
        <v>6163</v>
      </c>
      <c r="I18" s="5">
        <f t="shared" si="4"/>
        <v>1878.4824000000001</v>
      </c>
      <c r="J18" s="14"/>
      <c r="K18" t="s">
        <v>37</v>
      </c>
      <c r="L18" t="s">
        <v>21</v>
      </c>
      <c r="M18" s="17"/>
      <c r="N18" s="17"/>
      <c r="O18" s="5">
        <v>7159</v>
      </c>
      <c r="P18" s="5">
        <f t="shared" si="0"/>
        <v>2182.0632000000001</v>
      </c>
      <c r="Q18" s="14"/>
      <c r="R18" t="s">
        <v>18</v>
      </c>
      <c r="S18" s="6" t="s">
        <v>21</v>
      </c>
      <c r="T18" s="17"/>
      <c r="U18" s="17"/>
      <c r="V18"/>
      <c r="W18"/>
      <c r="X18" s="14"/>
      <c r="Y18"/>
      <c r="Z18"/>
      <c r="AA18" s="17"/>
      <c r="AB18" s="17"/>
      <c r="AC18" s="5">
        <v>6929.9</v>
      </c>
      <c r="AD18" s="5">
        <f t="shared" si="12"/>
        <v>2112.2335199999998</v>
      </c>
      <c r="AE18" s="14"/>
      <c r="AF18" t="s">
        <v>65</v>
      </c>
      <c r="AG18" t="s">
        <v>28</v>
      </c>
      <c r="AH18" s="17"/>
      <c r="AI18" s="17"/>
      <c r="AJ18" s="5">
        <v>8354.5</v>
      </c>
      <c r="AK18" s="5">
        <f t="shared" si="11"/>
        <v>2546.4516000000003</v>
      </c>
      <c r="AL18" s="14"/>
      <c r="AM18" t="s">
        <v>29</v>
      </c>
      <c r="AN18" t="s">
        <v>28</v>
      </c>
      <c r="AO18" s="17"/>
      <c r="AP18" s="17"/>
      <c r="AQ18" s="5">
        <v>7117.2</v>
      </c>
      <c r="AR18" s="5">
        <f t="shared" si="6"/>
        <v>2169.3225600000001</v>
      </c>
      <c r="AS18" s="14"/>
      <c r="AT18" t="s">
        <v>69</v>
      </c>
      <c r="AU18" t="s">
        <v>21</v>
      </c>
      <c r="AV18" s="17"/>
      <c r="AW18" s="17"/>
      <c r="AX18"/>
      <c r="AY18"/>
      <c r="AZ18" s="14"/>
      <c r="BA18"/>
      <c r="BB18"/>
      <c r="BC18" s="17"/>
      <c r="BD18" s="17"/>
      <c r="BE18" s="5">
        <v>5605</v>
      </c>
      <c r="BF18" s="5">
        <f t="shared" si="2"/>
        <v>1708.404</v>
      </c>
      <c r="BG18" s="14"/>
      <c r="BH18" t="s">
        <v>53</v>
      </c>
      <c r="BI18" t="s">
        <v>59</v>
      </c>
      <c r="BJ18" s="17"/>
      <c r="BK18" s="17"/>
      <c r="BL18" s="5">
        <v>3749</v>
      </c>
      <c r="BM18" s="5">
        <f t="shared" si="8"/>
        <v>1142.6952000000001</v>
      </c>
      <c r="BN18" s="14"/>
      <c r="BO18" t="s">
        <v>62</v>
      </c>
      <c r="BP18" t="s">
        <v>21</v>
      </c>
      <c r="BQ18" s="17"/>
      <c r="BR18" s="17"/>
      <c r="BS18"/>
      <c r="BT18"/>
      <c r="BU18" s="14"/>
      <c r="BV18"/>
      <c r="BW18"/>
      <c r="BX18" s="17"/>
      <c r="BY18" s="17"/>
      <c r="BZ18"/>
      <c r="CA18"/>
      <c r="CB18" s="14"/>
      <c r="CC18"/>
      <c r="CD18"/>
      <c r="CE18" s="7"/>
    </row>
    <row r="19" spans="1:83" x14ac:dyDescent="0.3">
      <c r="A19" s="4">
        <v>4947.8999999999996</v>
      </c>
      <c r="B19" s="5">
        <f t="shared" si="3"/>
        <v>1508.1199199999999</v>
      </c>
      <c r="C19" s="14"/>
      <c r="D19" t="s">
        <v>42</v>
      </c>
      <c r="E19" t="s">
        <v>19</v>
      </c>
      <c r="F19" s="17"/>
      <c r="G19" s="17"/>
      <c r="H19"/>
      <c r="I19"/>
      <c r="J19" s="14"/>
      <c r="K19"/>
      <c r="L19"/>
      <c r="M19" s="17"/>
      <c r="N19" s="17"/>
      <c r="O19" s="5">
        <v>7162</v>
      </c>
      <c r="P19" s="5">
        <f t="shared" si="0"/>
        <v>2182.9776000000002</v>
      </c>
      <c r="Q19" s="14"/>
      <c r="R19" t="s">
        <v>18</v>
      </c>
      <c r="S19" s="6" t="s">
        <v>21</v>
      </c>
      <c r="T19" s="17"/>
      <c r="U19" s="17"/>
      <c r="V19"/>
      <c r="W19"/>
      <c r="X19" s="14"/>
      <c r="Y19"/>
      <c r="Z19"/>
      <c r="AA19" s="17"/>
      <c r="AB19" s="17"/>
      <c r="AC19" s="5">
        <v>6932</v>
      </c>
      <c r="AD19" s="5">
        <f t="shared" si="12"/>
        <v>2112.8735999999999</v>
      </c>
      <c r="AE19" s="14"/>
      <c r="AF19" t="s">
        <v>65</v>
      </c>
      <c r="AG19" t="s">
        <v>60</v>
      </c>
      <c r="AH19" s="17"/>
      <c r="AI19" s="17"/>
      <c r="AJ19" s="5">
        <v>8362</v>
      </c>
      <c r="AK19" s="5">
        <f t="shared" si="11"/>
        <v>2548.7375999999999</v>
      </c>
      <c r="AL19" s="14"/>
      <c r="AM19" t="s">
        <v>29</v>
      </c>
      <c r="AN19" t="s">
        <v>23</v>
      </c>
      <c r="AO19" s="17"/>
      <c r="AP19" s="17"/>
      <c r="AQ19" s="5">
        <v>7117.5</v>
      </c>
      <c r="AR19" s="5">
        <f t="shared" si="6"/>
        <v>2169.4140000000002</v>
      </c>
      <c r="AS19" s="14"/>
      <c r="AT19" t="s">
        <v>69</v>
      </c>
      <c r="AU19" t="s">
        <v>70</v>
      </c>
      <c r="AV19" s="17"/>
      <c r="AW19" s="17"/>
      <c r="AX19"/>
      <c r="AY19"/>
      <c r="AZ19" s="14"/>
      <c r="BA19"/>
      <c r="BB19"/>
      <c r="BC19" s="17"/>
      <c r="BD19" s="17"/>
      <c r="BE19" s="5">
        <v>5612</v>
      </c>
      <c r="BF19" s="5">
        <f t="shared" si="2"/>
        <v>1710.5376000000001</v>
      </c>
      <c r="BG19" s="14"/>
      <c r="BH19" t="s">
        <v>37</v>
      </c>
      <c r="BI19" t="s">
        <v>59</v>
      </c>
      <c r="BJ19" s="17"/>
      <c r="BK19" s="17"/>
      <c r="BL19" s="5">
        <v>3755.9</v>
      </c>
      <c r="BM19" s="5">
        <f t="shared" si="8"/>
        <v>1144.7983200000001</v>
      </c>
      <c r="BN19" s="14"/>
      <c r="BO19" t="s">
        <v>29</v>
      </c>
      <c r="BP19" t="s">
        <v>28</v>
      </c>
      <c r="BQ19" s="17"/>
      <c r="BR19" s="17"/>
      <c r="BS19"/>
      <c r="BT19"/>
      <c r="BU19" s="14"/>
      <c r="BV19"/>
      <c r="BW19"/>
      <c r="BX19" s="17"/>
      <c r="BY19" s="17"/>
      <c r="BZ19"/>
      <c r="CA19"/>
      <c r="CB19" s="14"/>
      <c r="CC19"/>
      <c r="CD19"/>
      <c r="CE19" s="7"/>
    </row>
    <row r="20" spans="1:83" x14ac:dyDescent="0.3">
      <c r="A20" s="4">
        <v>4949.1000000000004</v>
      </c>
      <c r="B20" s="5">
        <f t="shared" si="3"/>
        <v>1508.4856800000002</v>
      </c>
      <c r="C20" s="14"/>
      <c r="D20" t="s">
        <v>42</v>
      </c>
      <c r="E20" t="s">
        <v>21</v>
      </c>
      <c r="F20" s="17"/>
      <c r="G20" s="17"/>
      <c r="H20"/>
      <c r="I20"/>
      <c r="J20" s="14"/>
      <c r="K20"/>
      <c r="L20"/>
      <c r="M20" s="17"/>
      <c r="N20" s="17"/>
      <c r="O20" s="5">
        <v>7165</v>
      </c>
      <c r="P20" s="5">
        <f t="shared" si="0"/>
        <v>2183.8920000000003</v>
      </c>
      <c r="Q20" s="14"/>
      <c r="R20" t="s">
        <v>18</v>
      </c>
      <c r="S20" s="6" t="s">
        <v>71</v>
      </c>
      <c r="T20" s="17"/>
      <c r="U20" s="17"/>
      <c r="V20"/>
      <c r="W20"/>
      <c r="X20" s="14"/>
      <c r="Y20"/>
      <c r="Z20"/>
      <c r="AA20" s="17"/>
      <c r="AB20" s="17"/>
      <c r="AC20" s="5">
        <v>6940.8</v>
      </c>
      <c r="AD20" s="5">
        <f t="shared" si="12"/>
        <v>2115.55584</v>
      </c>
      <c r="AE20" s="14"/>
      <c r="AF20" t="s">
        <v>65</v>
      </c>
      <c r="AG20" t="s">
        <v>28</v>
      </c>
      <c r="AH20" s="17"/>
      <c r="AI20" s="17"/>
      <c r="AJ20" s="5">
        <v>8363</v>
      </c>
      <c r="AK20" s="5">
        <f t="shared" si="11"/>
        <v>2549.0424000000003</v>
      </c>
      <c r="AL20" s="14"/>
      <c r="AM20" t="s">
        <v>18</v>
      </c>
      <c r="AN20" t="s">
        <v>28</v>
      </c>
      <c r="AO20" s="17"/>
      <c r="AP20" s="17"/>
      <c r="AQ20" s="5">
        <v>7118.5</v>
      </c>
      <c r="AR20" s="5">
        <f t="shared" si="6"/>
        <v>2169.7188000000001</v>
      </c>
      <c r="AS20" s="14"/>
      <c r="AT20" t="s">
        <v>37</v>
      </c>
      <c r="AU20" t="s">
        <v>21</v>
      </c>
      <c r="AV20" s="17"/>
      <c r="AW20" s="17"/>
      <c r="AX20"/>
      <c r="AY20"/>
      <c r="AZ20" s="14"/>
      <c r="BA20"/>
      <c r="BB20"/>
      <c r="BC20" s="17"/>
      <c r="BD20" s="17"/>
      <c r="BE20" s="5">
        <v>5620</v>
      </c>
      <c r="BF20" s="5">
        <f t="shared" si="2"/>
        <v>1712.9760000000001</v>
      </c>
      <c r="BG20" s="14"/>
      <c r="BH20" t="s">
        <v>29</v>
      </c>
      <c r="BI20" t="s">
        <v>59</v>
      </c>
      <c r="BJ20" s="17"/>
      <c r="BK20" s="17"/>
      <c r="BL20" s="5">
        <v>3764.6</v>
      </c>
      <c r="BM20" s="5">
        <f t="shared" si="8"/>
        <v>1147.4500800000001</v>
      </c>
      <c r="BN20" s="14"/>
      <c r="BO20" t="s">
        <v>18</v>
      </c>
      <c r="BP20" t="s">
        <v>60</v>
      </c>
      <c r="BQ20" s="17"/>
      <c r="BR20" s="17"/>
      <c r="BS20"/>
      <c r="BT20"/>
      <c r="BU20" s="14"/>
      <c r="BV20"/>
      <c r="BW20"/>
      <c r="BX20" s="17"/>
      <c r="BY20" s="17"/>
      <c r="BZ20"/>
      <c r="CA20"/>
      <c r="CB20" s="14"/>
      <c r="CC20"/>
      <c r="CD20"/>
      <c r="CE20" s="7"/>
    </row>
    <row r="21" spans="1:83" x14ac:dyDescent="0.3">
      <c r="A21" s="4">
        <v>4949.5</v>
      </c>
      <c r="B21" s="5">
        <f t="shared" si="3"/>
        <v>1508.6076</v>
      </c>
      <c r="C21" s="14"/>
      <c r="D21" t="s">
        <v>72</v>
      </c>
      <c r="E21" t="s">
        <v>19</v>
      </c>
      <c r="F21" s="17"/>
      <c r="G21" s="17"/>
      <c r="H21"/>
      <c r="I21"/>
      <c r="J21" s="14"/>
      <c r="K21"/>
      <c r="L21"/>
      <c r="M21" s="17"/>
      <c r="N21" s="17"/>
      <c r="O21"/>
      <c r="P21"/>
      <c r="Q21" s="14"/>
      <c r="R21"/>
      <c r="S21"/>
      <c r="T21" s="17"/>
      <c r="U21" s="17"/>
      <c r="V21"/>
      <c r="W21"/>
      <c r="X21" s="14"/>
      <c r="Y21"/>
      <c r="Z21"/>
      <c r="AA21" s="17"/>
      <c r="AB21" s="17"/>
      <c r="AC21" s="5">
        <v>6946.6</v>
      </c>
      <c r="AD21" s="5">
        <f t="shared" si="12"/>
        <v>2117.3236800000004</v>
      </c>
      <c r="AE21" s="14"/>
      <c r="AF21" t="s">
        <v>39</v>
      </c>
      <c r="AG21" t="s">
        <v>32</v>
      </c>
      <c r="AH21" s="17"/>
      <c r="AI21" s="17"/>
      <c r="AJ21" s="5">
        <v>8369.2999999999993</v>
      </c>
      <c r="AK21" s="5">
        <f t="shared" si="11"/>
        <v>2550.9626399999997</v>
      </c>
      <c r="AL21" s="14"/>
      <c r="AM21" t="s">
        <v>29</v>
      </c>
      <c r="AN21" t="s">
        <v>23</v>
      </c>
      <c r="AO21" s="17"/>
      <c r="AP21" s="17"/>
      <c r="AQ21" s="5">
        <v>7124</v>
      </c>
      <c r="AR21" s="5">
        <f t="shared" si="6"/>
        <v>2171.3951999999999</v>
      </c>
      <c r="AS21" s="14"/>
      <c r="AT21" t="s">
        <v>52</v>
      </c>
      <c r="AU21" t="s">
        <v>21</v>
      </c>
      <c r="AV21" s="17"/>
      <c r="AW21" s="17"/>
      <c r="AX21"/>
      <c r="AY21"/>
      <c r="AZ21" s="14"/>
      <c r="BA21"/>
      <c r="BB21"/>
      <c r="BC21" s="17"/>
      <c r="BD21" s="17"/>
      <c r="BE21" s="5">
        <v>5624.9</v>
      </c>
      <c r="BF21" s="5">
        <f t="shared" si="2"/>
        <v>1714.4695199999999</v>
      </c>
      <c r="BG21" s="14"/>
      <c r="BH21" t="s">
        <v>29</v>
      </c>
      <c r="BI21" t="s">
        <v>59</v>
      </c>
      <c r="BJ21" s="17"/>
      <c r="BK21" s="17"/>
      <c r="BL21" s="5">
        <v>3774</v>
      </c>
      <c r="BM21" s="5">
        <f t="shared" si="8"/>
        <v>1150.3152</v>
      </c>
      <c r="BN21" s="14"/>
      <c r="BO21" t="s">
        <v>29</v>
      </c>
      <c r="BP21" t="s">
        <v>34</v>
      </c>
      <c r="BQ21" s="17"/>
      <c r="BR21" s="17"/>
      <c r="BS21"/>
      <c r="BT21"/>
      <c r="BU21" s="14"/>
      <c r="BV21"/>
      <c r="BW21"/>
      <c r="BX21" s="17"/>
      <c r="BY21" s="17"/>
      <c r="BZ21"/>
      <c r="CA21"/>
      <c r="CB21" s="14"/>
      <c r="CC21"/>
      <c r="CD21"/>
      <c r="CE21" s="7"/>
    </row>
    <row r="22" spans="1:83" x14ac:dyDescent="0.3">
      <c r="A22" s="4">
        <v>4951</v>
      </c>
      <c r="B22" s="5">
        <f t="shared" si="3"/>
        <v>1509.0648000000001</v>
      </c>
      <c r="C22" s="14"/>
      <c r="D22" t="s">
        <v>42</v>
      </c>
      <c r="E22" t="s">
        <v>19</v>
      </c>
      <c r="F22" s="17"/>
      <c r="G22" s="17"/>
      <c r="H22"/>
      <c r="I22"/>
      <c r="J22" s="14"/>
      <c r="K22"/>
      <c r="L22"/>
      <c r="M22" s="17"/>
      <c r="N22" s="17"/>
      <c r="O22"/>
      <c r="P22"/>
      <c r="Q22" s="14"/>
      <c r="R22"/>
      <c r="S22"/>
      <c r="T22" s="17"/>
      <c r="U22" s="17"/>
      <c r="V22"/>
      <c r="W22"/>
      <c r="X22" s="14"/>
      <c r="Y22"/>
      <c r="Z22"/>
      <c r="AA22" s="17"/>
      <c r="AB22" s="17"/>
      <c r="AC22" s="5">
        <v>6958</v>
      </c>
      <c r="AD22" s="5">
        <f t="shared" si="12"/>
        <v>2120.7984000000001</v>
      </c>
      <c r="AE22" s="14"/>
      <c r="AF22" t="s">
        <v>39</v>
      </c>
      <c r="AG22" t="s">
        <v>32</v>
      </c>
      <c r="AH22" s="17"/>
      <c r="AI22" s="17"/>
      <c r="AJ22" s="5">
        <v>8377.5</v>
      </c>
      <c r="AK22" s="5">
        <f t="shared" si="11"/>
        <v>2553.462</v>
      </c>
      <c r="AL22" s="14"/>
      <c r="AM22" t="s">
        <v>64</v>
      </c>
      <c r="AN22" t="s">
        <v>28</v>
      </c>
      <c r="AO22" s="17"/>
      <c r="AP22" s="17"/>
      <c r="AQ22" s="5">
        <v>7130</v>
      </c>
      <c r="AR22" s="5">
        <f t="shared" si="6"/>
        <v>2173.2240000000002</v>
      </c>
      <c r="AS22" s="14"/>
      <c r="AT22" t="s">
        <v>30</v>
      </c>
      <c r="AU22" t="s">
        <v>35</v>
      </c>
      <c r="AV22" s="17"/>
      <c r="AW22" s="17"/>
      <c r="AX22"/>
      <c r="AY22"/>
      <c r="AZ22" s="14"/>
      <c r="BA22"/>
      <c r="BB22"/>
      <c r="BC22" s="17"/>
      <c r="BD22" s="17"/>
      <c r="BE22" s="5">
        <v>5630</v>
      </c>
      <c r="BF22" s="5">
        <f t="shared" si="2"/>
        <v>1716.0240000000001</v>
      </c>
      <c r="BG22" s="14"/>
      <c r="BH22" t="s">
        <v>29</v>
      </c>
      <c r="BI22" t="s">
        <v>59</v>
      </c>
      <c r="BJ22" s="17"/>
      <c r="BK22" s="17"/>
      <c r="BL22"/>
      <c r="BM22"/>
      <c r="BN22" s="14"/>
      <c r="BO22"/>
      <c r="BP22"/>
      <c r="BQ22" s="17"/>
      <c r="BR22" s="17"/>
      <c r="BS22"/>
      <c r="BT22"/>
      <c r="BU22" s="14"/>
      <c r="BV22"/>
      <c r="BW22"/>
      <c r="BX22" s="17"/>
      <c r="BY22" s="17"/>
      <c r="BZ22"/>
      <c r="CA22"/>
      <c r="CB22" s="14"/>
      <c r="CC22"/>
      <c r="CD22"/>
      <c r="CE22" s="7"/>
    </row>
    <row r="23" spans="1:83" x14ac:dyDescent="0.3">
      <c r="A23" s="4">
        <v>4977</v>
      </c>
      <c r="B23" s="5">
        <f t="shared" si="3"/>
        <v>1516.9896000000001</v>
      </c>
      <c r="C23" s="14"/>
      <c r="D23" t="s">
        <v>18</v>
      </c>
      <c r="E23" t="s">
        <v>19</v>
      </c>
      <c r="F23" s="17"/>
      <c r="G23" s="17"/>
      <c r="H23"/>
      <c r="I23"/>
      <c r="J23" s="14"/>
      <c r="K23"/>
      <c r="L23"/>
      <c r="M23" s="17"/>
      <c r="N23" s="17"/>
      <c r="O23"/>
      <c r="P23"/>
      <c r="Q23" s="14"/>
      <c r="R23"/>
      <c r="S23"/>
      <c r="T23" s="17"/>
      <c r="U23" s="17"/>
      <c r="V23"/>
      <c r="W23"/>
      <c r="X23" s="14"/>
      <c r="Y23"/>
      <c r="Z23"/>
      <c r="AA23" s="17"/>
      <c r="AB23" s="17"/>
      <c r="AC23" s="5">
        <v>6962.7</v>
      </c>
      <c r="AD23" s="5">
        <f t="shared" si="12"/>
        <v>2122.2309599999999</v>
      </c>
      <c r="AE23" s="14"/>
      <c r="AF23" t="s">
        <v>73</v>
      </c>
      <c r="AG23" t="s">
        <v>74</v>
      </c>
      <c r="AH23" s="17"/>
      <c r="AI23" s="17"/>
      <c r="AJ23" s="5">
        <v>8386</v>
      </c>
      <c r="AK23" s="5">
        <f t="shared" si="11"/>
        <v>2556.0527999999999</v>
      </c>
      <c r="AL23" s="14"/>
      <c r="AM23" t="s">
        <v>18</v>
      </c>
      <c r="AN23" t="s">
        <v>28</v>
      </c>
      <c r="AO23" s="17"/>
      <c r="AP23" s="17"/>
      <c r="AQ23" s="5">
        <v>7139</v>
      </c>
      <c r="AR23" s="5">
        <f t="shared" si="6"/>
        <v>2175.9672</v>
      </c>
      <c r="AS23" s="14"/>
      <c r="AT23" t="s">
        <v>46</v>
      </c>
      <c r="AU23" t="s">
        <v>75</v>
      </c>
      <c r="AV23" s="17"/>
      <c r="AW23" s="17"/>
      <c r="AX23"/>
      <c r="AY23"/>
      <c r="AZ23" s="14"/>
      <c r="BA23"/>
      <c r="BB23"/>
      <c r="BC23" s="17"/>
      <c r="BD23" s="17"/>
      <c r="BE23"/>
      <c r="BF23"/>
      <c r="BG23" s="14"/>
      <c r="BH23"/>
      <c r="BI23"/>
      <c r="BJ23" s="17"/>
      <c r="BK23" s="17"/>
      <c r="BL23"/>
      <c r="BM23"/>
      <c r="BN23" s="14"/>
      <c r="BO23"/>
      <c r="BP23"/>
      <c r="BQ23" s="17"/>
      <c r="BR23" s="17"/>
      <c r="BS23"/>
      <c r="BT23"/>
      <c r="BU23" s="14"/>
      <c r="BV23"/>
      <c r="BW23"/>
      <c r="BX23" s="17"/>
      <c r="BY23" s="17"/>
      <c r="BZ23"/>
      <c r="CA23"/>
      <c r="CB23" s="14"/>
      <c r="CC23"/>
      <c r="CD23"/>
      <c r="CE23" s="7"/>
    </row>
    <row r="24" spans="1:83" x14ac:dyDescent="0.3">
      <c r="A24" s="4">
        <v>4983.8</v>
      </c>
      <c r="B24" s="5">
        <f t="shared" si="3"/>
        <v>1519.0622400000002</v>
      </c>
      <c r="C24" s="14"/>
      <c r="D24" t="s">
        <v>76</v>
      </c>
      <c r="E24" t="s">
        <v>19</v>
      </c>
      <c r="F24" s="17"/>
      <c r="G24" s="17"/>
      <c r="H24"/>
      <c r="I24"/>
      <c r="J24" s="14"/>
      <c r="K24"/>
      <c r="L24"/>
      <c r="M24" s="17"/>
      <c r="N24" s="17"/>
      <c r="O24"/>
      <c r="P24"/>
      <c r="Q24" s="14"/>
      <c r="R24"/>
      <c r="S24"/>
      <c r="T24" s="17"/>
      <c r="U24" s="17"/>
      <c r="V24"/>
      <c r="W24"/>
      <c r="X24" s="14"/>
      <c r="Y24"/>
      <c r="Z24"/>
      <c r="AA24" s="17"/>
      <c r="AB24" s="17"/>
      <c r="AC24" s="5">
        <v>6980</v>
      </c>
      <c r="AD24" s="5">
        <f t="shared" si="12"/>
        <v>2127.5039999999999</v>
      </c>
      <c r="AE24" s="14"/>
      <c r="AF24" t="s">
        <v>77</v>
      </c>
      <c r="AG24" t="s">
        <v>32</v>
      </c>
      <c r="AH24" s="17"/>
      <c r="AI24" s="17"/>
      <c r="AJ24" s="5">
        <v>8397.7000000000007</v>
      </c>
      <c r="AK24" s="5">
        <f t="shared" si="11"/>
        <v>2559.6189600000002</v>
      </c>
      <c r="AL24" s="14"/>
      <c r="AM24" t="s">
        <v>64</v>
      </c>
      <c r="AN24" t="s">
        <v>68</v>
      </c>
      <c r="AO24" s="17"/>
      <c r="AP24" s="17"/>
      <c r="AQ24" s="5">
        <v>7146</v>
      </c>
      <c r="AR24" s="5">
        <f t="shared" si="6"/>
        <v>2178.1008000000002</v>
      </c>
      <c r="AS24" s="14"/>
      <c r="AT24" t="s">
        <v>42</v>
      </c>
      <c r="AU24" t="s">
        <v>78</v>
      </c>
      <c r="AV24" s="17"/>
      <c r="AW24" s="17"/>
      <c r="AX24"/>
      <c r="AY24"/>
      <c r="AZ24" s="14"/>
      <c r="BA24"/>
      <c r="BB24"/>
      <c r="BC24" s="17"/>
      <c r="BD24" s="17"/>
      <c r="BE24"/>
      <c r="BF24"/>
      <c r="BG24" s="14"/>
      <c r="BH24"/>
      <c r="BI24"/>
      <c r="BJ24" s="17"/>
      <c r="BK24" s="17"/>
      <c r="BL24"/>
      <c r="BM24"/>
      <c r="BN24" s="14"/>
      <c r="BO24"/>
      <c r="BP24"/>
      <c r="BQ24" s="17"/>
      <c r="BR24" s="17"/>
      <c r="BS24"/>
      <c r="BT24"/>
      <c r="BU24" s="14"/>
      <c r="BV24"/>
      <c r="BW24"/>
      <c r="BX24" s="17"/>
      <c r="BY24" s="17"/>
      <c r="BZ24"/>
      <c r="CA24"/>
      <c r="CB24" s="14"/>
      <c r="CC24"/>
      <c r="CD24"/>
      <c r="CE24" s="7"/>
    </row>
    <row r="25" spans="1:83" x14ac:dyDescent="0.3">
      <c r="A25" s="4">
        <v>4989.7</v>
      </c>
      <c r="B25" s="5">
        <f t="shared" si="3"/>
        <v>1520.8605600000001</v>
      </c>
      <c r="C25" s="14"/>
      <c r="D25" t="s">
        <v>18</v>
      </c>
      <c r="E25" t="s">
        <v>19</v>
      </c>
      <c r="F25" s="17"/>
      <c r="G25" s="17"/>
      <c r="H25"/>
      <c r="I25"/>
      <c r="J25" s="14"/>
      <c r="K25"/>
      <c r="L25"/>
      <c r="M25" s="17"/>
      <c r="N25" s="17"/>
      <c r="O25"/>
      <c r="P25"/>
      <c r="Q25" s="14"/>
      <c r="R25"/>
      <c r="S25"/>
      <c r="T25" s="17"/>
      <c r="U25" s="17"/>
      <c r="V25"/>
      <c r="W25"/>
      <c r="X25" s="14"/>
      <c r="Y25"/>
      <c r="Z25"/>
      <c r="AA25" s="17"/>
      <c r="AB25" s="17"/>
      <c r="AC25" s="5">
        <v>7013</v>
      </c>
      <c r="AD25" s="5">
        <f t="shared" si="12"/>
        <v>2137.5624000000003</v>
      </c>
      <c r="AE25" s="14"/>
      <c r="AF25" t="s">
        <v>52</v>
      </c>
      <c r="AG25" t="s">
        <v>28</v>
      </c>
      <c r="AH25" s="17"/>
      <c r="AI25" s="17"/>
      <c r="AJ25" s="5">
        <v>8424.5</v>
      </c>
      <c r="AK25" s="5">
        <f t="shared" si="11"/>
        <v>2567.7876000000001</v>
      </c>
      <c r="AL25" s="14"/>
      <c r="AM25" t="s">
        <v>29</v>
      </c>
      <c r="AN25" t="s">
        <v>28</v>
      </c>
      <c r="AO25" s="17"/>
      <c r="AP25" s="17"/>
      <c r="AQ25" s="5">
        <v>7157</v>
      </c>
      <c r="AR25" s="5">
        <f t="shared" si="6"/>
        <v>2181.4536000000003</v>
      </c>
      <c r="AS25" s="14"/>
      <c r="AT25" t="s">
        <v>42</v>
      </c>
      <c r="AU25" t="s">
        <v>35</v>
      </c>
      <c r="AV25" s="17"/>
      <c r="AW25" s="17"/>
      <c r="AX25"/>
      <c r="AY25"/>
      <c r="AZ25" s="14"/>
      <c r="BA25"/>
      <c r="BB25"/>
      <c r="BC25" s="17"/>
      <c r="BD25" s="17"/>
      <c r="BE25"/>
      <c r="BF25"/>
      <c r="BG25" s="14"/>
      <c r="BH25"/>
      <c r="BI25"/>
      <c r="BJ25" s="17"/>
      <c r="BK25" s="17"/>
      <c r="BL25"/>
      <c r="BM25"/>
      <c r="BN25" s="14"/>
      <c r="BO25"/>
      <c r="BP25"/>
      <c r="BQ25" s="17"/>
      <c r="BR25" s="17"/>
      <c r="BS25"/>
      <c r="BT25"/>
      <c r="BU25" s="14"/>
      <c r="BV25"/>
      <c r="BW25"/>
      <c r="BX25" s="17"/>
      <c r="BY25" s="17"/>
      <c r="BZ25"/>
      <c r="CA25"/>
      <c r="CB25" s="14"/>
      <c r="CC25"/>
      <c r="CD25"/>
      <c r="CE25" s="7"/>
    </row>
    <row r="26" spans="1:83" x14ac:dyDescent="0.3">
      <c r="A26" s="4">
        <v>4994.2</v>
      </c>
      <c r="B26" s="5">
        <f t="shared" si="3"/>
        <v>1522.23216</v>
      </c>
      <c r="C26" s="14"/>
      <c r="D26" t="s">
        <v>38</v>
      </c>
      <c r="E26" t="s">
        <v>21</v>
      </c>
      <c r="F26" s="17"/>
      <c r="G26" s="17"/>
      <c r="H26"/>
      <c r="I26"/>
      <c r="J26" s="14"/>
      <c r="K26"/>
      <c r="L26"/>
      <c r="M26" s="17"/>
      <c r="N26" s="17"/>
      <c r="O26"/>
      <c r="P26"/>
      <c r="Q26" s="14"/>
      <c r="R26"/>
      <c r="S26"/>
      <c r="T26" s="17"/>
      <c r="U26" s="17"/>
      <c r="V26"/>
      <c r="W26"/>
      <c r="X26" s="14"/>
      <c r="Y26"/>
      <c r="Z26"/>
      <c r="AA26" s="17"/>
      <c r="AB26" s="17"/>
      <c r="AC26" s="5">
        <v>7019</v>
      </c>
      <c r="AD26" s="5">
        <f t="shared" si="12"/>
        <v>2139.3912</v>
      </c>
      <c r="AE26" s="14"/>
      <c r="AF26" t="s">
        <v>52</v>
      </c>
      <c r="AG26" t="s">
        <v>32</v>
      </c>
      <c r="AH26" s="17"/>
      <c r="AI26" s="17"/>
      <c r="AJ26" s="5">
        <v>8438.9</v>
      </c>
      <c r="AK26" s="5">
        <f t="shared" si="11"/>
        <v>2572.1767199999999</v>
      </c>
      <c r="AL26" s="14"/>
      <c r="AM26"/>
      <c r="AN26" t="s">
        <v>23</v>
      </c>
      <c r="AO26" s="17"/>
      <c r="AP26" s="17"/>
      <c r="AQ26" s="5">
        <v>7172</v>
      </c>
      <c r="AR26" s="5">
        <f t="shared" si="6"/>
        <v>2186.0255999999999</v>
      </c>
      <c r="AS26" s="14"/>
      <c r="AT26" t="s">
        <v>30</v>
      </c>
      <c r="AU26" t="s">
        <v>60</v>
      </c>
      <c r="AV26" s="17"/>
      <c r="AW26" s="17"/>
      <c r="AX26"/>
      <c r="AY26"/>
      <c r="AZ26" s="14"/>
      <c r="BA26"/>
      <c r="BB26"/>
      <c r="BC26" s="17"/>
      <c r="BD26" s="17"/>
      <c r="BE26"/>
      <c r="BF26"/>
      <c r="BG26" s="14"/>
      <c r="BH26"/>
      <c r="BI26"/>
      <c r="BJ26" s="17"/>
      <c r="BK26" s="17"/>
      <c r="BL26"/>
      <c r="BM26"/>
      <c r="BN26" s="14"/>
      <c r="BO26"/>
      <c r="BP26"/>
      <c r="BQ26" s="17"/>
      <c r="BR26" s="17"/>
      <c r="BS26"/>
      <c r="BT26"/>
      <c r="BU26" s="14"/>
      <c r="BV26"/>
      <c r="BW26"/>
      <c r="BX26" s="17"/>
      <c r="BY26" s="17"/>
      <c r="BZ26"/>
      <c r="CA26"/>
      <c r="CB26" s="14"/>
      <c r="CC26"/>
      <c r="CD26"/>
      <c r="CE26" s="7"/>
    </row>
    <row r="27" spans="1:83" x14ac:dyDescent="0.3">
      <c r="A27" s="4">
        <v>5001.8999999999996</v>
      </c>
      <c r="B27" s="5">
        <f t="shared" si="3"/>
        <v>1524.5791199999999</v>
      </c>
      <c r="C27" s="14"/>
      <c r="D27" t="s">
        <v>61</v>
      </c>
      <c r="E27" t="s">
        <v>19</v>
      </c>
      <c r="F27" s="17"/>
      <c r="G27" s="17"/>
      <c r="H27"/>
      <c r="I27"/>
      <c r="J27" s="14"/>
      <c r="K27"/>
      <c r="L27"/>
      <c r="M27" s="17"/>
      <c r="N27" s="17"/>
      <c r="O27"/>
      <c r="P27"/>
      <c r="Q27" s="14"/>
      <c r="R27"/>
      <c r="S27"/>
      <c r="T27" s="17"/>
      <c r="U27" s="17"/>
      <c r="V27"/>
      <c r="W27"/>
      <c r="X27" s="14"/>
      <c r="Y27"/>
      <c r="Z27"/>
      <c r="AA27" s="17"/>
      <c r="AB27" s="17"/>
      <c r="AC27" s="5">
        <v>7021</v>
      </c>
      <c r="AD27" s="5">
        <f t="shared" si="12"/>
        <v>2140.0008000000003</v>
      </c>
      <c r="AE27" s="14"/>
      <c r="AF27" t="s">
        <v>53</v>
      </c>
      <c r="AG27" t="s">
        <v>32</v>
      </c>
      <c r="AH27" s="17"/>
      <c r="AI27" s="17"/>
      <c r="AJ27" s="5">
        <v>8455.2000000000007</v>
      </c>
      <c r="AK27" s="5">
        <f t="shared" si="11"/>
        <v>2577.1449600000005</v>
      </c>
      <c r="AL27" s="14"/>
      <c r="AM27" t="s">
        <v>42</v>
      </c>
      <c r="AN27" t="s">
        <v>28</v>
      </c>
      <c r="AO27" s="17"/>
      <c r="AP27" s="17"/>
      <c r="AQ27" s="5">
        <v>7176</v>
      </c>
      <c r="AR27" s="5">
        <f t="shared" si="6"/>
        <v>2187.2447999999999</v>
      </c>
      <c r="AS27" s="14"/>
      <c r="AT27" t="s">
        <v>18</v>
      </c>
      <c r="AU27" t="s">
        <v>21</v>
      </c>
      <c r="AV27" s="17"/>
      <c r="AW27" s="17"/>
      <c r="AX27"/>
      <c r="AY27"/>
      <c r="AZ27" s="14"/>
      <c r="BA27"/>
      <c r="BB27"/>
      <c r="BC27" s="17"/>
      <c r="BD27" s="17"/>
      <c r="BE27"/>
      <c r="BF27"/>
      <c r="BG27" s="14"/>
      <c r="BH27"/>
      <c r="BI27"/>
      <c r="BJ27" s="17"/>
      <c r="BK27" s="17"/>
      <c r="BL27"/>
      <c r="BM27"/>
      <c r="BN27" s="14"/>
      <c r="BO27"/>
      <c r="BP27"/>
      <c r="BQ27" s="17"/>
      <c r="BR27" s="17"/>
      <c r="BS27"/>
      <c r="BT27"/>
      <c r="BU27" s="14"/>
      <c r="BV27"/>
      <c r="BW27"/>
      <c r="BX27" s="17"/>
      <c r="BY27" s="17"/>
      <c r="BZ27"/>
      <c r="CA27"/>
      <c r="CB27" s="14"/>
      <c r="CC27"/>
      <c r="CD27"/>
      <c r="CE27" s="7"/>
    </row>
    <row r="28" spans="1:83" x14ac:dyDescent="0.3">
      <c r="A28" s="4">
        <v>5007</v>
      </c>
      <c r="B28" s="5">
        <f t="shared" si="3"/>
        <v>1526.1336000000001</v>
      </c>
      <c r="C28" s="14"/>
      <c r="D28" t="s">
        <v>46</v>
      </c>
      <c r="E28" t="s">
        <v>19</v>
      </c>
      <c r="F28" s="17"/>
      <c r="G28" s="17"/>
      <c r="H28"/>
      <c r="I28"/>
      <c r="J28" s="14"/>
      <c r="K28"/>
      <c r="L28"/>
      <c r="M28" s="17"/>
      <c r="N28" s="17"/>
      <c r="O28"/>
      <c r="P28"/>
      <c r="Q28" s="14"/>
      <c r="R28"/>
      <c r="S28"/>
      <c r="T28" s="17"/>
      <c r="U28" s="17"/>
      <c r="V28"/>
      <c r="W28"/>
      <c r="X28" s="14"/>
      <c r="Y28"/>
      <c r="Z28"/>
      <c r="AA28" s="17"/>
      <c r="AB28" s="17"/>
      <c r="AC28" s="5">
        <v>7024</v>
      </c>
      <c r="AD28" s="5">
        <f t="shared" si="12"/>
        <v>2140.9151999999999</v>
      </c>
      <c r="AE28" s="14"/>
      <c r="AF28" t="s">
        <v>52</v>
      </c>
      <c r="AG28" t="s">
        <v>21</v>
      </c>
      <c r="AH28" s="17"/>
      <c r="AI28" s="17"/>
      <c r="AJ28" s="5">
        <v>8459</v>
      </c>
      <c r="AK28" s="5">
        <f t="shared" si="11"/>
        <v>2578.3032000000003</v>
      </c>
      <c r="AL28" s="14"/>
      <c r="AM28" t="s">
        <v>23</v>
      </c>
      <c r="AN28" t="s">
        <v>23</v>
      </c>
      <c r="AO28" s="17"/>
      <c r="AP28" s="17"/>
      <c r="AQ28" s="5">
        <v>7179</v>
      </c>
      <c r="AR28" s="5">
        <f t="shared" si="6"/>
        <v>2188.1592000000001</v>
      </c>
      <c r="AS28" s="14"/>
      <c r="AT28" t="s">
        <v>36</v>
      </c>
      <c r="AU28" t="s">
        <v>23</v>
      </c>
      <c r="AV28" s="17"/>
      <c r="AW28" s="17"/>
      <c r="AX28"/>
      <c r="AY28"/>
      <c r="AZ28" s="14"/>
      <c r="BA28"/>
      <c r="BB28"/>
      <c r="BC28" s="17"/>
      <c r="BD28" s="17"/>
      <c r="BE28"/>
      <c r="BF28"/>
      <c r="BG28" s="14"/>
      <c r="BH28"/>
      <c r="BI28"/>
      <c r="BJ28" s="17"/>
      <c r="BK28" s="17"/>
      <c r="BL28"/>
      <c r="BM28"/>
      <c r="BN28" s="14"/>
      <c r="BO28"/>
      <c r="BP28"/>
      <c r="BQ28" s="17"/>
      <c r="BR28" s="17"/>
      <c r="BS28"/>
      <c r="BT28"/>
      <c r="BU28" s="14"/>
      <c r="BV28"/>
      <c r="BW28"/>
      <c r="BX28" s="17"/>
      <c r="BY28" s="17"/>
      <c r="BZ28"/>
      <c r="CA28"/>
      <c r="CB28" s="14"/>
      <c r="CC28"/>
      <c r="CD28"/>
      <c r="CE28" s="7"/>
    </row>
    <row r="29" spans="1:83" x14ac:dyDescent="0.3">
      <c r="A29" s="4">
        <v>5013</v>
      </c>
      <c r="B29" s="5">
        <f t="shared" si="3"/>
        <v>1527.9624000000001</v>
      </c>
      <c r="C29" s="14"/>
      <c r="D29" t="s">
        <v>46</v>
      </c>
      <c r="E29" t="s">
        <v>19</v>
      </c>
      <c r="F29" s="17"/>
      <c r="G29" s="17"/>
      <c r="H29"/>
      <c r="I29"/>
      <c r="J29" s="14"/>
      <c r="K29"/>
      <c r="L29"/>
      <c r="M29" s="17"/>
      <c r="N29" s="17"/>
      <c r="O29"/>
      <c r="P29"/>
      <c r="Q29" s="14"/>
      <c r="R29"/>
      <c r="S29"/>
      <c r="T29" s="17"/>
      <c r="U29" s="17"/>
      <c r="V29"/>
      <c r="W29"/>
      <c r="X29" s="14"/>
      <c r="Y29"/>
      <c r="Z29"/>
      <c r="AA29" s="17"/>
      <c r="AB29" s="17"/>
      <c r="AC29" s="5">
        <v>7030.5</v>
      </c>
      <c r="AD29" s="5">
        <f t="shared" si="12"/>
        <v>2142.8964000000001</v>
      </c>
      <c r="AE29" s="14"/>
      <c r="AF29" t="s">
        <v>42</v>
      </c>
      <c r="AG29" t="s">
        <v>32</v>
      </c>
      <c r="AH29" s="17"/>
      <c r="AI29" s="17"/>
      <c r="AJ29" s="5">
        <v>8470</v>
      </c>
      <c r="AK29" s="5">
        <f t="shared" si="11"/>
        <v>2581.6559999999999</v>
      </c>
      <c r="AL29" s="14"/>
      <c r="AM29" t="s">
        <v>22</v>
      </c>
      <c r="AN29" t="s">
        <v>60</v>
      </c>
      <c r="AO29" s="17"/>
      <c r="AP29" s="17"/>
      <c r="AQ29" s="5">
        <v>7199</v>
      </c>
      <c r="AR29" s="5">
        <f t="shared" si="6"/>
        <v>2194.2552000000001</v>
      </c>
      <c r="AS29" s="14"/>
      <c r="AT29" t="s">
        <v>36</v>
      </c>
      <c r="AU29" t="s">
        <v>35</v>
      </c>
      <c r="AV29" s="17"/>
      <c r="AW29" s="17"/>
      <c r="AX29"/>
      <c r="AY29"/>
      <c r="AZ29" s="14"/>
      <c r="BA29"/>
      <c r="BB29"/>
      <c r="BC29" s="17"/>
      <c r="BD29" s="17"/>
      <c r="BE29"/>
      <c r="BF29"/>
      <c r="BG29" s="14"/>
      <c r="BH29"/>
      <c r="BI29"/>
      <c r="BJ29" s="17"/>
      <c r="BK29" s="17"/>
      <c r="BL29"/>
      <c r="BM29"/>
      <c r="BN29" s="14"/>
      <c r="BO29"/>
      <c r="BP29"/>
      <c r="BQ29" s="17"/>
      <c r="BR29" s="17"/>
      <c r="BS29"/>
      <c r="BT29"/>
      <c r="BU29" s="14"/>
      <c r="BV29"/>
      <c r="BW29"/>
      <c r="BX29" s="17"/>
      <c r="BY29" s="17"/>
      <c r="BZ29"/>
      <c r="CA29"/>
      <c r="CB29" s="14"/>
      <c r="CC29"/>
      <c r="CD29"/>
      <c r="CE29" s="7"/>
    </row>
    <row r="30" spans="1:83" x14ac:dyDescent="0.3">
      <c r="A30" s="4">
        <v>5016.2</v>
      </c>
      <c r="B30" s="5">
        <f t="shared" si="3"/>
        <v>1528.93776</v>
      </c>
      <c r="C30" s="14"/>
      <c r="D30" t="s">
        <v>46</v>
      </c>
      <c r="E30" t="s">
        <v>19</v>
      </c>
      <c r="F30" s="17"/>
      <c r="G30" s="17"/>
      <c r="H30"/>
      <c r="I30"/>
      <c r="J30" s="14"/>
      <c r="K30"/>
      <c r="L30"/>
      <c r="M30" s="17"/>
      <c r="N30" s="17"/>
      <c r="O30"/>
      <c r="P30"/>
      <c r="Q30" s="14"/>
      <c r="R30"/>
      <c r="S30"/>
      <c r="T30" s="17"/>
      <c r="U30" s="17"/>
      <c r="V30"/>
      <c r="W30"/>
      <c r="X30" s="14"/>
      <c r="Y30"/>
      <c r="Z30"/>
      <c r="AA30" s="17"/>
      <c r="AB30" s="17"/>
      <c r="AC30" s="5">
        <v>7033.4</v>
      </c>
      <c r="AD30" s="5">
        <f t="shared" si="12"/>
        <v>2143.7803199999998</v>
      </c>
      <c r="AE30" s="14"/>
      <c r="AF30" t="s">
        <v>66</v>
      </c>
      <c r="AG30" t="s">
        <v>23</v>
      </c>
      <c r="AH30" s="17"/>
      <c r="AI30" s="17"/>
      <c r="AJ30" s="5">
        <v>8482</v>
      </c>
      <c r="AK30" s="5">
        <f t="shared" si="11"/>
        <v>2585.3136</v>
      </c>
      <c r="AL30" s="14"/>
      <c r="AM30" t="s">
        <v>36</v>
      </c>
      <c r="AN30" t="s">
        <v>60</v>
      </c>
      <c r="AO30" s="17"/>
      <c r="AP30" s="17"/>
      <c r="AQ30" s="5">
        <v>7211</v>
      </c>
      <c r="AR30" s="5">
        <f t="shared" si="6"/>
        <v>2197.9128000000001</v>
      </c>
      <c r="AS30" s="14"/>
      <c r="AT30" t="s">
        <v>36</v>
      </c>
      <c r="AU30" t="s">
        <v>21</v>
      </c>
      <c r="AV30" s="17"/>
      <c r="AW30" s="17"/>
      <c r="AX30"/>
      <c r="AY30"/>
      <c r="AZ30" s="14"/>
      <c r="BA30"/>
      <c r="BB30"/>
      <c r="BC30" s="17"/>
      <c r="BD30" s="17"/>
      <c r="BE30"/>
      <c r="BF30"/>
      <c r="BG30" s="14"/>
      <c r="BH30"/>
      <c r="BI30"/>
      <c r="BJ30" s="17"/>
      <c r="BK30" s="17"/>
      <c r="BL30"/>
      <c r="BM30"/>
      <c r="BN30" s="14"/>
      <c r="BO30"/>
      <c r="BP30"/>
      <c r="BQ30" s="17"/>
      <c r="BR30" s="17"/>
      <c r="BS30"/>
      <c r="BT30"/>
      <c r="BU30" s="14"/>
      <c r="BV30"/>
      <c r="BW30"/>
      <c r="BX30" s="17"/>
      <c r="BY30" s="17"/>
      <c r="BZ30"/>
      <c r="CA30"/>
      <c r="CB30" s="14"/>
      <c r="CC30"/>
      <c r="CD30"/>
      <c r="CE30" s="7"/>
    </row>
    <row r="31" spans="1:83" x14ac:dyDescent="0.3">
      <c r="A31" s="8"/>
      <c r="B31"/>
      <c r="C31" s="14"/>
      <c r="D31"/>
      <c r="E31"/>
      <c r="F31" s="17"/>
      <c r="G31" s="17"/>
      <c r="H31"/>
      <c r="I31"/>
      <c r="J31" s="14"/>
      <c r="K31"/>
      <c r="L31"/>
      <c r="M31" s="17"/>
      <c r="N31" s="17"/>
      <c r="O31"/>
      <c r="P31"/>
      <c r="Q31" s="14"/>
      <c r="R31"/>
      <c r="S31"/>
      <c r="T31" s="17"/>
      <c r="U31" s="17"/>
      <c r="V31"/>
      <c r="W31"/>
      <c r="X31" s="14"/>
      <c r="Y31"/>
      <c r="Z31"/>
      <c r="AA31" s="17"/>
      <c r="AB31" s="17"/>
      <c r="AC31" s="5">
        <v>7049.2</v>
      </c>
      <c r="AD31" s="5">
        <f t="shared" si="12"/>
        <v>2148.5961600000001</v>
      </c>
      <c r="AE31" s="14"/>
      <c r="AF31" t="s">
        <v>66</v>
      </c>
      <c r="AG31" t="s">
        <v>32</v>
      </c>
      <c r="AH31" s="17"/>
      <c r="AI31" s="17"/>
      <c r="AJ31" s="5">
        <v>8486</v>
      </c>
      <c r="AK31" s="5">
        <f t="shared" si="11"/>
        <v>2586.5328</v>
      </c>
      <c r="AL31" s="14"/>
      <c r="AM31" t="s">
        <v>36</v>
      </c>
      <c r="AN31" t="s">
        <v>27</v>
      </c>
      <c r="AO31" s="17"/>
      <c r="AP31" s="17"/>
      <c r="AQ31" s="5">
        <v>7216.9</v>
      </c>
      <c r="AR31" s="5">
        <f>AQ31*0.3048</f>
        <v>2199.7111199999999</v>
      </c>
      <c r="AS31" s="14"/>
      <c r="AT31" t="s">
        <v>36</v>
      </c>
      <c r="AU31" t="s">
        <v>28</v>
      </c>
      <c r="AV31" s="17"/>
      <c r="AW31" s="17"/>
      <c r="AX31"/>
      <c r="AY31"/>
      <c r="AZ31" s="14"/>
      <c r="BA31"/>
      <c r="BB31"/>
      <c r="BC31" s="17"/>
      <c r="BD31" s="17"/>
      <c r="BE31"/>
      <c r="BF31"/>
      <c r="BG31" s="14"/>
      <c r="BH31"/>
      <c r="BI31"/>
      <c r="BJ31" s="17"/>
      <c r="BK31" s="17"/>
      <c r="BL31"/>
      <c r="BM31"/>
      <c r="BN31" s="14"/>
      <c r="BO31"/>
      <c r="BP31"/>
      <c r="BQ31" s="17"/>
      <c r="BR31" s="17"/>
      <c r="BS31"/>
      <c r="BT31"/>
      <c r="BU31" s="14"/>
      <c r="BV31"/>
      <c r="BW31"/>
      <c r="BX31" s="17"/>
      <c r="BY31" s="17"/>
      <c r="BZ31"/>
      <c r="CA31"/>
      <c r="CB31" s="14"/>
      <c r="CC31"/>
      <c r="CD31"/>
      <c r="CE31" s="7"/>
    </row>
    <row r="32" spans="1:83" x14ac:dyDescent="0.3">
      <c r="A32" s="8"/>
      <c r="B32"/>
      <c r="C32" s="14"/>
      <c r="D32"/>
      <c r="E32"/>
      <c r="F32" s="17"/>
      <c r="G32" s="17"/>
      <c r="H32"/>
      <c r="I32"/>
      <c r="J32" s="14"/>
      <c r="K32"/>
      <c r="L32"/>
      <c r="M32" s="17"/>
      <c r="N32" s="17"/>
      <c r="O32"/>
      <c r="P32"/>
      <c r="Q32" s="14"/>
      <c r="R32"/>
      <c r="S32"/>
      <c r="T32" s="17"/>
      <c r="U32" s="17"/>
      <c r="V32"/>
      <c r="W32"/>
      <c r="X32" s="14"/>
      <c r="Y32"/>
      <c r="Z32"/>
      <c r="AA32" s="17"/>
      <c r="AB32" s="17"/>
      <c r="AC32" s="5">
        <v>7058</v>
      </c>
      <c r="AD32" s="5">
        <f t="shared" si="12"/>
        <v>2151.2784000000001</v>
      </c>
      <c r="AE32" s="14"/>
      <c r="AF32" t="s">
        <v>30</v>
      </c>
      <c r="AG32" t="s">
        <v>32</v>
      </c>
      <c r="AH32" s="17"/>
      <c r="AI32" s="17"/>
      <c r="AJ32" s="5">
        <v>8491</v>
      </c>
      <c r="AK32" s="5">
        <f t="shared" si="11"/>
        <v>2588.0568000000003</v>
      </c>
      <c r="AL32" s="14"/>
      <c r="AM32" t="s">
        <v>26</v>
      </c>
      <c r="AN32" t="s">
        <v>23</v>
      </c>
      <c r="AO32" s="17"/>
      <c r="AP32" s="17"/>
      <c r="AQ32" s="5">
        <v>7224</v>
      </c>
      <c r="AR32" s="5">
        <f t="shared" ref="AR32:AR35" si="13">AQ32*0.3048</f>
        <v>2201.8751999999999</v>
      </c>
      <c r="AS32" s="14"/>
      <c r="AT32" t="s">
        <v>36</v>
      </c>
      <c r="AU32" t="s">
        <v>35</v>
      </c>
      <c r="AV32" s="17"/>
      <c r="AW32" s="17"/>
      <c r="AX32"/>
      <c r="AY32"/>
      <c r="AZ32" s="14"/>
      <c r="BA32"/>
      <c r="BB32"/>
      <c r="BC32" s="17"/>
      <c r="BD32" s="17"/>
      <c r="BE32"/>
      <c r="BF32"/>
      <c r="BG32" s="14"/>
      <c r="BH32"/>
      <c r="BI32"/>
      <c r="BJ32" s="17"/>
      <c r="BK32" s="17"/>
      <c r="BL32"/>
      <c r="BM32"/>
      <c r="BN32" s="14"/>
      <c r="BO32"/>
      <c r="BP32"/>
      <c r="BQ32" s="17"/>
      <c r="BR32" s="17"/>
      <c r="BS32"/>
      <c r="BT32"/>
      <c r="BU32" s="14"/>
      <c r="BV32"/>
      <c r="BW32"/>
      <c r="BX32" s="17"/>
      <c r="BY32" s="17"/>
      <c r="BZ32"/>
      <c r="CA32"/>
      <c r="CB32" s="14"/>
      <c r="CC32"/>
      <c r="CD32"/>
      <c r="CE32" s="7"/>
    </row>
    <row r="33" spans="1:83" x14ac:dyDescent="0.3">
      <c r="A33" s="8"/>
      <c r="B33"/>
      <c r="C33" s="14"/>
      <c r="D33"/>
      <c r="E33"/>
      <c r="F33" s="17"/>
      <c r="G33" s="17"/>
      <c r="H33"/>
      <c r="I33"/>
      <c r="J33" s="14"/>
      <c r="K33"/>
      <c r="L33"/>
      <c r="M33" s="17"/>
      <c r="N33" s="17"/>
      <c r="O33"/>
      <c r="P33"/>
      <c r="Q33" s="14"/>
      <c r="R33"/>
      <c r="S33"/>
      <c r="T33" s="17"/>
      <c r="U33" s="17"/>
      <c r="V33"/>
      <c r="W33"/>
      <c r="X33" s="14"/>
      <c r="Y33"/>
      <c r="Z33"/>
      <c r="AA33" s="17"/>
      <c r="AB33" s="17"/>
      <c r="AC33" s="5">
        <v>7063</v>
      </c>
      <c r="AD33" s="5">
        <f t="shared" si="12"/>
        <v>2152.8024</v>
      </c>
      <c r="AE33" s="14"/>
      <c r="AF33" t="s">
        <v>30</v>
      </c>
      <c r="AG33" t="s">
        <v>23</v>
      </c>
      <c r="AH33" s="17"/>
      <c r="AI33" s="17"/>
      <c r="AJ33" s="5">
        <v>8496</v>
      </c>
      <c r="AK33" s="5">
        <f t="shared" si="11"/>
        <v>2589.5808000000002</v>
      </c>
      <c r="AL33" s="14"/>
      <c r="AM33" t="s">
        <v>36</v>
      </c>
      <c r="AN33" t="s">
        <v>60</v>
      </c>
      <c r="AO33" s="17"/>
      <c r="AP33" s="17"/>
      <c r="AQ33" s="5">
        <v>7238</v>
      </c>
      <c r="AR33" s="5">
        <f t="shared" si="13"/>
        <v>2206.1424000000002</v>
      </c>
      <c r="AS33" s="14"/>
      <c r="AT33" t="s">
        <v>36</v>
      </c>
      <c r="AU33" t="s">
        <v>21</v>
      </c>
      <c r="AV33" s="17"/>
      <c r="AW33" s="17"/>
      <c r="AX33"/>
      <c r="AY33"/>
      <c r="AZ33" s="14"/>
      <c r="BA33"/>
      <c r="BB33"/>
      <c r="BC33" s="17"/>
      <c r="BD33" s="17"/>
      <c r="BE33"/>
      <c r="BF33"/>
      <c r="BG33" s="14"/>
      <c r="BH33"/>
      <c r="BI33"/>
      <c r="BJ33" s="17"/>
      <c r="BK33" s="17"/>
      <c r="BL33"/>
      <c r="BM33"/>
      <c r="BN33" s="14"/>
      <c r="BO33"/>
      <c r="BP33"/>
      <c r="BQ33" s="17"/>
      <c r="BR33" s="17"/>
      <c r="BS33"/>
      <c r="BT33"/>
      <c r="BU33" s="14"/>
      <c r="BV33"/>
      <c r="BW33"/>
      <c r="BX33" s="17"/>
      <c r="BY33" s="17"/>
      <c r="BZ33"/>
      <c r="CA33"/>
      <c r="CB33" s="14"/>
      <c r="CC33"/>
      <c r="CD33"/>
      <c r="CE33" s="7"/>
    </row>
    <row r="34" spans="1:83" x14ac:dyDescent="0.3">
      <c r="A34" s="8"/>
      <c r="B34"/>
      <c r="C34" s="14"/>
      <c r="D34"/>
      <c r="E34"/>
      <c r="F34" s="17"/>
      <c r="G34" s="17"/>
      <c r="H34"/>
      <c r="I34"/>
      <c r="J34" s="14"/>
      <c r="K34"/>
      <c r="L34"/>
      <c r="M34" s="17"/>
      <c r="N34" s="17"/>
      <c r="O34"/>
      <c r="P34"/>
      <c r="Q34" s="14"/>
      <c r="R34"/>
      <c r="S34"/>
      <c r="T34" s="17"/>
      <c r="U34" s="17"/>
      <c r="V34"/>
      <c r="W34"/>
      <c r="X34" s="14"/>
      <c r="Y34"/>
      <c r="Z34"/>
      <c r="AA34" s="17"/>
      <c r="AB34" s="17"/>
      <c r="AC34" s="5">
        <v>7064.5</v>
      </c>
      <c r="AD34" s="5">
        <f t="shared" si="12"/>
        <v>2153.2596000000003</v>
      </c>
      <c r="AE34" s="14"/>
      <c r="AF34" t="s">
        <v>39</v>
      </c>
      <c r="AG34" t="s">
        <v>23</v>
      </c>
      <c r="AH34" s="17"/>
      <c r="AI34" s="17"/>
      <c r="AJ34" s="5">
        <v>8498</v>
      </c>
      <c r="AK34" s="5">
        <f t="shared" si="11"/>
        <v>2590.1904</v>
      </c>
      <c r="AL34" s="14"/>
      <c r="AM34" t="s">
        <v>26</v>
      </c>
      <c r="AN34" t="s">
        <v>23</v>
      </c>
      <c r="AO34" s="17"/>
      <c r="AP34" s="17"/>
      <c r="AQ34" s="5">
        <v>7270</v>
      </c>
      <c r="AR34" s="5">
        <f t="shared" si="13"/>
        <v>2215.8960000000002</v>
      </c>
      <c r="AS34" s="14"/>
      <c r="AT34" t="s">
        <v>50</v>
      </c>
      <c r="AU34" t="s">
        <v>25</v>
      </c>
      <c r="AV34" s="17"/>
      <c r="AW34" s="17"/>
      <c r="AX34"/>
      <c r="AY34"/>
      <c r="AZ34" s="14"/>
      <c r="BA34"/>
      <c r="BB34"/>
      <c r="BC34" s="17"/>
      <c r="BD34" s="17"/>
      <c r="BE34"/>
      <c r="BF34"/>
      <c r="BG34" s="14"/>
      <c r="BH34"/>
      <c r="BI34"/>
      <c r="BJ34" s="17"/>
      <c r="BK34" s="17"/>
      <c r="BL34"/>
      <c r="BM34"/>
      <c r="BN34" s="14"/>
      <c r="BO34"/>
      <c r="BP34"/>
      <c r="BQ34" s="17"/>
      <c r="BR34" s="17"/>
      <c r="BS34"/>
      <c r="BT34"/>
      <c r="BU34" s="14"/>
      <c r="BV34"/>
      <c r="BW34"/>
      <c r="BX34" s="17"/>
      <c r="BY34" s="17"/>
      <c r="BZ34"/>
      <c r="CA34"/>
      <c r="CB34" s="14"/>
      <c r="CC34"/>
      <c r="CD34"/>
      <c r="CE34" s="7"/>
    </row>
    <row r="35" spans="1:83" x14ac:dyDescent="0.3">
      <c r="A35" s="8"/>
      <c r="B35"/>
      <c r="C35" s="14"/>
      <c r="D35"/>
      <c r="E35"/>
      <c r="F35" s="17"/>
      <c r="G35" s="17"/>
      <c r="H35"/>
      <c r="I35"/>
      <c r="J35" s="14"/>
      <c r="K35"/>
      <c r="L35"/>
      <c r="M35" s="17"/>
      <c r="N35" s="17"/>
      <c r="O35"/>
      <c r="P35"/>
      <c r="Q35" s="14"/>
      <c r="R35"/>
      <c r="S35"/>
      <c r="T35" s="17"/>
      <c r="U35" s="17"/>
      <c r="V35"/>
      <c r="W35"/>
      <c r="X35" s="14"/>
      <c r="Y35"/>
      <c r="Z35"/>
      <c r="AA35" s="17"/>
      <c r="AB35" s="17"/>
      <c r="AC35" s="5">
        <v>7074.8</v>
      </c>
      <c r="AD35" s="5">
        <f t="shared" si="12"/>
        <v>2156.3990400000002</v>
      </c>
      <c r="AE35" s="14"/>
      <c r="AF35" t="s">
        <v>18</v>
      </c>
      <c r="AG35" t="s">
        <v>23</v>
      </c>
      <c r="AH35" s="17"/>
      <c r="AI35" s="17"/>
      <c r="AJ35"/>
      <c r="AK35"/>
      <c r="AL35" s="14"/>
      <c r="AM35"/>
      <c r="AN35"/>
      <c r="AO35" s="17"/>
      <c r="AP35" s="17"/>
      <c r="AQ35" s="5">
        <v>7279</v>
      </c>
      <c r="AR35" s="5">
        <f t="shared" si="13"/>
        <v>2218.6392000000001</v>
      </c>
      <c r="AS35" s="14"/>
      <c r="AT35" t="s">
        <v>36</v>
      </c>
      <c r="AU35" t="s">
        <v>28</v>
      </c>
      <c r="AV35" s="17"/>
      <c r="AW35" s="17"/>
      <c r="AX35"/>
      <c r="AY35"/>
      <c r="AZ35" s="14"/>
      <c r="BA35"/>
      <c r="BB35"/>
      <c r="BC35" s="17"/>
      <c r="BD35" s="17"/>
      <c r="BE35"/>
      <c r="BF35"/>
      <c r="BG35" s="14"/>
      <c r="BH35"/>
      <c r="BI35"/>
      <c r="BJ35" s="17"/>
      <c r="BK35" s="17"/>
      <c r="BL35"/>
      <c r="BM35"/>
      <c r="BN35" s="14"/>
      <c r="BO35"/>
      <c r="BP35"/>
      <c r="BQ35" s="17"/>
      <c r="BR35" s="17"/>
      <c r="BS35"/>
      <c r="BT35"/>
      <c r="BU35" s="14"/>
      <c r="BV35"/>
      <c r="BW35"/>
      <c r="BX35" s="17"/>
      <c r="BY35" s="17"/>
      <c r="BZ35"/>
      <c r="CA35"/>
      <c r="CB35" s="14"/>
      <c r="CC35"/>
      <c r="CD35"/>
      <c r="CE35" s="7"/>
    </row>
    <row r="36" spans="1:83" x14ac:dyDescent="0.3">
      <c r="A36" s="9"/>
      <c r="B36" s="10"/>
      <c r="C36" s="15"/>
      <c r="D36" s="10"/>
      <c r="E36" s="10"/>
      <c r="F36" s="18"/>
      <c r="G36" s="18"/>
      <c r="H36" s="10"/>
      <c r="I36" s="10"/>
      <c r="J36" s="15"/>
      <c r="K36" s="10"/>
      <c r="L36" s="10"/>
      <c r="M36" s="18"/>
      <c r="N36" s="18"/>
      <c r="O36" s="10"/>
      <c r="P36" s="10"/>
      <c r="Q36" s="15"/>
      <c r="R36" s="10"/>
      <c r="S36" s="10"/>
      <c r="T36" s="18"/>
      <c r="U36" s="18"/>
      <c r="V36" s="10"/>
      <c r="W36" s="10"/>
      <c r="X36" s="15"/>
      <c r="Y36" s="10"/>
      <c r="Z36" s="10"/>
      <c r="AA36" s="18"/>
      <c r="AB36" s="18"/>
      <c r="AC36" s="10"/>
      <c r="AD36" s="10"/>
      <c r="AE36" s="15"/>
      <c r="AF36" s="10"/>
      <c r="AG36" s="10"/>
      <c r="AH36" s="18"/>
      <c r="AI36" s="18"/>
      <c r="AJ36" s="10"/>
      <c r="AK36" s="10"/>
      <c r="AL36" s="15"/>
      <c r="AM36" s="10"/>
      <c r="AN36" s="10"/>
      <c r="AO36" s="18"/>
      <c r="AP36" s="18"/>
      <c r="AQ36" s="10"/>
      <c r="AR36" s="10"/>
      <c r="AS36" s="15"/>
      <c r="AT36" s="10"/>
      <c r="AU36" s="10"/>
      <c r="AV36" s="18"/>
      <c r="AW36" s="18"/>
      <c r="AX36" s="10"/>
      <c r="AY36" s="10"/>
      <c r="AZ36" s="15"/>
      <c r="BA36" s="10"/>
      <c r="BB36" s="10"/>
      <c r="BC36" s="18"/>
      <c r="BD36" s="18"/>
      <c r="BE36" s="10"/>
      <c r="BF36" s="10"/>
      <c r="BG36" s="15"/>
      <c r="BH36" s="10"/>
      <c r="BI36" s="10"/>
      <c r="BJ36" s="18"/>
      <c r="BK36" s="18"/>
      <c r="BL36" s="10"/>
      <c r="BM36" s="10"/>
      <c r="BN36" s="15"/>
      <c r="BO36" s="10"/>
      <c r="BP36" s="10"/>
      <c r="BQ36" s="18"/>
      <c r="BR36" s="18"/>
      <c r="BS36" s="10"/>
      <c r="BT36" s="10"/>
      <c r="BU36" s="15"/>
      <c r="BV36" s="10"/>
      <c r="BW36" s="10"/>
      <c r="BX36" s="18"/>
      <c r="BY36" s="18"/>
      <c r="BZ36" s="10"/>
      <c r="CA36" s="10"/>
      <c r="CB36" s="15"/>
      <c r="CC36" s="10"/>
      <c r="CD36" s="10"/>
      <c r="CE36" s="7"/>
    </row>
  </sheetData>
  <mergeCells count="47">
    <mergeCell ref="K1:L1"/>
    <mergeCell ref="D1:E1"/>
    <mergeCell ref="M1:N36"/>
    <mergeCell ref="CC1:CD1"/>
    <mergeCell ref="BV1:BW1"/>
    <mergeCell ref="BO1:BP1"/>
    <mergeCell ref="BH1:BI1"/>
    <mergeCell ref="BA1:BB1"/>
    <mergeCell ref="AT1:AU1"/>
    <mergeCell ref="AM1:AN1"/>
    <mergeCell ref="AF1:AG1"/>
    <mergeCell ref="Y1:Z1"/>
    <mergeCell ref="R1:S1"/>
    <mergeCell ref="A1:B1"/>
    <mergeCell ref="C1:C36"/>
    <mergeCell ref="F1:G36"/>
    <mergeCell ref="H1:I1"/>
    <mergeCell ref="J1:J36"/>
    <mergeCell ref="AO1:AP36"/>
    <mergeCell ref="O1:P1"/>
    <mergeCell ref="Q1:Q36"/>
    <mergeCell ref="T1:U36"/>
    <mergeCell ref="V1:W1"/>
    <mergeCell ref="X1:X36"/>
    <mergeCell ref="AA1:AB36"/>
    <mergeCell ref="AC1:AD1"/>
    <mergeCell ref="AE1:AE36"/>
    <mergeCell ref="AH1:AI36"/>
    <mergeCell ref="AJ1:AK1"/>
    <mergeCell ref="AL1:AL36"/>
    <mergeCell ref="BQ1:BR36"/>
    <mergeCell ref="AQ1:AR1"/>
    <mergeCell ref="AS1:AS36"/>
    <mergeCell ref="AV1:AW36"/>
    <mergeCell ref="AX1:AY1"/>
    <mergeCell ref="AZ1:AZ36"/>
    <mergeCell ref="BC1:BD36"/>
    <mergeCell ref="BE1:BF1"/>
    <mergeCell ref="BG1:BG36"/>
    <mergeCell ref="BJ1:BK36"/>
    <mergeCell ref="BL1:BM1"/>
    <mergeCell ref="BN1:BN36"/>
    <mergeCell ref="BS1:BT1"/>
    <mergeCell ref="BU1:BU36"/>
    <mergeCell ref="BX1:BY36"/>
    <mergeCell ref="BZ1:CA1"/>
    <mergeCell ref="CB1:CB36"/>
  </mergeCells>
  <conditionalFormatting sqref="R3:R5 R7:R2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{0540C92F-F13F-4663-ABBD-11E8A2EC2152}</x14:id>
        </ext>
      </extLst>
    </cfRule>
  </conditionalFormatting>
  <conditionalFormatting sqref="S3:S2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{B5B9ACC1-0D01-4E9D-B4F1-60DCF4071FE8}</x14:id>
        </ext>
      </extLst>
    </cfRule>
  </conditionalFormatting>
  <conditionalFormatting sqref="AG3:AG28 AG30:AG3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{C818DB7F-04FA-47AE-8AFA-EEE7A45854A7}</x14:id>
        </ext>
      </extLst>
    </cfRule>
  </conditionalFormatting>
  <conditionalFormatting sqref="AG2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{6F8F2FC0-69C7-4212-9178-A2F14B4509C5}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40C92F-F13F-4663-ABBD-11E8A2EC2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R3:R5 R7:R20</xm:sqref>
        </x14:conditionalFormatting>
        <x14:conditionalFormatting xmlns:xm="http://schemas.microsoft.com/office/excel/2006/main">
          <x14:cfRule type="dataBar" id="{B5B9ACC1-0D01-4E9D-B4F1-60DCF4071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S3:S20</xm:sqref>
        </x14:conditionalFormatting>
        <x14:conditionalFormatting xmlns:xm="http://schemas.microsoft.com/office/excel/2006/main">
          <x14:cfRule type="dataBar" id="{C818DB7F-04FA-47AE-8AFA-EEE7A45854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AG3:AG28 AG30:AG35</xm:sqref>
        </x14:conditionalFormatting>
        <x14:conditionalFormatting xmlns:xm="http://schemas.microsoft.com/office/excel/2006/main">
          <x14:cfRule type="dataBar" id="{6F8F2FC0-69C7-4212-9178-A2F14B450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Perkins</dc:creator>
  <cp:lastModifiedBy>Joseph Perkins</cp:lastModifiedBy>
  <dcterms:created xsi:type="dcterms:W3CDTF">2024-01-20T09:02:27Z</dcterms:created>
  <dcterms:modified xsi:type="dcterms:W3CDTF">2024-01-20T09:15:52Z</dcterms:modified>
</cp:coreProperties>
</file>