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Source\Repos\PCA\PCA with number files\"/>
    </mc:Choice>
  </mc:AlternateContent>
  <bookViews>
    <workbookView xWindow="0" yWindow="0" windowWidth="21600" windowHeight="10095"/>
  </bookViews>
  <sheets>
    <sheet name="Proteins" sheetId="1" r:id="rId1"/>
  </sheets>
  <calcPr calcId="171027"/>
</workbook>
</file>

<file path=xl/calcChain.xml><?xml version="1.0" encoding="utf-8"?>
<calcChain xmlns="http://schemas.openxmlformats.org/spreadsheetml/2006/main">
  <c r="P8" i="1" l="1"/>
  <c r="Q8" i="1"/>
  <c r="R8" i="1"/>
  <c r="S8" i="1"/>
  <c r="T8" i="1"/>
  <c r="U8" i="1"/>
  <c r="V8" i="1"/>
  <c r="W8" i="1"/>
  <c r="X8" i="1"/>
  <c r="Y8" i="1"/>
  <c r="Z8" i="1"/>
  <c r="Y2" i="1"/>
  <c r="Z2" i="1"/>
  <c r="Y3" i="1"/>
  <c r="Z3" i="1"/>
  <c r="Y4" i="1"/>
  <c r="Z4" i="1"/>
  <c r="Y5" i="1"/>
  <c r="Z5" i="1"/>
  <c r="Y6" i="1"/>
  <c r="Z6" i="1"/>
  <c r="X6" i="1"/>
  <c r="P2" i="1"/>
  <c r="Q2" i="1"/>
  <c r="R2" i="1"/>
  <c r="S2" i="1"/>
  <c r="T2" i="1"/>
  <c r="U2" i="1"/>
  <c r="V2" i="1"/>
  <c r="W2" i="1"/>
  <c r="X2" i="1"/>
  <c r="P3" i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W4" i="1"/>
  <c r="X4" i="1"/>
  <c r="P5" i="1"/>
  <c r="Q5" i="1"/>
  <c r="R5" i="1"/>
  <c r="S5" i="1"/>
  <c r="T5" i="1"/>
  <c r="U5" i="1"/>
  <c r="V5" i="1"/>
  <c r="W5" i="1"/>
  <c r="X5" i="1"/>
  <c r="P6" i="1"/>
  <c r="Q6" i="1"/>
  <c r="R6" i="1"/>
  <c r="S6" i="1"/>
  <c r="T6" i="1"/>
  <c r="U6" i="1"/>
  <c r="V6" i="1"/>
  <c r="W6" i="1"/>
  <c r="O3" i="1"/>
  <c r="O4" i="1"/>
  <c r="O5" i="1"/>
  <c r="O6" i="1"/>
  <c r="O2" i="1"/>
  <c r="O8" i="1"/>
  <c r="F27" i="1"/>
  <c r="E27" i="1"/>
  <c r="D27" i="1"/>
  <c r="G27" i="1"/>
  <c r="H27" i="1"/>
  <c r="I27" i="1"/>
  <c r="J27" i="1"/>
  <c r="K27" i="1"/>
  <c r="L27" i="1"/>
  <c r="M27" i="1"/>
  <c r="C27" i="1"/>
  <c r="B27" i="1"/>
  <c r="B11" i="1"/>
  <c r="D19" i="1" l="1"/>
  <c r="E12" i="1"/>
  <c r="E18" i="1" s="1"/>
  <c r="E13" i="1"/>
  <c r="E19" i="1" s="1"/>
  <c r="D11" i="1"/>
  <c r="D17" i="1" s="1"/>
  <c r="I11" i="1"/>
  <c r="I17" i="1" s="1"/>
  <c r="L11" i="1"/>
  <c r="L17" i="1" s="1"/>
  <c r="F12" i="1"/>
  <c r="F18" i="1" s="1"/>
  <c r="J12" i="1"/>
  <c r="J18" i="1" s="1"/>
  <c r="D13" i="1"/>
  <c r="H13" i="1"/>
  <c r="H19" i="1" s="1"/>
  <c r="L13" i="1"/>
  <c r="L19" i="1" s="1"/>
  <c r="M13" i="1"/>
  <c r="M19" i="1" s="1"/>
  <c r="E14" i="1"/>
  <c r="E20" i="1" s="1"/>
  <c r="I14" i="1"/>
  <c r="I20" i="1" s="1"/>
  <c r="J14" i="1"/>
  <c r="J20" i="1" s="1"/>
  <c r="M14" i="1"/>
  <c r="M20" i="1" s="1"/>
  <c r="B13" i="1"/>
  <c r="B19" i="1" s="1"/>
  <c r="B14" i="1"/>
  <c r="B20" i="1" s="1"/>
  <c r="C8" i="1"/>
  <c r="C15" i="1" s="1"/>
  <c r="C21" i="1" s="1"/>
  <c r="D8" i="1"/>
  <c r="D15" i="1" s="1"/>
  <c r="D21" i="1" s="1"/>
  <c r="E8" i="1"/>
  <c r="E11" i="1" s="1"/>
  <c r="E17" i="1" s="1"/>
  <c r="F8" i="1"/>
  <c r="F14" i="1" s="1"/>
  <c r="F20" i="1" s="1"/>
  <c r="G8" i="1"/>
  <c r="G14" i="1" s="1"/>
  <c r="G20" i="1" s="1"/>
  <c r="H8" i="1"/>
  <c r="H11" i="1" s="1"/>
  <c r="H17" i="1" s="1"/>
  <c r="I8" i="1"/>
  <c r="I13" i="1" s="1"/>
  <c r="I19" i="1" s="1"/>
  <c r="J8" i="1"/>
  <c r="J13" i="1" s="1"/>
  <c r="J19" i="1" s="1"/>
  <c r="K8" i="1"/>
  <c r="K12" i="1" s="1"/>
  <c r="K18" i="1" s="1"/>
  <c r="L8" i="1"/>
  <c r="L15" i="1" s="1"/>
  <c r="L21" i="1" s="1"/>
  <c r="M8" i="1"/>
  <c r="M11" i="1" s="1"/>
  <c r="M17" i="1" s="1"/>
  <c r="B8" i="1"/>
  <c r="B12" i="1" s="1"/>
  <c r="B18" i="1" s="1"/>
  <c r="L23" i="1" l="1"/>
  <c r="L25" i="1" s="1"/>
  <c r="K15" i="1"/>
  <c r="K21" i="1" s="1"/>
  <c r="B17" i="1"/>
  <c r="B23" i="1" s="1"/>
  <c r="B25" i="1" s="1"/>
  <c r="J15" i="1"/>
  <c r="J21" i="1" s="1"/>
  <c r="L14" i="1"/>
  <c r="L20" i="1" s="1"/>
  <c r="D14" i="1"/>
  <c r="D20" i="1" s="1"/>
  <c r="G13" i="1"/>
  <c r="G19" i="1" s="1"/>
  <c r="I12" i="1"/>
  <c r="I18" i="1" s="1"/>
  <c r="I23" i="1" s="1"/>
  <c r="I25" i="1" s="1"/>
  <c r="K11" i="1"/>
  <c r="K17" i="1" s="1"/>
  <c r="C11" i="1"/>
  <c r="C17" i="1" s="1"/>
  <c r="C23" i="1" s="1"/>
  <c r="C25" i="1" s="1"/>
  <c r="B15" i="1"/>
  <c r="B21" i="1" s="1"/>
  <c r="I15" i="1"/>
  <c r="I21" i="1" s="1"/>
  <c r="K14" i="1"/>
  <c r="K20" i="1" s="1"/>
  <c r="C14" i="1"/>
  <c r="C20" i="1" s="1"/>
  <c r="F13" i="1"/>
  <c r="F19" i="1" s="1"/>
  <c r="H12" i="1"/>
  <c r="H18" i="1" s="1"/>
  <c r="H23" i="1" s="1"/>
  <c r="H25" i="1" s="1"/>
  <c r="J11" i="1"/>
  <c r="J17" i="1" s="1"/>
  <c r="J23" i="1" s="1"/>
  <c r="J25" i="1" s="1"/>
  <c r="E15" i="1"/>
  <c r="E21" i="1" s="1"/>
  <c r="E23" i="1" s="1"/>
  <c r="E25" i="1" s="1"/>
  <c r="H15" i="1"/>
  <c r="H21" i="1" s="1"/>
  <c r="G12" i="1"/>
  <c r="G18" i="1" s="1"/>
  <c r="G15" i="1"/>
  <c r="G21" i="1" s="1"/>
  <c r="F15" i="1"/>
  <c r="F21" i="1" s="1"/>
  <c r="H14" i="1"/>
  <c r="H20" i="1" s="1"/>
  <c r="K13" i="1"/>
  <c r="K19" i="1" s="1"/>
  <c r="M12" i="1"/>
  <c r="M18" i="1" s="1"/>
  <c r="M23" i="1" s="1"/>
  <c r="M25" i="1" s="1"/>
  <c r="D12" i="1"/>
  <c r="D18" i="1" s="1"/>
  <c r="D23" i="1" s="1"/>
  <c r="D25" i="1" s="1"/>
  <c r="G11" i="1"/>
  <c r="G17" i="1" s="1"/>
  <c r="G23" i="1" s="1"/>
  <c r="G25" i="1" s="1"/>
  <c r="C13" i="1"/>
  <c r="C19" i="1" s="1"/>
  <c r="M15" i="1"/>
  <c r="M21" i="1" s="1"/>
  <c r="L12" i="1"/>
  <c r="L18" i="1" s="1"/>
  <c r="C12" i="1"/>
  <c r="C18" i="1" s="1"/>
  <c r="F11" i="1"/>
  <c r="F17" i="1" s="1"/>
  <c r="F23" i="1" l="1"/>
  <c r="F25" i="1" s="1"/>
  <c r="K23" i="1"/>
  <c r="K25" i="1" s="1"/>
</calcChain>
</file>

<file path=xl/sharedStrings.xml><?xml version="1.0" encoding="utf-8"?>
<sst xmlns="http://schemas.openxmlformats.org/spreadsheetml/2006/main" count="7" uniqueCount="7">
  <si>
    <t>Mean</t>
  </si>
  <si>
    <t>Xi - Mean X</t>
  </si>
  <si>
    <t>(Xi - Mean X)^2</t>
  </si>
  <si>
    <t>Sum ((Xi - Mean X)^2)</t>
  </si>
  <si>
    <t>Sum ((Xi - Mean X)^2)/4</t>
  </si>
  <si>
    <t>(Xi -MeanX)(Yi-MeanY)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</si>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</sst>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7"/>
  <sheetViews>
    <sheetView tabSelected="1" topLeftCell="I1" workbookViewId="0">
      <selection activeCell="R12" sqref="R12"/>
    </sheetView>
  </sheetViews>
  <sheetFormatPr defaultRowHeight="15" x14ac:dyDescent="0.25"/>
  <cols>
    <col min="1" max="1" width="18" style="1" customWidth="1"/>
    <col min="2" max="13" width="10.28515625" style="2" bestFit="1" customWidth="1"/>
    <col min="14" max="14" width="9.140625" style="2"/>
    <col min="15" max="26" width="10.28515625" style="2" bestFit="1" customWidth="1"/>
    <col min="27" max="16384" width="9.140625" style="2"/>
  </cols>
  <sheetData>
    <row r="2" spans="1:26" x14ac:dyDescent="0.25">
      <c r="B2" s="2">
        <v>1.0145999999999999</v>
      </c>
      <c r="C2" s="2">
        <v>1.4023669999999999</v>
      </c>
      <c r="D2" s="2">
        <v>1.2906</v>
      </c>
      <c r="E2" s="2">
        <v>0.26586700000000002</v>
      </c>
      <c r="F2" s="2">
        <v>0.28339999999999999</v>
      </c>
      <c r="G2" s="2">
        <v>0.86523300000000003</v>
      </c>
      <c r="H2" s="2">
        <v>0.44579999999999997</v>
      </c>
      <c r="I2" s="2">
        <v>0.86323300000000003</v>
      </c>
      <c r="J2" s="2">
        <v>1.268167</v>
      </c>
      <c r="K2" s="2">
        <v>0.88333300000000003</v>
      </c>
      <c r="L2" s="2">
        <v>1.049833</v>
      </c>
      <c r="M2" s="2">
        <v>1.569167</v>
      </c>
      <c r="O2" s="2">
        <f>B2-B$8</f>
        <v>0.27338659999999981</v>
      </c>
      <c r="P2" s="2">
        <f t="shared" ref="P2:X6" si="0">C2-C$8</f>
        <v>0.16576020000000002</v>
      </c>
      <c r="Q2" s="2">
        <f t="shared" si="0"/>
        <v>0.7358268</v>
      </c>
      <c r="R2" s="2">
        <f t="shared" si="0"/>
        <v>0.14301359999999999</v>
      </c>
      <c r="S2" s="2">
        <f t="shared" si="0"/>
        <v>-0.41581999999999997</v>
      </c>
      <c r="T2" s="2">
        <f t="shared" si="0"/>
        <v>0.45447980000000004</v>
      </c>
      <c r="U2" s="2">
        <f t="shared" si="0"/>
        <v>0.28241319999999998</v>
      </c>
      <c r="V2" s="2">
        <f t="shared" si="0"/>
        <v>0.54296640000000007</v>
      </c>
      <c r="W2" s="2">
        <f t="shared" si="0"/>
        <v>0.77316720000000005</v>
      </c>
      <c r="X2" s="2">
        <f t="shared" si="0"/>
        <v>0.31124640000000003</v>
      </c>
      <c r="Y2" s="2">
        <f t="shared" ref="Y2:Y6" si="1">L2-L$8</f>
        <v>0.17451300000000003</v>
      </c>
      <c r="Z2" s="2">
        <f t="shared" ref="Z2:Z6" si="2">M2-M$8</f>
        <v>0.87742679999999984</v>
      </c>
    </row>
    <row r="3" spans="1:26" x14ac:dyDescent="0.25">
      <c r="B3" s="2">
        <v>1.9371670000000001</v>
      </c>
      <c r="C3" s="2">
        <v>1.6789670000000001</v>
      </c>
      <c r="D3" s="2">
        <v>0.12656700000000001</v>
      </c>
      <c r="E3" s="2">
        <v>7.3800000000000004E-2</v>
      </c>
      <c r="F3" s="2">
        <v>1.4139330000000001</v>
      </c>
      <c r="G3" s="2">
        <v>0.103767</v>
      </c>
      <c r="H3" s="2">
        <v>7.4767E-2</v>
      </c>
      <c r="I3" s="2">
        <v>8.2299999999999998E-2</v>
      </c>
      <c r="J3" s="2">
        <v>7.9632999999999995E-2</v>
      </c>
      <c r="K3" s="2">
        <v>0.14016700000000001</v>
      </c>
      <c r="L3" s="2">
        <v>0.24326700000000001</v>
      </c>
      <c r="M3" s="2">
        <v>0.1159</v>
      </c>
      <c r="O3" s="2">
        <f t="shared" ref="O3:O6" si="3">B3-B$8</f>
        <v>1.1959536</v>
      </c>
      <c r="P3" s="2">
        <f t="shared" si="0"/>
        <v>0.4423602000000002</v>
      </c>
      <c r="Q3" s="2">
        <f t="shared" si="0"/>
        <v>-0.42820619999999998</v>
      </c>
      <c r="R3" s="2">
        <f t="shared" si="0"/>
        <v>-4.9053400000000025E-2</v>
      </c>
      <c r="S3" s="2">
        <f t="shared" si="0"/>
        <v>0.71471300000000015</v>
      </c>
      <c r="T3" s="2">
        <f t="shared" si="0"/>
        <v>-0.30698619999999999</v>
      </c>
      <c r="U3" s="2">
        <f t="shared" si="0"/>
        <v>-8.8619799999999999E-2</v>
      </c>
      <c r="V3" s="2">
        <f t="shared" si="0"/>
        <v>-0.23796660000000003</v>
      </c>
      <c r="W3" s="2">
        <f t="shared" si="0"/>
        <v>-0.41536679999999998</v>
      </c>
      <c r="X3" s="2">
        <f t="shared" si="0"/>
        <v>-0.43191959999999996</v>
      </c>
      <c r="Y3" s="2">
        <f t="shared" si="1"/>
        <v>-0.63205299999999998</v>
      </c>
      <c r="Z3" s="2">
        <f t="shared" si="2"/>
        <v>-0.57584020000000014</v>
      </c>
    </row>
    <row r="4" spans="1:26" x14ac:dyDescent="0.25">
      <c r="B4" s="2">
        <v>0.10059999999999999</v>
      </c>
      <c r="C4" s="2">
        <v>1.5406</v>
      </c>
      <c r="D4" s="2">
        <v>0.47363300000000003</v>
      </c>
      <c r="E4" s="2">
        <v>0.10059999999999999</v>
      </c>
      <c r="F4" s="2">
        <v>1.5406</v>
      </c>
      <c r="G4" s="2">
        <v>0.47363300000000003</v>
      </c>
      <c r="H4" s="2">
        <v>8.9666999999999997E-2</v>
      </c>
      <c r="I4" s="2">
        <v>0.1971</v>
      </c>
      <c r="J4" s="2">
        <v>0.49523299999999998</v>
      </c>
      <c r="K4" s="2">
        <v>0.77313299999999996</v>
      </c>
      <c r="L4" s="2">
        <v>1.5255000000000001</v>
      </c>
      <c r="M4" s="2">
        <v>0.75896699999999995</v>
      </c>
      <c r="O4" s="2">
        <f t="shared" si="3"/>
        <v>-0.64061340000000011</v>
      </c>
      <c r="P4" s="2">
        <f t="shared" si="0"/>
        <v>0.30399320000000007</v>
      </c>
      <c r="Q4" s="2">
        <f t="shared" si="0"/>
        <v>-8.114019999999994E-2</v>
      </c>
      <c r="R4" s="2">
        <f t="shared" si="0"/>
        <v>-2.2253400000000034E-2</v>
      </c>
      <c r="S4" s="2">
        <f t="shared" si="0"/>
        <v>0.84138000000000002</v>
      </c>
      <c r="T4" s="2">
        <f t="shared" si="0"/>
        <v>6.2879800000000041E-2</v>
      </c>
      <c r="U4" s="2">
        <f t="shared" si="0"/>
        <v>-7.3719800000000002E-2</v>
      </c>
      <c r="V4" s="2">
        <f t="shared" si="0"/>
        <v>-0.12316660000000001</v>
      </c>
      <c r="W4" s="2">
        <f t="shared" si="0"/>
        <v>2.3319999999998897E-4</v>
      </c>
      <c r="X4" s="2">
        <f t="shared" si="0"/>
        <v>0.20104639999999996</v>
      </c>
      <c r="Y4" s="2">
        <f t="shared" si="1"/>
        <v>0.65018000000000009</v>
      </c>
      <c r="Z4" s="2">
        <f t="shared" si="2"/>
        <v>6.7226799999999809E-2</v>
      </c>
    </row>
    <row r="5" spans="1:26" x14ac:dyDescent="0.25">
      <c r="B5" s="2">
        <v>0.56699999999999995</v>
      </c>
      <c r="C5" s="2">
        <v>1.1731</v>
      </c>
      <c r="D5" s="2">
        <v>0.78303299999999998</v>
      </c>
      <c r="E5" s="2">
        <v>9.9866999999999997E-2</v>
      </c>
      <c r="F5" s="2">
        <v>0.16239999999999999</v>
      </c>
      <c r="G5" s="2">
        <v>0.53400000000000003</v>
      </c>
      <c r="H5" s="2">
        <v>0.12146700000000001</v>
      </c>
      <c r="I5" s="2">
        <v>0.35733300000000001</v>
      </c>
      <c r="J5" s="2">
        <v>0.53293299999999999</v>
      </c>
      <c r="K5" s="2">
        <v>0.68553299999999995</v>
      </c>
      <c r="L5" s="2">
        <v>0.69820000000000004</v>
      </c>
      <c r="M5" s="2">
        <v>0.8609</v>
      </c>
      <c r="O5" s="2">
        <f t="shared" si="3"/>
        <v>-0.17421340000000018</v>
      </c>
      <c r="P5" s="2">
        <f t="shared" si="0"/>
        <v>-6.3506799999999863E-2</v>
      </c>
      <c r="Q5" s="2">
        <f t="shared" si="0"/>
        <v>0.22825980000000001</v>
      </c>
      <c r="R5" s="2">
        <f t="shared" si="0"/>
        <v>-2.2986400000000032E-2</v>
      </c>
      <c r="S5" s="2">
        <f t="shared" si="0"/>
        <v>-0.53681999999999996</v>
      </c>
      <c r="T5" s="2">
        <f t="shared" si="0"/>
        <v>0.12324680000000005</v>
      </c>
      <c r="U5" s="2">
        <f t="shared" si="0"/>
        <v>-4.1919799999999993E-2</v>
      </c>
      <c r="V5" s="2">
        <f t="shared" si="0"/>
        <v>3.7066399999999999E-2</v>
      </c>
      <c r="W5" s="2">
        <f t="shared" si="0"/>
        <v>3.79332E-2</v>
      </c>
      <c r="X5" s="2">
        <f t="shared" si="0"/>
        <v>0.11344639999999995</v>
      </c>
      <c r="Y5" s="2">
        <f t="shared" si="1"/>
        <v>-0.17711999999999994</v>
      </c>
      <c r="Z5" s="2">
        <f t="shared" si="2"/>
        <v>0.16915979999999986</v>
      </c>
    </row>
    <row r="6" spans="1:26" x14ac:dyDescent="0.25">
      <c r="B6" s="2">
        <v>8.6699999999999999E-2</v>
      </c>
      <c r="C6" s="2">
        <v>0.38800000000000001</v>
      </c>
      <c r="D6" s="2">
        <v>0.100033</v>
      </c>
      <c r="E6" s="2">
        <v>7.4133000000000004E-2</v>
      </c>
      <c r="F6" s="2">
        <v>9.5767000000000005E-2</v>
      </c>
      <c r="G6" s="2">
        <v>7.7132999999999993E-2</v>
      </c>
      <c r="H6" s="2">
        <v>8.5233000000000003E-2</v>
      </c>
      <c r="I6" s="2">
        <v>0.101367</v>
      </c>
      <c r="J6" s="2">
        <v>9.9032999999999996E-2</v>
      </c>
      <c r="K6" s="2">
        <v>0.37826700000000002</v>
      </c>
      <c r="L6" s="2">
        <v>0.85980000000000001</v>
      </c>
      <c r="M6" s="2">
        <v>0.15376699999999999</v>
      </c>
      <c r="O6" s="2">
        <f t="shared" si="3"/>
        <v>-0.65451340000000013</v>
      </c>
      <c r="P6" s="2">
        <f t="shared" si="0"/>
        <v>-0.84860679999999988</v>
      </c>
      <c r="Q6" s="2">
        <f t="shared" si="0"/>
        <v>-0.45474019999999998</v>
      </c>
      <c r="R6" s="2">
        <f t="shared" si="0"/>
        <v>-4.8720400000000025E-2</v>
      </c>
      <c r="S6" s="2">
        <f t="shared" si="0"/>
        <v>-0.60345299999999991</v>
      </c>
      <c r="T6" s="2">
        <f t="shared" si="0"/>
        <v>-0.33362019999999998</v>
      </c>
      <c r="U6" s="2">
        <f t="shared" si="0"/>
        <v>-7.8153799999999995E-2</v>
      </c>
      <c r="V6" s="2">
        <f t="shared" si="0"/>
        <v>-0.21889960000000003</v>
      </c>
      <c r="W6" s="2">
        <f t="shared" si="0"/>
        <v>-0.39596680000000001</v>
      </c>
      <c r="X6" s="2">
        <f>K6-K$8</f>
        <v>-0.19381959999999998</v>
      </c>
      <c r="Y6" s="2">
        <f t="shared" si="1"/>
        <v>-1.5519999999999978E-2</v>
      </c>
      <c r="Z6" s="2">
        <f t="shared" si="2"/>
        <v>-0.53797320000000015</v>
      </c>
    </row>
    <row r="8" spans="1:26" x14ac:dyDescent="0.25">
      <c r="A8" s="1" t="s">
        <v>0</v>
      </c>
      <c r="B8" s="2">
        <f>AVERAGE(B2:B6)</f>
        <v>0.74121340000000013</v>
      </c>
      <c r="C8" s="2">
        <f t="shared" ref="C8:Z8" si="4">AVERAGE(C2:C6)</f>
        <v>1.2366067999999999</v>
      </c>
      <c r="D8" s="2">
        <f t="shared" si="4"/>
        <v>0.55477319999999997</v>
      </c>
      <c r="E8" s="2">
        <f t="shared" si="4"/>
        <v>0.12285340000000003</v>
      </c>
      <c r="F8" s="2">
        <f t="shared" si="4"/>
        <v>0.69921999999999995</v>
      </c>
      <c r="G8" s="2">
        <f t="shared" si="4"/>
        <v>0.41075319999999998</v>
      </c>
      <c r="H8" s="2">
        <f t="shared" si="4"/>
        <v>0.1633868</v>
      </c>
      <c r="I8" s="2">
        <f t="shared" si="4"/>
        <v>0.32026660000000001</v>
      </c>
      <c r="J8" s="2">
        <f t="shared" si="4"/>
        <v>0.49499979999999999</v>
      </c>
      <c r="K8" s="2">
        <f t="shared" si="4"/>
        <v>0.5720866</v>
      </c>
      <c r="L8" s="2">
        <f t="shared" si="4"/>
        <v>0.87531999999999999</v>
      </c>
      <c r="M8" s="2">
        <f t="shared" si="4"/>
        <v>0.69174020000000014</v>
      </c>
      <c r="O8" s="2">
        <f t="shared" si="4"/>
        <v>0</v>
      </c>
      <c r="P8" s="2">
        <f t="shared" si="4"/>
        <v>0</v>
      </c>
      <c r="Q8" s="2">
        <f t="shared" si="4"/>
        <v>0</v>
      </c>
      <c r="R8" s="2">
        <f t="shared" si="4"/>
        <v>-2.4980018054066023E-17</v>
      </c>
      <c r="S8" s="2">
        <f t="shared" si="4"/>
        <v>0</v>
      </c>
      <c r="T8" s="2">
        <f t="shared" si="4"/>
        <v>0</v>
      </c>
      <c r="U8" s="2">
        <f t="shared" si="4"/>
        <v>0</v>
      </c>
      <c r="V8" s="2">
        <f t="shared" si="4"/>
        <v>0</v>
      </c>
      <c r="W8" s="2">
        <f t="shared" si="4"/>
        <v>0</v>
      </c>
      <c r="X8" s="2">
        <f t="shared" si="4"/>
        <v>0</v>
      </c>
      <c r="Y8" s="2">
        <f t="shared" si="4"/>
        <v>4.4408920985006264E-17</v>
      </c>
      <c r="Z8" s="2">
        <f t="shared" si="4"/>
        <v>0</v>
      </c>
    </row>
    <row r="10" spans="1:26" x14ac:dyDescent="0.25">
      <c r="A10" s="1" t="s">
        <v>1</v>
      </c>
    </row>
    <row r="11" spans="1:26" x14ac:dyDescent="0.25">
      <c r="B11" s="2">
        <f>B2-B$8</f>
        <v>0.27338659999999981</v>
      </c>
      <c r="C11" s="2">
        <f t="shared" ref="B11:M11" si="5">C2-C$8</f>
        <v>0.16576020000000002</v>
      </c>
      <c r="D11" s="2">
        <f t="shared" si="5"/>
        <v>0.7358268</v>
      </c>
      <c r="E11" s="2">
        <f t="shared" si="5"/>
        <v>0.14301359999999999</v>
      </c>
      <c r="F11" s="2">
        <f t="shared" si="5"/>
        <v>-0.41581999999999997</v>
      </c>
      <c r="G11" s="2">
        <f t="shared" si="5"/>
        <v>0.45447980000000004</v>
      </c>
      <c r="H11" s="2">
        <f t="shared" si="5"/>
        <v>0.28241319999999998</v>
      </c>
      <c r="I11" s="2">
        <f t="shared" si="5"/>
        <v>0.54296640000000007</v>
      </c>
      <c r="J11" s="2">
        <f t="shared" si="5"/>
        <v>0.77316720000000005</v>
      </c>
      <c r="K11" s="2">
        <f t="shared" si="5"/>
        <v>0.31124640000000003</v>
      </c>
      <c r="L11" s="2">
        <f t="shared" si="5"/>
        <v>0.17451300000000003</v>
      </c>
      <c r="M11" s="2">
        <f t="shared" si="5"/>
        <v>0.87742679999999984</v>
      </c>
    </row>
    <row r="12" spans="1:26" x14ac:dyDescent="0.25">
      <c r="B12" s="2">
        <f t="shared" ref="B12:M12" si="6">B3-B$8</f>
        <v>1.1959536</v>
      </c>
      <c r="C12" s="2">
        <f t="shared" si="6"/>
        <v>0.4423602000000002</v>
      </c>
      <c r="D12" s="2">
        <f t="shared" si="6"/>
        <v>-0.42820619999999998</v>
      </c>
      <c r="E12" s="2">
        <f t="shared" si="6"/>
        <v>-4.9053400000000025E-2</v>
      </c>
      <c r="F12" s="2">
        <f t="shared" si="6"/>
        <v>0.71471300000000015</v>
      </c>
      <c r="G12" s="2">
        <f t="shared" si="6"/>
        <v>-0.30698619999999999</v>
      </c>
      <c r="H12" s="2">
        <f t="shared" si="6"/>
        <v>-8.8619799999999999E-2</v>
      </c>
      <c r="I12" s="2">
        <f t="shared" si="6"/>
        <v>-0.23796660000000003</v>
      </c>
      <c r="J12" s="2">
        <f t="shared" si="6"/>
        <v>-0.41536679999999998</v>
      </c>
      <c r="K12" s="2">
        <f t="shared" si="6"/>
        <v>-0.43191959999999996</v>
      </c>
      <c r="L12" s="2">
        <f t="shared" si="6"/>
        <v>-0.63205299999999998</v>
      </c>
      <c r="M12" s="2">
        <f t="shared" si="6"/>
        <v>-0.57584020000000014</v>
      </c>
    </row>
    <row r="13" spans="1:26" x14ac:dyDescent="0.25">
      <c r="B13" s="2">
        <f t="shared" ref="B13:M13" si="7">B4-B$8</f>
        <v>-0.64061340000000011</v>
      </c>
      <c r="C13" s="2">
        <f t="shared" si="7"/>
        <v>0.30399320000000007</v>
      </c>
      <c r="D13" s="2">
        <f t="shared" si="7"/>
        <v>-8.114019999999994E-2</v>
      </c>
      <c r="E13" s="2">
        <f t="shared" si="7"/>
        <v>-2.2253400000000034E-2</v>
      </c>
      <c r="F13" s="2">
        <f t="shared" si="7"/>
        <v>0.84138000000000002</v>
      </c>
      <c r="G13" s="2">
        <f t="shared" si="7"/>
        <v>6.2879800000000041E-2</v>
      </c>
      <c r="H13" s="2">
        <f t="shared" si="7"/>
        <v>-7.3719800000000002E-2</v>
      </c>
      <c r="I13" s="2">
        <f t="shared" si="7"/>
        <v>-0.12316660000000001</v>
      </c>
      <c r="J13" s="2">
        <f t="shared" si="7"/>
        <v>2.3319999999998897E-4</v>
      </c>
      <c r="K13" s="2">
        <f t="shared" si="7"/>
        <v>0.20104639999999996</v>
      </c>
      <c r="L13" s="2">
        <f t="shared" si="7"/>
        <v>0.65018000000000009</v>
      </c>
      <c r="M13" s="2">
        <f t="shared" si="7"/>
        <v>6.7226799999999809E-2</v>
      </c>
    </row>
    <row r="14" spans="1:26" x14ac:dyDescent="0.25">
      <c r="B14" s="2">
        <f t="shared" ref="B14:M14" si="8">B5-B$8</f>
        <v>-0.17421340000000018</v>
      </c>
      <c r="C14" s="2">
        <f t="shared" si="8"/>
        <v>-6.3506799999999863E-2</v>
      </c>
      <c r="D14" s="2">
        <f t="shared" si="8"/>
        <v>0.22825980000000001</v>
      </c>
      <c r="E14" s="2">
        <f t="shared" si="8"/>
        <v>-2.2986400000000032E-2</v>
      </c>
      <c r="F14" s="2">
        <f t="shared" si="8"/>
        <v>-0.53681999999999996</v>
      </c>
      <c r="G14" s="2">
        <f t="shared" si="8"/>
        <v>0.12324680000000005</v>
      </c>
      <c r="H14" s="2">
        <f t="shared" si="8"/>
        <v>-4.1919799999999993E-2</v>
      </c>
      <c r="I14" s="2">
        <f t="shared" si="8"/>
        <v>3.7066399999999999E-2</v>
      </c>
      <c r="J14" s="2">
        <f t="shared" si="8"/>
        <v>3.79332E-2</v>
      </c>
      <c r="K14" s="2">
        <f t="shared" si="8"/>
        <v>0.11344639999999995</v>
      </c>
      <c r="L14" s="2">
        <f t="shared" si="8"/>
        <v>-0.17711999999999994</v>
      </c>
      <c r="M14" s="2">
        <f t="shared" si="8"/>
        <v>0.16915979999999986</v>
      </c>
    </row>
    <row r="15" spans="1:26" x14ac:dyDescent="0.25">
      <c r="B15" s="2">
        <f t="shared" ref="B15:M15" si="9">B6-B$8</f>
        <v>-0.65451340000000013</v>
      </c>
      <c r="C15" s="2">
        <f t="shared" si="9"/>
        <v>-0.84860679999999988</v>
      </c>
      <c r="D15" s="2">
        <f t="shared" si="9"/>
        <v>-0.45474019999999998</v>
      </c>
      <c r="E15" s="2">
        <f t="shared" si="9"/>
        <v>-4.8720400000000025E-2</v>
      </c>
      <c r="F15" s="2">
        <f t="shared" si="9"/>
        <v>-0.60345299999999991</v>
      </c>
      <c r="G15" s="2">
        <f t="shared" si="9"/>
        <v>-0.33362019999999998</v>
      </c>
      <c r="H15" s="2">
        <f t="shared" si="9"/>
        <v>-7.8153799999999995E-2</v>
      </c>
      <c r="I15" s="2">
        <f t="shared" si="9"/>
        <v>-0.21889960000000003</v>
      </c>
      <c r="J15" s="2">
        <f t="shared" si="9"/>
        <v>-0.39596680000000001</v>
      </c>
      <c r="K15" s="2">
        <f t="shared" si="9"/>
        <v>-0.19381959999999998</v>
      </c>
      <c r="L15" s="2">
        <f t="shared" si="9"/>
        <v>-1.5519999999999978E-2</v>
      </c>
      <c r="M15" s="2">
        <f t="shared" si="9"/>
        <v>-0.53797320000000015</v>
      </c>
    </row>
    <row r="16" spans="1:26" x14ac:dyDescent="0.25">
      <c r="A16" s="1" t="s">
        <v>2</v>
      </c>
    </row>
    <row r="17" spans="1:13" x14ac:dyDescent="0.25">
      <c r="B17" s="2">
        <f t="shared" ref="B17:M17" si="10">B11^2</f>
        <v>7.4740233059559902E-2</v>
      </c>
      <c r="C17" s="2">
        <f t="shared" si="10"/>
        <v>2.7476443904040009E-2</v>
      </c>
      <c r="D17" s="2">
        <f t="shared" si="10"/>
        <v>0.54144107959823995</v>
      </c>
      <c r="E17" s="2">
        <f t="shared" si="10"/>
        <v>2.0452889784959998E-2</v>
      </c>
      <c r="F17" s="2">
        <f t="shared" si="10"/>
        <v>0.17290627239999998</v>
      </c>
      <c r="G17" s="2">
        <f t="shared" si="10"/>
        <v>0.20655188860804005</v>
      </c>
      <c r="H17" s="2">
        <f t="shared" si="10"/>
        <v>7.9757215534239992E-2</v>
      </c>
      <c r="I17" s="2">
        <f t="shared" si="10"/>
        <v>0.2948125115289601</v>
      </c>
      <c r="J17" s="2">
        <f t="shared" si="10"/>
        <v>0.59778751915584005</v>
      </c>
      <c r="K17" s="2">
        <f t="shared" si="10"/>
        <v>9.6874321512960021E-2</v>
      </c>
      <c r="L17" s="2">
        <f t="shared" si="10"/>
        <v>3.0454787169000009E-2</v>
      </c>
      <c r="M17" s="2">
        <f t="shared" si="10"/>
        <v>0.76987778935823969</v>
      </c>
    </row>
    <row r="18" spans="1:13" x14ac:dyDescent="0.25">
      <c r="B18" s="2">
        <f t="shared" ref="B18:M18" si="11">B12^2</f>
        <v>1.4303050133529598</v>
      </c>
      <c r="C18" s="2">
        <f t="shared" si="11"/>
        <v>0.19568254654404019</v>
      </c>
      <c r="D18" s="2">
        <f t="shared" si="11"/>
        <v>0.18336054971843999</v>
      </c>
      <c r="E18" s="2">
        <f t="shared" si="11"/>
        <v>2.4062360515600023E-3</v>
      </c>
      <c r="F18" s="2">
        <f t="shared" si="11"/>
        <v>0.51081467236900024</v>
      </c>
      <c r="G18" s="2">
        <f t="shared" si="11"/>
        <v>9.4240526990439985E-2</v>
      </c>
      <c r="H18" s="2">
        <f t="shared" si="11"/>
        <v>7.8534689520399995E-3</v>
      </c>
      <c r="I18" s="2">
        <f t="shared" si="11"/>
        <v>5.6628102715560014E-2</v>
      </c>
      <c r="J18" s="2">
        <f t="shared" si="11"/>
        <v>0.17252957854223999</v>
      </c>
      <c r="K18" s="2">
        <f t="shared" si="11"/>
        <v>0.18655454086415996</v>
      </c>
      <c r="L18" s="2">
        <f t="shared" si="11"/>
        <v>0.39949099480899997</v>
      </c>
      <c r="M18" s="2">
        <f t="shared" si="11"/>
        <v>0.33159193593604014</v>
      </c>
    </row>
    <row r="19" spans="1:13" x14ac:dyDescent="0.25">
      <c r="B19" s="2">
        <f t="shared" ref="B19:M19" si="12">B13^2</f>
        <v>0.41038552825956015</v>
      </c>
      <c r="C19" s="2">
        <f t="shared" si="12"/>
        <v>9.2411865646240043E-2</v>
      </c>
      <c r="D19" s="2">
        <f t="shared" si="12"/>
        <v>6.5837320560399905E-3</v>
      </c>
      <c r="E19" s="2">
        <f t="shared" si="12"/>
        <v>4.9521381156000148E-4</v>
      </c>
      <c r="F19" s="2">
        <f t="shared" si="12"/>
        <v>0.70792030439999998</v>
      </c>
      <c r="G19" s="2">
        <f t="shared" si="12"/>
        <v>3.9538692480400048E-3</v>
      </c>
      <c r="H19" s="2">
        <f t="shared" si="12"/>
        <v>5.4346089120400004E-3</v>
      </c>
      <c r="I19" s="2">
        <f t="shared" si="12"/>
        <v>1.5170011355560004E-2</v>
      </c>
      <c r="J19" s="2">
        <f t="shared" si="12"/>
        <v>5.4382239999994859E-8</v>
      </c>
      <c r="K19" s="2">
        <f t="shared" si="12"/>
        <v>4.0419654952959981E-2</v>
      </c>
      <c r="L19" s="2">
        <f t="shared" si="12"/>
        <v>0.42273403240000013</v>
      </c>
      <c r="M19" s="2">
        <f t="shared" si="12"/>
        <v>4.5194426382399741E-3</v>
      </c>
    </row>
    <row r="20" spans="1:13" x14ac:dyDescent="0.25">
      <c r="B20" s="2">
        <f t="shared" ref="B20:M20" si="13">B14^2</f>
        <v>3.0350308739560065E-2</v>
      </c>
      <c r="C20" s="2">
        <f t="shared" si="13"/>
        <v>4.033113646239983E-3</v>
      </c>
      <c r="D20" s="2">
        <f t="shared" si="13"/>
        <v>5.2102536296040003E-2</v>
      </c>
      <c r="E20" s="2">
        <f t="shared" si="13"/>
        <v>5.2837458496000141E-4</v>
      </c>
      <c r="F20" s="2">
        <f t="shared" si="13"/>
        <v>0.28817571239999995</v>
      </c>
      <c r="G20" s="2">
        <f t="shared" si="13"/>
        <v>1.5189773710240011E-2</v>
      </c>
      <c r="H20" s="2">
        <f t="shared" si="13"/>
        <v>1.7572696320399994E-3</v>
      </c>
      <c r="I20" s="2">
        <f t="shared" si="13"/>
        <v>1.3739180089599999E-3</v>
      </c>
      <c r="J20" s="2">
        <f t="shared" si="13"/>
        <v>1.43892766224E-3</v>
      </c>
      <c r="K20" s="2">
        <f t="shared" si="13"/>
        <v>1.2870085672959988E-2</v>
      </c>
      <c r="L20" s="2">
        <f t="shared" si="13"/>
        <v>3.1371494399999977E-2</v>
      </c>
      <c r="M20" s="2">
        <f t="shared" si="13"/>
        <v>2.8615037936039953E-2</v>
      </c>
    </row>
    <row r="21" spans="1:13" x14ac:dyDescent="0.25">
      <c r="B21" s="2">
        <f t="shared" ref="B21:M21" si="14">B15^2</f>
        <v>0.42838779077956018</v>
      </c>
      <c r="C21" s="2">
        <f t="shared" si="14"/>
        <v>0.72013350100623985</v>
      </c>
      <c r="D21" s="2">
        <f t="shared" si="14"/>
        <v>0.20678864949603998</v>
      </c>
      <c r="E21" s="2">
        <f t="shared" si="14"/>
        <v>2.3736773761600023E-3</v>
      </c>
      <c r="F21" s="2">
        <f t="shared" si="14"/>
        <v>0.36415552320899991</v>
      </c>
      <c r="G21" s="2">
        <f t="shared" si="14"/>
        <v>0.11130243784803999</v>
      </c>
      <c r="H21" s="2">
        <f t="shared" si="14"/>
        <v>6.1080164544399995E-3</v>
      </c>
      <c r="I21" s="2">
        <f t="shared" si="14"/>
        <v>4.7917034880160012E-2</v>
      </c>
      <c r="J21" s="2">
        <f t="shared" si="14"/>
        <v>0.15678970670224002</v>
      </c>
      <c r="K21" s="2">
        <f t="shared" si="14"/>
        <v>3.7566037344159996E-2</v>
      </c>
      <c r="L21" s="2">
        <f t="shared" si="14"/>
        <v>2.4087039999999931E-4</v>
      </c>
      <c r="M21" s="2">
        <f t="shared" si="14"/>
        <v>0.28941516391824018</v>
      </c>
    </row>
    <row r="22" spans="1:13" ht="30" x14ac:dyDescent="0.25">
      <c r="A22" s="1" t="s">
        <v>3</v>
      </c>
    </row>
    <row r="23" spans="1:13" x14ac:dyDescent="0.25">
      <c r="B23" s="2">
        <f>SUM(B17:B21)</f>
        <v>2.3741688741911999</v>
      </c>
      <c r="C23" s="2">
        <f t="shared" ref="C23:M23" si="15">SUM(C17:C21)</f>
        <v>1.0397374707468001</v>
      </c>
      <c r="D23" s="2">
        <f t="shared" si="15"/>
        <v>0.99027654716479985</v>
      </c>
      <c r="E23" s="2">
        <f t="shared" si="15"/>
        <v>2.6256391609200007E-2</v>
      </c>
      <c r="F23" s="2">
        <f t="shared" si="15"/>
        <v>2.0439724847780001</v>
      </c>
      <c r="G23" s="2">
        <f t="shared" si="15"/>
        <v>0.43123849640480005</v>
      </c>
      <c r="H23" s="2">
        <f t="shared" si="15"/>
        <v>0.10091057948479999</v>
      </c>
      <c r="I23" s="2">
        <f t="shared" si="15"/>
        <v>0.41590157848920012</v>
      </c>
      <c r="J23" s="2">
        <f t="shared" si="15"/>
        <v>0.92854578644480001</v>
      </c>
      <c r="K23" s="2">
        <f t="shared" si="15"/>
        <v>0.37428464034719988</v>
      </c>
      <c r="L23" s="2">
        <f t="shared" si="15"/>
        <v>0.88429217917800007</v>
      </c>
      <c r="M23" s="2">
        <f t="shared" si="15"/>
        <v>1.4240193697867998</v>
      </c>
    </row>
    <row r="24" spans="1:13" ht="30" x14ac:dyDescent="0.25">
      <c r="A24" s="1" t="s">
        <v>4</v>
      </c>
    </row>
    <row r="25" spans="1:13" x14ac:dyDescent="0.25">
      <c r="A25" s="1" t="s">
        <v>6</v>
      </c>
      <c r="B25" s="2">
        <f>B23/4</f>
        <v>0.59354221854779998</v>
      </c>
      <c r="C25" s="2">
        <f t="shared" ref="C25:M25" si="16">C23/4</f>
        <v>0.25993436768670003</v>
      </c>
      <c r="D25" s="2">
        <f t="shared" si="16"/>
        <v>0.24756913679119996</v>
      </c>
      <c r="E25" s="2">
        <f t="shared" si="16"/>
        <v>6.5640979023000017E-3</v>
      </c>
      <c r="F25" s="2">
        <f t="shared" si="16"/>
        <v>0.51099312119450002</v>
      </c>
      <c r="G25" s="2">
        <f t="shared" si="16"/>
        <v>0.10780962410120001</v>
      </c>
      <c r="H25" s="2">
        <f t="shared" si="16"/>
        <v>2.5227644871199998E-2</v>
      </c>
      <c r="I25" s="2">
        <f t="shared" si="16"/>
        <v>0.10397539462230003</v>
      </c>
      <c r="J25" s="2">
        <f t="shared" si="16"/>
        <v>0.2321364466112</v>
      </c>
      <c r="K25" s="2">
        <f t="shared" si="16"/>
        <v>9.357116008679997E-2</v>
      </c>
      <c r="L25" s="2">
        <f t="shared" si="16"/>
        <v>0.22107304479450002</v>
      </c>
      <c r="M25" s="2">
        <f t="shared" si="16"/>
        <v>0.35600484244669994</v>
      </c>
    </row>
    <row r="26" spans="1:13" ht="30" x14ac:dyDescent="0.25">
      <c r="A26" s="1" t="s">
        <v>5</v>
      </c>
    </row>
    <row r="27" spans="1:13" x14ac:dyDescent="0.25">
      <c r="B27" s="2">
        <f>B11*B11</f>
        <v>7.4740233059559902E-2</v>
      </c>
      <c r="C27" s="2">
        <f>$B$11*C11</f>
        <v>4.5316617493319979E-2</v>
      </c>
      <c r="D27" s="2">
        <f>$B$11*D11</f>
        <v>0.20116518704087985</v>
      </c>
      <c r="E27" s="2">
        <f>$B$11*E11</f>
        <v>3.9098001857759968E-2</v>
      </c>
      <c r="F27" s="2">
        <f>$B$11*F11</f>
        <v>-0.11367961601199991</v>
      </c>
      <c r="G27" s="2">
        <f t="shared" ref="D27:M27" si="17">$B$11*G11</f>
        <v>0.12424868729067992</v>
      </c>
      <c r="H27" s="2">
        <f t="shared" si="17"/>
        <v>7.7207984543119945E-2</v>
      </c>
      <c r="I27" s="2">
        <f t="shared" si="17"/>
        <v>0.14843973801023991</v>
      </c>
      <c r="J27" s="2">
        <f t="shared" si="17"/>
        <v>0.21137355203951988</v>
      </c>
      <c r="K27" s="2">
        <f t="shared" si="17"/>
        <v>8.5090595058239946E-2</v>
      </c>
      <c r="L27" s="2">
        <f t="shared" si="17"/>
        <v>4.7709515725799977E-2</v>
      </c>
      <c r="M27" s="2">
        <f t="shared" si="17"/>
        <v>0.2398767296008798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Hallmark</dc:creator>
  <cp:lastModifiedBy>Trent Hallmark</cp:lastModifiedBy>
  <dcterms:created xsi:type="dcterms:W3CDTF">2017-07-07T21:02:40Z</dcterms:created>
  <dcterms:modified xsi:type="dcterms:W3CDTF">2017-07-09T02:02:13Z</dcterms:modified>
</cp:coreProperties>
</file>