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d.3103/Dropbox/Research/Prediction markets and replication/Predicting-Replication/new_predictions/"/>
    </mc:Choice>
  </mc:AlternateContent>
  <bookViews>
    <workbookView xWindow="0" yWindow="460" windowWidth="25520" windowHeight="15540" tabRatio="500"/>
  </bookViews>
  <sheets>
    <sheet name="Sheet2" sheetId="4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2" i="4" l="1"/>
  <c r="X22" i="4"/>
  <c r="V21" i="4"/>
  <c r="X21" i="4"/>
  <c r="V20" i="4"/>
  <c r="X20" i="4"/>
  <c r="V19" i="4"/>
  <c r="X19" i="4"/>
  <c r="V18" i="4"/>
  <c r="X18" i="4"/>
  <c r="V17" i="4"/>
  <c r="X17" i="4"/>
  <c r="V16" i="4"/>
  <c r="X16" i="4"/>
  <c r="V15" i="4"/>
  <c r="X15" i="4"/>
  <c r="V14" i="4"/>
  <c r="X14" i="4"/>
  <c r="V13" i="4"/>
  <c r="X13" i="4"/>
  <c r="V12" i="4"/>
  <c r="X12" i="4"/>
  <c r="V11" i="4"/>
  <c r="X11" i="4"/>
  <c r="V10" i="4"/>
  <c r="X10" i="4"/>
  <c r="V9" i="4"/>
  <c r="X9" i="4"/>
  <c r="V8" i="4"/>
  <c r="X8" i="4"/>
  <c r="V7" i="4"/>
  <c r="X7" i="4"/>
  <c r="V6" i="4"/>
  <c r="X6" i="4"/>
  <c r="V5" i="4"/>
  <c r="X5" i="4"/>
  <c r="V4" i="4"/>
  <c r="X4" i="4"/>
  <c r="V3" i="4"/>
  <c r="X3" i="4"/>
  <c r="V2" i="4"/>
  <c r="X2" i="4"/>
</calcChain>
</file>

<file path=xl/sharedStrings.xml><?xml version="1.0" encoding="utf-8"?>
<sst xmlns="http://schemas.openxmlformats.org/spreadsheetml/2006/main" count="454" uniqueCount="148">
  <si>
    <t>id</t>
  </si>
  <si>
    <t>title</t>
  </si>
  <si>
    <t>authors.o</t>
  </si>
  <si>
    <t>pub_year</t>
  </si>
  <si>
    <t>journal</t>
  </si>
  <si>
    <t>volume</t>
  </si>
  <si>
    <t>issue</t>
  </si>
  <si>
    <t>length</t>
  </si>
  <si>
    <t>citations</t>
  </si>
  <si>
    <t>effect_size.o</t>
  </si>
  <si>
    <t>p_value.o</t>
  </si>
  <si>
    <t>n.o</t>
  </si>
  <si>
    <t>Science</t>
  </si>
  <si>
    <t>experiment_country.r</t>
  </si>
  <si>
    <t>Singapore</t>
  </si>
  <si>
    <t>Germany</t>
  </si>
  <si>
    <t>discipline</t>
  </si>
  <si>
    <t>Economics</t>
  </si>
  <si>
    <t>Cognitive</t>
  </si>
  <si>
    <t>Social</t>
  </si>
  <si>
    <t>Sweden</t>
  </si>
  <si>
    <t>ssrp.1</t>
  </si>
  <si>
    <t>ssrp.2</t>
  </si>
  <si>
    <t>ssrp.3</t>
  </si>
  <si>
    <t>ssrp.4</t>
  </si>
  <si>
    <t>ssrp.5</t>
  </si>
  <si>
    <t>ssrp.6</t>
  </si>
  <si>
    <t>ssrp.7</t>
  </si>
  <si>
    <t>ssrp.8</t>
  </si>
  <si>
    <t>ssrp.9</t>
  </si>
  <si>
    <t>ssrp.10</t>
  </si>
  <si>
    <t>ssrp.11</t>
  </si>
  <si>
    <t>ssrp.12</t>
  </si>
  <si>
    <t>ssrp.13</t>
  </si>
  <si>
    <t>ssrp.14</t>
  </si>
  <si>
    <t>ssrp.15</t>
  </si>
  <si>
    <t>ssrp.17</t>
  </si>
  <si>
    <t>ssrp.18</t>
  </si>
  <si>
    <t>ssrp.19</t>
  </si>
  <si>
    <t>ssrp.20</t>
  </si>
  <si>
    <t>ssrp.21</t>
  </si>
  <si>
    <t>ssrp.22</t>
  </si>
  <si>
    <t>Experimental evidence for the influenze of group size on cultural complexity</t>
  </si>
  <si>
    <t>Cooperating with the future</t>
  </si>
  <si>
    <t>Inequality and visibility of wealth in experimental social networks</t>
  </si>
  <si>
    <t>Spontaneous giving and calculated greed</t>
  </si>
  <si>
    <t>Incidental haptic sensations influence social judgments and decisions</t>
  </si>
  <si>
    <t>Body cues, not facial expressions, discriminate between intense positive and negative emotions</t>
  </si>
  <si>
    <t>Affirmative action policies promote women and do not harm efficiency in the laboratory</t>
  </si>
  <si>
    <t>Memory’s penumbra: episodic memory decisions induce lingering mnemonic biases</t>
  </si>
  <si>
    <t>Analytic thinking promotes religious disbelief</t>
  </si>
  <si>
    <t>Avoiding overhead aversion in charity</t>
  </si>
  <si>
    <t>Lab experiments for the study of social-ecological systems</t>
  </si>
  <si>
    <t>Retrieval practice produces more learning than elaborate studying with concept mapping</t>
  </si>
  <si>
    <t>Reading literary fiction improves theory of mind</t>
  </si>
  <si>
    <t>The social sense: susceptibility to others’ beliefs in human infants and adults</t>
  </si>
  <si>
    <t>Washing away postdecisional dissonance</t>
  </si>
  <si>
    <t>Thought for food: imagined consumption reduces actual consumption</t>
  </si>
  <si>
    <t>Writing about testing worries boosts exam performance in classroom</t>
  </si>
  <si>
    <t>Some consequences of having too little</t>
  </si>
  <si>
    <t>Google effect on memory: cognitive consequences of having information at our fingertips</t>
  </si>
  <si>
    <t>Just think: the challenges of the disengaged mind</t>
  </si>
  <si>
    <t>Nature</t>
  </si>
  <si>
    <t>Education</t>
  </si>
  <si>
    <t>n_planned1.r</t>
  </si>
  <si>
    <t>n_planned2.r</t>
  </si>
  <si>
    <t>url</t>
  </si>
  <si>
    <t>Maxime Derex, Marie-Pauline Beugin, Bernard Godelle &amp; Michel Raymond</t>
  </si>
  <si>
    <t>Oliver P. Hauser, David G. Rand, Alexander Peysakhovich &amp; Martin A. Nowak</t>
  </si>
  <si>
    <t>http://www.nature.com/nature/journal/v526/n7573/abs/nature15392.html</t>
  </si>
  <si>
    <t>Akihiro Nishi, Hirokazu Shirado, David G. Rand &amp; Nicholas A. Christakis</t>
  </si>
  <si>
    <t>http://www.nature.com/nature/journal/v489/n7416/abs/nature11467.html</t>
  </si>
  <si>
    <t>David G. Rand, Joshua D. Greene &amp; Martin A. Nowak</t>
  </si>
  <si>
    <t>http://science.sciencemag.org/content/328/5986/1712</t>
  </si>
  <si>
    <t>Joshua M. Ackerman, Christopher C. Nocera, John A. Bargh</t>
  </si>
  <si>
    <t>http://science.sciencemag.org/content/338/6111/1225.short</t>
  </si>
  <si>
    <t>Hillel Aviezer, Yaacov Trope, Alexander Todorov</t>
  </si>
  <si>
    <t>http://science.sciencemag.org/content/335/6068/579.short</t>
  </si>
  <si>
    <t>Loukas Balafoutas, Matthias Sutter</t>
  </si>
  <si>
    <t>http://science.sciencemag.org/content/337/6093/485.short</t>
  </si>
  <si>
    <t>Katherine Duncan, Arhanti Sadanand, Lila Davachi</t>
  </si>
  <si>
    <t>http://science.sciencemag.org/content/336/6080/493</t>
  </si>
  <si>
    <t>Will M. Gervais, Ara Norenzayan</t>
  </si>
  <si>
    <t>http://science.sciencemag.org/content/346/6209/632.short</t>
  </si>
  <si>
    <t>Uri Gneezy, Elizabeth A. Keenan, Ayelet Gneezy</t>
  </si>
  <si>
    <t>http://science.sciencemag.org/content/328/5978/613.short</t>
  </si>
  <si>
    <t>Marco A. Janssen, Robert Holahan, Allen Lee, Elinor Ostrom</t>
  </si>
  <si>
    <t>http://science.sciencemag.org/content/331/6018/772.short</t>
  </si>
  <si>
    <t>Jeffrey D. Karpicke, Janell R. Blunt</t>
  </si>
  <si>
    <t>http://science.sciencemag.org/content/342/6156/377</t>
  </si>
  <si>
    <t>David Comer Kidd, Emanuele Castano</t>
  </si>
  <si>
    <t>http://science.sciencemag.org/content/330/6012/1830.short</t>
  </si>
  <si>
    <t>Ágnes Melinda Kovács, Ernő Téglás, Ansgar Denis Endress</t>
  </si>
  <si>
    <t>http://science.sciencemag.org/content/328/5979/709</t>
  </si>
  <si>
    <t>Spike W. S. Lee, Norbert Schwarz</t>
  </si>
  <si>
    <t>http://science.sciencemag.org/content/330/6010/1530</t>
  </si>
  <si>
    <t>Carey K. Morewedge, Young Eun Huh, Joachim Vosgerau</t>
  </si>
  <si>
    <t>http://science.sciencemag.org/content/330/6002/335</t>
  </si>
  <si>
    <t>Mary A. Pyc, Katherine A. Rawson</t>
  </si>
  <si>
    <t>http://science.sciencemag.org/content/331/6014/211</t>
  </si>
  <si>
    <t>Gerardo Ramirez, Sian L. Beilock</t>
  </si>
  <si>
    <t>Anuj K. Shah, Sendhil Mullainathan, Eldar Shafir</t>
  </si>
  <si>
    <t>http://science.sciencemag.org/content/338/6107/682</t>
  </si>
  <si>
    <t>http://science.sciencemag.org/content/333/6043/776</t>
  </si>
  <si>
    <t>Betsy Sparrow, Jenny Liu, Daniel M. Wegner</t>
  </si>
  <si>
    <t>http://science.sciencemag.org/content/345/6192/75</t>
  </si>
  <si>
    <t>Timothy D. Wilson, David A. Reinhard, Erin C. Westgate, Daniel T. Gilbert, Nicole Ellerbeck, Cheryl Hahn, Casey L. Brown, Adi Shaked</t>
  </si>
  <si>
    <t>Why testing improves memory: mediator effectiveness hypothesis</t>
  </si>
  <si>
    <t>n_groups.o</t>
  </si>
  <si>
    <t>n_groups_planned1.r</t>
  </si>
  <si>
    <t>n_groups_planned2.r</t>
  </si>
  <si>
    <t>cash</t>
  </si>
  <si>
    <t>online.r</t>
  </si>
  <si>
    <t>online.o</t>
  </si>
  <si>
    <t>effect_type.o</t>
  </si>
  <si>
    <t>drop</t>
  </si>
  <si>
    <t>effect_size.r</t>
  </si>
  <si>
    <t>p_value.r</t>
  </si>
  <si>
    <t>experiment_country.o</t>
  </si>
  <si>
    <t>experiment_language.o</t>
  </si>
  <si>
    <t>experiment_language.r</t>
  </si>
  <si>
    <t>compensation.o</t>
  </si>
  <si>
    <t>compensation.r</t>
  </si>
  <si>
    <t>subjects.o</t>
  </si>
  <si>
    <t>subjects.r</t>
  </si>
  <si>
    <t>N/A</t>
  </si>
  <si>
    <t>ssrp_team.r</t>
  </si>
  <si>
    <t>main effect</t>
  </si>
  <si>
    <t>interaction</t>
  </si>
  <si>
    <t>France</t>
  </si>
  <si>
    <t>French</t>
  </si>
  <si>
    <t>English</t>
  </si>
  <si>
    <t>students</t>
  </si>
  <si>
    <t>online</t>
  </si>
  <si>
    <t>United States</t>
  </si>
  <si>
    <t>community</t>
  </si>
  <si>
    <t>nothing</t>
  </si>
  <si>
    <t>German</t>
  </si>
  <si>
    <t>Canada</t>
  </si>
  <si>
    <t>mixed</t>
  </si>
  <si>
    <t>Italy</t>
  </si>
  <si>
    <t>Italian</t>
  </si>
  <si>
    <t>Wharton</t>
  </si>
  <si>
    <t>UVA</t>
  </si>
  <si>
    <t>Insbruck</t>
  </si>
  <si>
    <t>replicated</t>
  </si>
  <si>
    <t>credit</t>
  </si>
  <si>
    <t>relative_es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</si>
</sst>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"/>
  <sheetViews>
    <sheetView tabSelected="1" topLeftCell="G1" workbookViewId="0">
      <selection activeCell="S13" sqref="S13"/>
    </sheetView>
  </sheetViews>
  <sheetFormatPr baseColWidth="10" defaultRowHeight="16" x14ac:dyDescent="0.2"/>
  <cols>
    <col min="1" max="1" width="7" bestFit="1" customWidth="1"/>
    <col min="2" max="2" width="7" customWidth="1"/>
    <col min="3" max="3" width="12.5" customWidth="1"/>
    <col min="4" max="4" width="12.83203125" customWidth="1"/>
    <col min="5" max="5" width="8.83203125" bestFit="1" customWidth="1"/>
    <col min="6" max="6" width="6.83203125" bestFit="1" customWidth="1"/>
    <col min="7" max="7" width="7.1640625" bestFit="1" customWidth="1"/>
    <col min="8" max="8" width="5.1640625" bestFit="1" customWidth="1"/>
    <col min="9" max="9" width="8.6640625" bestFit="1" customWidth="1"/>
    <col min="10" max="10" width="6.33203125" bestFit="1" customWidth="1"/>
    <col min="11" max="11" width="8" bestFit="1" customWidth="1"/>
    <col min="12" max="12" width="11.33203125" bestFit="1" customWidth="1"/>
    <col min="13" max="13" width="9" bestFit="1" customWidth="1"/>
    <col min="14" max="14" width="4.1640625" bestFit="1" customWidth="1"/>
    <col min="15" max="15" width="12" bestFit="1" customWidth="1"/>
    <col min="16" max="19" width="4.1640625" customWidth="1"/>
    <col min="20" max="24" width="5.5" customWidth="1"/>
    <col min="25" max="26" width="20" customWidth="1"/>
    <col min="27" max="27" width="19" bestFit="1" customWidth="1"/>
    <col min="30" max="31" width="4.6640625" style="1" customWidth="1"/>
  </cols>
  <sheetData>
    <row r="1" spans="1:36" x14ac:dyDescent="0.2">
      <c r="A1" t="s">
        <v>0</v>
      </c>
      <c r="B1" t="s">
        <v>66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114</v>
      </c>
      <c r="P1" t="s">
        <v>116</v>
      </c>
      <c r="Q1" t="s">
        <v>117</v>
      </c>
      <c r="R1" t="s">
        <v>145</v>
      </c>
      <c r="S1" t="s">
        <v>147</v>
      </c>
      <c r="T1" t="s">
        <v>108</v>
      </c>
      <c r="U1" t="s">
        <v>64</v>
      </c>
      <c r="V1" t="s">
        <v>109</v>
      </c>
      <c r="W1" t="s">
        <v>65</v>
      </c>
      <c r="X1" t="s">
        <v>110</v>
      </c>
      <c r="Y1" t="s">
        <v>118</v>
      </c>
      <c r="Z1" t="s">
        <v>13</v>
      </c>
      <c r="AA1" t="s">
        <v>126</v>
      </c>
      <c r="AB1" t="s">
        <v>119</v>
      </c>
      <c r="AC1" t="s">
        <v>120</v>
      </c>
      <c r="AD1" t="s">
        <v>113</v>
      </c>
      <c r="AE1" t="s">
        <v>112</v>
      </c>
      <c r="AF1" t="s">
        <v>121</v>
      </c>
      <c r="AG1" t="s">
        <v>122</v>
      </c>
      <c r="AH1" t="s">
        <v>123</v>
      </c>
      <c r="AI1" t="s">
        <v>124</v>
      </c>
      <c r="AJ1" t="s">
        <v>115</v>
      </c>
    </row>
    <row r="2" spans="1:36" x14ac:dyDescent="0.2">
      <c r="A2" t="s">
        <v>21</v>
      </c>
      <c r="C2" t="s">
        <v>42</v>
      </c>
      <c r="D2" t="s">
        <v>67</v>
      </c>
      <c r="E2">
        <v>2013</v>
      </c>
      <c r="F2" t="s">
        <v>62</v>
      </c>
      <c r="G2">
        <v>503</v>
      </c>
      <c r="I2" t="s">
        <v>19</v>
      </c>
      <c r="J2">
        <v>2</v>
      </c>
      <c r="K2">
        <v>73</v>
      </c>
      <c r="L2">
        <v>0.52500000000000002</v>
      </c>
      <c r="M2">
        <v>5.3999999999999998E-5</v>
      </c>
      <c r="N2">
        <v>366</v>
      </c>
      <c r="O2" t="s">
        <v>127</v>
      </c>
      <c r="P2" t="s">
        <v>125</v>
      </c>
      <c r="Q2" t="s">
        <v>125</v>
      </c>
      <c r="R2" t="s">
        <v>125</v>
      </c>
      <c r="S2" t="s">
        <v>125</v>
      </c>
      <c r="T2">
        <v>51</v>
      </c>
      <c r="U2">
        <v>467</v>
      </c>
      <c r="V2">
        <f t="shared" ref="V2:V22" si="0">ROUND(U2/(N2/T2),0)</f>
        <v>65</v>
      </c>
      <c r="W2">
        <v>1113</v>
      </c>
      <c r="X2">
        <f>ROUND(W2/(U2/V2),0)</f>
        <v>155</v>
      </c>
      <c r="Y2" t="s">
        <v>129</v>
      </c>
      <c r="Z2" t="s">
        <v>14</v>
      </c>
      <c r="AA2" t="s">
        <v>14</v>
      </c>
      <c r="AB2" t="s">
        <v>130</v>
      </c>
      <c r="AC2" t="s">
        <v>131</v>
      </c>
      <c r="AD2" s="1">
        <v>0</v>
      </c>
      <c r="AE2" s="1">
        <v>0</v>
      </c>
      <c r="AF2" t="s">
        <v>111</v>
      </c>
      <c r="AG2" t="s">
        <v>111</v>
      </c>
      <c r="AH2" t="s">
        <v>132</v>
      </c>
      <c r="AI2" t="s">
        <v>132</v>
      </c>
      <c r="AJ2" t="b">
        <v>0</v>
      </c>
    </row>
    <row r="3" spans="1:36" x14ac:dyDescent="0.2">
      <c r="A3" t="s">
        <v>22</v>
      </c>
      <c r="C3" t="s">
        <v>43</v>
      </c>
      <c r="D3" t="s">
        <v>68</v>
      </c>
      <c r="E3">
        <v>2014</v>
      </c>
      <c r="F3" t="s">
        <v>62</v>
      </c>
      <c r="G3">
        <v>511</v>
      </c>
      <c r="I3" t="s">
        <v>17</v>
      </c>
      <c r="J3">
        <v>3</v>
      </c>
      <c r="K3">
        <v>62</v>
      </c>
      <c r="L3">
        <v>0.81599999999999995</v>
      </c>
      <c r="M3">
        <v>1.4270000000000001E-10</v>
      </c>
      <c r="N3">
        <v>850</v>
      </c>
      <c r="O3" t="s">
        <v>127</v>
      </c>
      <c r="P3" t="s">
        <v>125</v>
      </c>
      <c r="Q3" t="s">
        <v>125</v>
      </c>
      <c r="R3" t="s">
        <v>125</v>
      </c>
      <c r="S3" t="s">
        <v>125</v>
      </c>
      <c r="T3">
        <v>40</v>
      </c>
      <c r="U3">
        <v>468</v>
      </c>
      <c r="V3">
        <f t="shared" si="0"/>
        <v>22</v>
      </c>
      <c r="W3">
        <v>1254</v>
      </c>
      <c r="X3">
        <f t="shared" ref="X3:X22" si="1">ROUND(W3/(U3/V3),0)</f>
        <v>59</v>
      </c>
      <c r="Y3" t="s">
        <v>134</v>
      </c>
      <c r="Z3" t="s">
        <v>134</v>
      </c>
      <c r="AA3" t="s">
        <v>20</v>
      </c>
      <c r="AB3" t="s">
        <v>131</v>
      </c>
      <c r="AC3" t="s">
        <v>131</v>
      </c>
      <c r="AD3" s="1">
        <v>1</v>
      </c>
      <c r="AE3" s="1">
        <v>1</v>
      </c>
      <c r="AF3" t="s">
        <v>111</v>
      </c>
      <c r="AG3" t="s">
        <v>111</v>
      </c>
      <c r="AH3" s="1" t="s">
        <v>133</v>
      </c>
      <c r="AI3" s="1" t="s">
        <v>133</v>
      </c>
      <c r="AJ3" t="b">
        <v>0</v>
      </c>
    </row>
    <row r="4" spans="1:36" x14ac:dyDescent="0.2">
      <c r="A4" t="s">
        <v>23</v>
      </c>
      <c r="B4" t="s">
        <v>69</v>
      </c>
      <c r="C4" t="s">
        <v>44</v>
      </c>
      <c r="D4" t="s">
        <v>70</v>
      </c>
      <c r="E4">
        <v>2015</v>
      </c>
      <c r="F4" t="s">
        <v>62</v>
      </c>
      <c r="G4">
        <v>526</v>
      </c>
      <c r="I4" t="s">
        <v>17</v>
      </c>
      <c r="J4">
        <v>3</v>
      </c>
      <c r="K4">
        <v>18</v>
      </c>
      <c r="L4">
        <v>0.20100000000000001</v>
      </c>
      <c r="M4">
        <v>4.4000000000000003E-3</v>
      </c>
      <c r="N4">
        <v>366</v>
      </c>
      <c r="O4" t="s">
        <v>127</v>
      </c>
      <c r="P4" t="s">
        <v>125</v>
      </c>
      <c r="Q4" t="s">
        <v>125</v>
      </c>
      <c r="R4" t="s">
        <v>125</v>
      </c>
      <c r="S4" t="s">
        <v>125</v>
      </c>
      <c r="T4">
        <v>200</v>
      </c>
      <c r="U4">
        <v>845</v>
      </c>
      <c r="V4">
        <f t="shared" si="0"/>
        <v>462</v>
      </c>
      <c r="W4">
        <v>1917</v>
      </c>
      <c r="X4">
        <f t="shared" si="1"/>
        <v>1048</v>
      </c>
      <c r="Y4" t="s">
        <v>134</v>
      </c>
      <c r="Z4" t="s">
        <v>134</v>
      </c>
      <c r="AA4" t="s">
        <v>20</v>
      </c>
      <c r="AB4" t="s">
        <v>131</v>
      </c>
      <c r="AC4" t="s">
        <v>131</v>
      </c>
      <c r="AD4" s="1">
        <v>1</v>
      </c>
      <c r="AE4" s="1">
        <v>1</v>
      </c>
      <c r="AF4" t="s">
        <v>111</v>
      </c>
      <c r="AG4" t="s">
        <v>111</v>
      </c>
      <c r="AH4" s="1" t="s">
        <v>133</v>
      </c>
      <c r="AI4" s="1" t="s">
        <v>133</v>
      </c>
      <c r="AJ4" t="b">
        <v>0</v>
      </c>
    </row>
    <row r="5" spans="1:36" x14ac:dyDescent="0.2">
      <c r="A5" t="s">
        <v>24</v>
      </c>
      <c r="B5" t="s">
        <v>71</v>
      </c>
      <c r="C5" t="s">
        <v>45</v>
      </c>
      <c r="D5" t="s">
        <v>72</v>
      </c>
      <c r="E5">
        <v>2012</v>
      </c>
      <c r="F5" t="s">
        <v>62</v>
      </c>
      <c r="G5">
        <v>489</v>
      </c>
      <c r="I5" t="s">
        <v>17</v>
      </c>
      <c r="J5">
        <v>3</v>
      </c>
      <c r="K5">
        <v>458</v>
      </c>
      <c r="L5">
        <v>0.14099999999999999</v>
      </c>
      <c r="M5">
        <v>8.8999999999999999E-3</v>
      </c>
      <c r="N5">
        <v>343</v>
      </c>
      <c r="O5" t="s">
        <v>127</v>
      </c>
      <c r="P5" t="s">
        <v>125</v>
      </c>
      <c r="Q5" t="s">
        <v>125</v>
      </c>
      <c r="R5" t="s">
        <v>125</v>
      </c>
      <c r="S5" t="s">
        <v>125</v>
      </c>
      <c r="T5">
        <v>343</v>
      </c>
      <c r="U5">
        <v>942</v>
      </c>
      <c r="V5">
        <f t="shared" si="0"/>
        <v>942</v>
      </c>
      <c r="W5">
        <v>2127</v>
      </c>
      <c r="X5">
        <f t="shared" si="1"/>
        <v>2127</v>
      </c>
      <c r="Y5" t="s">
        <v>134</v>
      </c>
      <c r="Z5" t="s">
        <v>134</v>
      </c>
      <c r="AA5" t="s">
        <v>20</v>
      </c>
      <c r="AB5" t="s">
        <v>131</v>
      </c>
      <c r="AC5" t="s">
        <v>131</v>
      </c>
      <c r="AD5" s="1">
        <v>1</v>
      </c>
      <c r="AE5" s="1">
        <v>1</v>
      </c>
      <c r="AF5" t="s">
        <v>111</v>
      </c>
      <c r="AG5" t="s">
        <v>111</v>
      </c>
      <c r="AH5" s="1" t="s">
        <v>133</v>
      </c>
      <c r="AI5" s="1" t="s">
        <v>133</v>
      </c>
      <c r="AJ5" t="b">
        <v>0</v>
      </c>
    </row>
    <row r="6" spans="1:36" x14ac:dyDescent="0.2">
      <c r="A6" t="s">
        <v>25</v>
      </c>
      <c r="B6" t="s">
        <v>73</v>
      </c>
      <c r="C6" t="s">
        <v>46</v>
      </c>
      <c r="D6" t="s">
        <v>74</v>
      </c>
      <c r="E6">
        <v>2020</v>
      </c>
      <c r="F6" t="s">
        <v>12</v>
      </c>
      <c r="G6">
        <v>328</v>
      </c>
      <c r="I6" t="s">
        <v>19</v>
      </c>
      <c r="J6">
        <v>3</v>
      </c>
      <c r="K6">
        <v>335</v>
      </c>
      <c r="L6">
        <v>0.27</v>
      </c>
      <c r="M6">
        <v>4.9000000000000002E-2</v>
      </c>
      <c r="N6">
        <v>54</v>
      </c>
      <c r="O6" t="s">
        <v>127</v>
      </c>
      <c r="P6" t="s">
        <v>125</v>
      </c>
      <c r="Q6" t="s">
        <v>125</v>
      </c>
      <c r="R6" t="s">
        <v>125</v>
      </c>
      <c r="S6" t="s">
        <v>125</v>
      </c>
      <c r="T6">
        <v>54</v>
      </c>
      <c r="U6">
        <v>259</v>
      </c>
      <c r="V6">
        <f t="shared" si="0"/>
        <v>259</v>
      </c>
      <c r="W6">
        <v>593</v>
      </c>
      <c r="X6">
        <f t="shared" si="1"/>
        <v>593</v>
      </c>
      <c r="Y6" t="s">
        <v>134</v>
      </c>
      <c r="Z6" t="s">
        <v>134</v>
      </c>
      <c r="AA6" t="s">
        <v>143</v>
      </c>
      <c r="AB6" t="s">
        <v>131</v>
      </c>
      <c r="AC6" t="s">
        <v>131</v>
      </c>
      <c r="AD6" s="1">
        <v>0</v>
      </c>
      <c r="AE6" s="1">
        <v>0</v>
      </c>
      <c r="AF6" t="s">
        <v>136</v>
      </c>
      <c r="AG6" t="s">
        <v>111</v>
      </c>
      <c r="AH6" s="1" t="s">
        <v>135</v>
      </c>
      <c r="AI6" s="1" t="s">
        <v>135</v>
      </c>
      <c r="AJ6" t="b">
        <v>0</v>
      </c>
    </row>
    <row r="7" spans="1:36" x14ac:dyDescent="0.2">
      <c r="A7" t="s">
        <v>26</v>
      </c>
      <c r="B7" t="s">
        <v>75</v>
      </c>
      <c r="C7" t="s">
        <v>47</v>
      </c>
      <c r="D7" t="s">
        <v>76</v>
      </c>
      <c r="E7">
        <v>2012</v>
      </c>
      <c r="F7" t="s">
        <v>12</v>
      </c>
      <c r="G7">
        <v>338</v>
      </c>
      <c r="I7" t="s">
        <v>18</v>
      </c>
      <c r="J7">
        <v>4</v>
      </c>
      <c r="K7">
        <v>173</v>
      </c>
      <c r="L7">
        <v>0.96099999999999997</v>
      </c>
      <c r="M7">
        <v>1.5509999999999999E-9</v>
      </c>
      <c r="N7">
        <v>15</v>
      </c>
      <c r="O7" t="s">
        <v>127</v>
      </c>
      <c r="P7" t="s">
        <v>125</v>
      </c>
      <c r="Q7" t="s">
        <v>125</v>
      </c>
      <c r="R7" t="s">
        <v>125</v>
      </c>
      <c r="S7" t="s">
        <v>125</v>
      </c>
      <c r="T7">
        <v>15</v>
      </c>
      <c r="U7">
        <v>14</v>
      </c>
      <c r="V7">
        <f t="shared" si="0"/>
        <v>14</v>
      </c>
      <c r="W7">
        <v>41</v>
      </c>
      <c r="X7">
        <f t="shared" si="1"/>
        <v>41</v>
      </c>
      <c r="Y7" t="s">
        <v>134</v>
      </c>
      <c r="Z7" t="s">
        <v>15</v>
      </c>
      <c r="AA7" t="s">
        <v>15</v>
      </c>
      <c r="AB7" t="s">
        <v>131</v>
      </c>
      <c r="AC7" t="s">
        <v>137</v>
      </c>
      <c r="AD7" s="1">
        <v>0</v>
      </c>
      <c r="AE7" s="1">
        <v>0</v>
      </c>
      <c r="AF7" t="s">
        <v>146</v>
      </c>
      <c r="AG7" t="s">
        <v>111</v>
      </c>
      <c r="AH7" s="1" t="s">
        <v>132</v>
      </c>
      <c r="AI7" s="1" t="s">
        <v>132</v>
      </c>
      <c r="AJ7" t="b">
        <v>0</v>
      </c>
    </row>
    <row r="8" spans="1:36" x14ac:dyDescent="0.2">
      <c r="A8" t="s">
        <v>27</v>
      </c>
      <c r="B8" t="s">
        <v>77</v>
      </c>
      <c r="C8" t="s">
        <v>48</v>
      </c>
      <c r="D8" t="s">
        <v>78</v>
      </c>
      <c r="E8">
        <v>2012</v>
      </c>
      <c r="F8" t="s">
        <v>12</v>
      </c>
      <c r="G8">
        <v>335</v>
      </c>
      <c r="I8" t="s">
        <v>17</v>
      </c>
      <c r="J8">
        <v>3</v>
      </c>
      <c r="K8">
        <v>98</v>
      </c>
      <c r="L8">
        <v>0.19700000000000001</v>
      </c>
      <c r="M8">
        <v>1.7999999999999999E-2</v>
      </c>
      <c r="N8">
        <v>144</v>
      </c>
      <c r="O8" t="s">
        <v>127</v>
      </c>
      <c r="P8" t="s">
        <v>125</v>
      </c>
      <c r="Q8" t="s">
        <v>125</v>
      </c>
      <c r="R8" t="s">
        <v>125</v>
      </c>
      <c r="S8" t="s">
        <v>125</v>
      </c>
      <c r="T8">
        <v>144</v>
      </c>
      <c r="U8">
        <v>485</v>
      </c>
      <c r="V8">
        <f t="shared" si="0"/>
        <v>485</v>
      </c>
      <c r="W8">
        <v>1099</v>
      </c>
      <c r="X8">
        <f t="shared" si="1"/>
        <v>1099</v>
      </c>
      <c r="Y8" t="s">
        <v>15</v>
      </c>
      <c r="Z8" t="s">
        <v>15</v>
      </c>
      <c r="AA8" t="s">
        <v>15</v>
      </c>
      <c r="AB8" t="s">
        <v>137</v>
      </c>
      <c r="AC8" t="s">
        <v>137</v>
      </c>
      <c r="AD8" s="1">
        <v>0</v>
      </c>
      <c r="AE8" s="1">
        <v>0</v>
      </c>
      <c r="AF8" t="s">
        <v>111</v>
      </c>
      <c r="AG8" t="s">
        <v>111</v>
      </c>
      <c r="AH8" s="1" t="s">
        <v>132</v>
      </c>
      <c r="AI8" s="1" t="s">
        <v>132</v>
      </c>
      <c r="AJ8" t="b">
        <v>0</v>
      </c>
    </row>
    <row r="9" spans="1:36" x14ac:dyDescent="0.2">
      <c r="A9" t="s">
        <v>28</v>
      </c>
      <c r="B9" t="s">
        <v>79</v>
      </c>
      <c r="C9" t="s">
        <v>49</v>
      </c>
      <c r="D9" t="s">
        <v>80</v>
      </c>
      <c r="E9">
        <v>2012</v>
      </c>
      <c r="F9" t="s">
        <v>12</v>
      </c>
      <c r="G9">
        <v>337</v>
      </c>
      <c r="I9" t="s">
        <v>18</v>
      </c>
      <c r="J9">
        <v>2</v>
      </c>
      <c r="K9">
        <v>41</v>
      </c>
      <c r="L9">
        <v>0.67400000000000004</v>
      </c>
      <c r="M9">
        <v>4.1999999999999997E-3</v>
      </c>
      <c r="N9">
        <v>15</v>
      </c>
      <c r="O9" t="s">
        <v>127</v>
      </c>
      <c r="P9" t="s">
        <v>125</v>
      </c>
      <c r="Q9" t="s">
        <v>125</v>
      </c>
      <c r="R9" t="s">
        <v>125</v>
      </c>
      <c r="S9" t="s">
        <v>125</v>
      </c>
      <c r="T9">
        <v>15</v>
      </c>
      <c r="U9">
        <v>36</v>
      </c>
      <c r="V9">
        <f t="shared" si="0"/>
        <v>36</v>
      </c>
      <c r="W9">
        <v>92</v>
      </c>
      <c r="X9">
        <f t="shared" si="1"/>
        <v>92</v>
      </c>
      <c r="Y9" t="s">
        <v>134</v>
      </c>
      <c r="Z9" t="s">
        <v>15</v>
      </c>
      <c r="AA9" t="s">
        <v>15</v>
      </c>
      <c r="AB9" t="s">
        <v>131</v>
      </c>
      <c r="AC9" t="s">
        <v>137</v>
      </c>
      <c r="AD9" s="1">
        <v>0</v>
      </c>
      <c r="AE9" s="1">
        <v>0</v>
      </c>
      <c r="AF9" t="s">
        <v>146</v>
      </c>
      <c r="AG9" t="s">
        <v>111</v>
      </c>
      <c r="AH9" s="1" t="s">
        <v>132</v>
      </c>
      <c r="AI9" s="1" t="s">
        <v>132</v>
      </c>
      <c r="AJ9" t="b">
        <v>0</v>
      </c>
    </row>
    <row r="10" spans="1:36" x14ac:dyDescent="0.2">
      <c r="A10" t="s">
        <v>29</v>
      </c>
      <c r="B10" t="s">
        <v>81</v>
      </c>
      <c r="C10" t="s">
        <v>50</v>
      </c>
      <c r="D10" t="s">
        <v>82</v>
      </c>
      <c r="E10">
        <v>2012</v>
      </c>
      <c r="F10" t="s">
        <v>12</v>
      </c>
      <c r="G10">
        <v>336</v>
      </c>
      <c r="I10" t="s">
        <v>18</v>
      </c>
      <c r="J10">
        <v>3</v>
      </c>
      <c r="K10">
        <v>207</v>
      </c>
      <c r="L10">
        <v>0.28899999999999998</v>
      </c>
      <c r="M10">
        <v>2.9000000000000001E-2</v>
      </c>
      <c r="N10">
        <v>57</v>
      </c>
      <c r="O10" t="s">
        <v>127</v>
      </c>
      <c r="P10" t="s">
        <v>125</v>
      </c>
      <c r="Q10" t="s">
        <v>125</v>
      </c>
      <c r="R10" t="s">
        <v>125</v>
      </c>
      <c r="S10" t="s">
        <v>125</v>
      </c>
      <c r="T10">
        <v>57</v>
      </c>
      <c r="U10">
        <v>224</v>
      </c>
      <c r="V10">
        <f t="shared" si="0"/>
        <v>224</v>
      </c>
      <c r="W10">
        <v>514</v>
      </c>
      <c r="X10">
        <f t="shared" si="1"/>
        <v>514</v>
      </c>
      <c r="Y10" t="s">
        <v>138</v>
      </c>
      <c r="Z10" t="s">
        <v>134</v>
      </c>
      <c r="AA10" t="s">
        <v>143</v>
      </c>
      <c r="AB10" t="s">
        <v>131</v>
      </c>
      <c r="AC10" t="s">
        <v>131</v>
      </c>
      <c r="AD10" s="1">
        <v>0</v>
      </c>
      <c r="AE10" s="1">
        <v>0</v>
      </c>
      <c r="AF10" t="s">
        <v>139</v>
      </c>
      <c r="AG10" t="s">
        <v>139</v>
      </c>
      <c r="AH10" s="1" t="s">
        <v>132</v>
      </c>
      <c r="AI10" s="1" t="s">
        <v>132</v>
      </c>
      <c r="AJ10" t="b">
        <v>0</v>
      </c>
    </row>
    <row r="11" spans="1:36" x14ac:dyDescent="0.2">
      <c r="A11" t="s">
        <v>30</v>
      </c>
      <c r="B11" t="s">
        <v>83</v>
      </c>
      <c r="C11" t="s">
        <v>51</v>
      </c>
      <c r="D11" t="s">
        <v>84</v>
      </c>
      <c r="E11">
        <v>2014</v>
      </c>
      <c r="F11" t="s">
        <v>12</v>
      </c>
      <c r="G11">
        <v>346</v>
      </c>
      <c r="I11" t="s">
        <v>17</v>
      </c>
      <c r="J11">
        <v>2</v>
      </c>
      <c r="K11">
        <v>28</v>
      </c>
      <c r="L11">
        <v>0.222</v>
      </c>
      <c r="M11">
        <v>2.7000000000000001E-3</v>
      </c>
      <c r="N11">
        <v>180</v>
      </c>
      <c r="O11" t="s">
        <v>127</v>
      </c>
      <c r="P11" t="s">
        <v>125</v>
      </c>
      <c r="Q11" t="s">
        <v>125</v>
      </c>
      <c r="R11" t="s">
        <v>125</v>
      </c>
      <c r="S11" t="s">
        <v>125</v>
      </c>
      <c r="T11">
        <v>180</v>
      </c>
      <c r="U11">
        <v>380</v>
      </c>
      <c r="V11">
        <f t="shared" si="0"/>
        <v>380</v>
      </c>
      <c r="W11">
        <v>863</v>
      </c>
      <c r="X11">
        <f t="shared" si="1"/>
        <v>863</v>
      </c>
      <c r="Y11" t="s">
        <v>134</v>
      </c>
      <c r="Z11" t="s">
        <v>134</v>
      </c>
      <c r="AA11" t="s">
        <v>142</v>
      </c>
      <c r="AB11" t="s">
        <v>131</v>
      </c>
      <c r="AC11" t="s">
        <v>131</v>
      </c>
      <c r="AD11" s="1">
        <v>0</v>
      </c>
      <c r="AE11" s="1">
        <v>0</v>
      </c>
      <c r="AF11" t="s">
        <v>146</v>
      </c>
      <c r="AG11" t="s">
        <v>111</v>
      </c>
      <c r="AH11" s="1" t="s">
        <v>132</v>
      </c>
      <c r="AI11" s="1" t="s">
        <v>132</v>
      </c>
      <c r="AJ11" t="b">
        <v>0</v>
      </c>
    </row>
    <row r="12" spans="1:36" x14ac:dyDescent="0.2">
      <c r="A12" t="s">
        <v>31</v>
      </c>
      <c r="B12" t="s">
        <v>85</v>
      </c>
      <c r="C12" t="s">
        <v>52</v>
      </c>
      <c r="D12" t="s">
        <v>86</v>
      </c>
      <c r="E12">
        <v>2010</v>
      </c>
      <c r="F12" t="s">
        <v>12</v>
      </c>
      <c r="G12">
        <v>328</v>
      </c>
      <c r="I12" t="s">
        <v>17</v>
      </c>
      <c r="J12">
        <v>4</v>
      </c>
      <c r="K12">
        <v>205</v>
      </c>
      <c r="L12">
        <v>0.63100000000000001</v>
      </c>
      <c r="M12">
        <v>8.3620000000000007E-9</v>
      </c>
      <c r="N12">
        <v>105</v>
      </c>
      <c r="O12" t="s">
        <v>127</v>
      </c>
      <c r="P12" t="s">
        <v>125</v>
      </c>
      <c r="Q12" t="s">
        <v>125</v>
      </c>
      <c r="R12" t="s">
        <v>125</v>
      </c>
      <c r="S12" t="s">
        <v>125</v>
      </c>
      <c r="T12">
        <v>63</v>
      </c>
      <c r="U12">
        <v>70</v>
      </c>
      <c r="V12">
        <f t="shared" si="0"/>
        <v>42</v>
      </c>
      <c r="W12">
        <v>173</v>
      </c>
      <c r="X12">
        <f t="shared" si="1"/>
        <v>104</v>
      </c>
      <c r="Y12" t="s">
        <v>134</v>
      </c>
      <c r="Z12" t="s">
        <v>14</v>
      </c>
      <c r="AA12" t="s">
        <v>14</v>
      </c>
      <c r="AB12" t="s">
        <v>131</v>
      </c>
      <c r="AC12" t="s">
        <v>131</v>
      </c>
      <c r="AD12" s="1">
        <v>0</v>
      </c>
      <c r="AE12" s="1">
        <v>0</v>
      </c>
      <c r="AF12" t="s">
        <v>111</v>
      </c>
      <c r="AG12" t="s">
        <v>111</v>
      </c>
      <c r="AH12" s="1" t="s">
        <v>132</v>
      </c>
      <c r="AI12" s="1" t="s">
        <v>132</v>
      </c>
      <c r="AJ12" t="b">
        <v>0</v>
      </c>
    </row>
    <row r="13" spans="1:36" x14ac:dyDescent="0.2">
      <c r="A13" t="s">
        <v>32</v>
      </c>
      <c r="B13" t="s">
        <v>87</v>
      </c>
      <c r="C13" t="s">
        <v>53</v>
      </c>
      <c r="D13" t="s">
        <v>88</v>
      </c>
      <c r="E13">
        <v>2011</v>
      </c>
      <c r="F13" t="s">
        <v>12</v>
      </c>
      <c r="G13">
        <v>331</v>
      </c>
      <c r="I13" t="s">
        <v>63</v>
      </c>
      <c r="J13">
        <v>3</v>
      </c>
      <c r="K13">
        <v>434</v>
      </c>
      <c r="L13">
        <v>0.60199999999999998</v>
      </c>
      <c r="M13">
        <v>3.8999999999999999E-5</v>
      </c>
      <c r="N13">
        <v>40</v>
      </c>
      <c r="O13" t="s">
        <v>127</v>
      </c>
      <c r="P13" t="s">
        <v>125</v>
      </c>
      <c r="Q13" t="s">
        <v>125</v>
      </c>
      <c r="R13" t="s">
        <v>125</v>
      </c>
      <c r="S13" t="s">
        <v>125</v>
      </c>
      <c r="T13">
        <v>40</v>
      </c>
      <c r="U13">
        <v>47</v>
      </c>
      <c r="V13">
        <f t="shared" si="0"/>
        <v>47</v>
      </c>
      <c r="W13">
        <v>114</v>
      </c>
      <c r="X13">
        <f t="shared" si="1"/>
        <v>114</v>
      </c>
      <c r="Y13" t="s">
        <v>134</v>
      </c>
      <c r="Z13" t="s">
        <v>134</v>
      </c>
      <c r="AA13" t="s">
        <v>143</v>
      </c>
      <c r="AB13" t="s">
        <v>131</v>
      </c>
      <c r="AC13" t="s">
        <v>131</v>
      </c>
      <c r="AD13" s="1">
        <v>0</v>
      </c>
      <c r="AE13" s="1">
        <v>0</v>
      </c>
      <c r="AF13" t="s">
        <v>146</v>
      </c>
      <c r="AG13" t="s">
        <v>139</v>
      </c>
      <c r="AH13" s="1" t="s">
        <v>132</v>
      </c>
      <c r="AI13" s="1" t="s">
        <v>132</v>
      </c>
      <c r="AJ13" t="b">
        <v>0</v>
      </c>
    </row>
    <row r="14" spans="1:36" x14ac:dyDescent="0.2">
      <c r="A14" t="s">
        <v>33</v>
      </c>
      <c r="B14" t="s">
        <v>89</v>
      </c>
      <c r="C14" t="s">
        <v>54</v>
      </c>
      <c r="D14" t="s">
        <v>90</v>
      </c>
      <c r="E14">
        <v>2013</v>
      </c>
      <c r="F14" t="s">
        <v>12</v>
      </c>
      <c r="G14">
        <v>342</v>
      </c>
      <c r="I14" t="s">
        <v>18</v>
      </c>
      <c r="J14">
        <v>3</v>
      </c>
      <c r="K14">
        <v>297</v>
      </c>
      <c r="L14">
        <v>0.26900000000000002</v>
      </c>
      <c r="M14">
        <v>1.3299999999999999E-2</v>
      </c>
      <c r="N14">
        <v>86</v>
      </c>
      <c r="O14" t="s">
        <v>127</v>
      </c>
      <c r="P14" t="s">
        <v>125</v>
      </c>
      <c r="Q14" t="s">
        <v>125</v>
      </c>
      <c r="R14" t="s">
        <v>125</v>
      </c>
      <c r="S14" t="s">
        <v>125</v>
      </c>
      <c r="T14">
        <v>86</v>
      </c>
      <c r="U14">
        <v>263</v>
      </c>
      <c r="V14">
        <f t="shared" si="0"/>
        <v>263</v>
      </c>
      <c r="W14">
        <v>601</v>
      </c>
      <c r="X14">
        <f t="shared" si="1"/>
        <v>601</v>
      </c>
      <c r="Y14" t="s">
        <v>134</v>
      </c>
      <c r="Z14" t="s">
        <v>134</v>
      </c>
      <c r="AA14" t="s">
        <v>20</v>
      </c>
      <c r="AB14" t="s">
        <v>131</v>
      </c>
      <c r="AC14" t="s">
        <v>131</v>
      </c>
      <c r="AD14" s="1">
        <v>1</v>
      </c>
      <c r="AE14" s="1">
        <v>1</v>
      </c>
      <c r="AF14" t="s">
        <v>111</v>
      </c>
      <c r="AG14" t="s">
        <v>111</v>
      </c>
      <c r="AH14" s="1" t="s">
        <v>133</v>
      </c>
      <c r="AI14" s="1" t="s">
        <v>133</v>
      </c>
      <c r="AJ14" t="b">
        <v>0</v>
      </c>
    </row>
    <row r="15" spans="1:36" x14ac:dyDescent="0.2">
      <c r="A15" t="s">
        <v>34</v>
      </c>
      <c r="B15" t="s">
        <v>91</v>
      </c>
      <c r="C15" t="s">
        <v>55</v>
      </c>
      <c r="D15" t="s">
        <v>92</v>
      </c>
      <c r="E15">
        <v>2010</v>
      </c>
      <c r="F15" t="s">
        <v>12</v>
      </c>
      <c r="G15">
        <v>330</v>
      </c>
      <c r="I15" t="s">
        <v>18</v>
      </c>
      <c r="J15">
        <v>4</v>
      </c>
      <c r="K15">
        <v>383</v>
      </c>
      <c r="L15">
        <v>0.45</v>
      </c>
      <c r="M15">
        <v>2.3800000000000002E-2</v>
      </c>
      <c r="N15">
        <v>24</v>
      </c>
      <c r="O15" t="s">
        <v>127</v>
      </c>
      <c r="P15" t="s">
        <v>125</v>
      </c>
      <c r="Q15" t="s">
        <v>125</v>
      </c>
      <c r="R15" t="s">
        <v>125</v>
      </c>
      <c r="S15" t="s">
        <v>125</v>
      </c>
      <c r="T15">
        <v>24</v>
      </c>
      <c r="U15">
        <v>89</v>
      </c>
      <c r="V15">
        <f t="shared" si="0"/>
        <v>89</v>
      </c>
      <c r="W15">
        <v>209</v>
      </c>
      <c r="X15">
        <f t="shared" si="1"/>
        <v>209</v>
      </c>
      <c r="Y15" t="s">
        <v>140</v>
      </c>
      <c r="Z15" t="s">
        <v>14</v>
      </c>
      <c r="AA15" t="s">
        <v>14</v>
      </c>
      <c r="AB15" t="s">
        <v>141</v>
      </c>
      <c r="AC15" t="s">
        <v>131</v>
      </c>
      <c r="AD15" s="1">
        <v>0</v>
      </c>
      <c r="AE15" s="1">
        <v>0</v>
      </c>
      <c r="AF15" t="s">
        <v>111</v>
      </c>
      <c r="AG15" t="s">
        <v>111</v>
      </c>
      <c r="AH15" s="1" t="s">
        <v>135</v>
      </c>
      <c r="AI15" s="1" t="s">
        <v>135</v>
      </c>
      <c r="AJ15" t="b">
        <v>0</v>
      </c>
    </row>
    <row r="16" spans="1:36" x14ac:dyDescent="0.2">
      <c r="A16" t="s">
        <v>35</v>
      </c>
      <c r="B16" t="s">
        <v>93</v>
      </c>
      <c r="C16" t="s">
        <v>56</v>
      </c>
      <c r="D16" t="s">
        <v>94</v>
      </c>
      <c r="E16">
        <v>2010</v>
      </c>
      <c r="F16" t="s">
        <v>12</v>
      </c>
      <c r="G16">
        <v>328</v>
      </c>
      <c r="H16">
        <v>5979</v>
      </c>
      <c r="I16" t="s">
        <v>19</v>
      </c>
      <c r="J16">
        <v>1</v>
      </c>
      <c r="K16">
        <v>144</v>
      </c>
      <c r="L16">
        <v>0.38800000000000001</v>
      </c>
      <c r="M16">
        <v>1.3299999999999999E-2</v>
      </c>
      <c r="N16">
        <v>40</v>
      </c>
      <c r="O16" t="s">
        <v>128</v>
      </c>
      <c r="P16" t="s">
        <v>125</v>
      </c>
      <c r="Q16" t="s">
        <v>125</v>
      </c>
      <c r="R16" t="s">
        <v>125</v>
      </c>
      <c r="S16" t="s">
        <v>125</v>
      </c>
      <c r="T16">
        <v>40</v>
      </c>
      <c r="U16">
        <v>123</v>
      </c>
      <c r="V16">
        <f t="shared" si="0"/>
        <v>123</v>
      </c>
      <c r="W16">
        <v>286</v>
      </c>
      <c r="X16">
        <f t="shared" si="1"/>
        <v>286</v>
      </c>
      <c r="Y16" t="s">
        <v>134</v>
      </c>
      <c r="Z16" t="s">
        <v>134</v>
      </c>
      <c r="AA16" t="s">
        <v>143</v>
      </c>
      <c r="AB16" t="s">
        <v>131</v>
      </c>
      <c r="AC16" t="s">
        <v>131</v>
      </c>
      <c r="AD16" s="1">
        <v>0</v>
      </c>
      <c r="AE16" s="1">
        <v>0</v>
      </c>
      <c r="AF16" t="s">
        <v>146</v>
      </c>
      <c r="AG16" t="s">
        <v>146</v>
      </c>
      <c r="AH16" s="1" t="s">
        <v>132</v>
      </c>
      <c r="AI16" s="1" t="s">
        <v>132</v>
      </c>
      <c r="AJ16" t="b">
        <v>0</v>
      </c>
    </row>
    <row r="17" spans="1:36" x14ac:dyDescent="0.2">
      <c r="A17" t="s">
        <v>36</v>
      </c>
      <c r="B17" t="s">
        <v>95</v>
      </c>
      <c r="C17" t="s">
        <v>57</v>
      </c>
      <c r="D17" t="s">
        <v>96</v>
      </c>
      <c r="E17">
        <v>2010</v>
      </c>
      <c r="F17" t="s">
        <v>12</v>
      </c>
      <c r="G17">
        <v>330</v>
      </c>
      <c r="I17" t="s">
        <v>18</v>
      </c>
      <c r="J17">
        <v>3</v>
      </c>
      <c r="K17">
        <v>174</v>
      </c>
      <c r="L17">
        <v>0.45300000000000001</v>
      </c>
      <c r="M17">
        <v>9.1999999999999998E-3</v>
      </c>
      <c r="N17">
        <v>32</v>
      </c>
      <c r="O17" t="s">
        <v>127</v>
      </c>
      <c r="P17" t="s">
        <v>125</v>
      </c>
      <c r="Q17" t="s">
        <v>125</v>
      </c>
      <c r="R17" t="s">
        <v>125</v>
      </c>
      <c r="S17" t="s">
        <v>125</v>
      </c>
      <c r="T17">
        <v>32</v>
      </c>
      <c r="U17">
        <v>89</v>
      </c>
      <c r="V17">
        <f t="shared" si="0"/>
        <v>89</v>
      </c>
      <c r="W17">
        <v>211</v>
      </c>
      <c r="X17">
        <f t="shared" si="1"/>
        <v>211</v>
      </c>
      <c r="Y17" t="s">
        <v>134</v>
      </c>
      <c r="Z17" t="s">
        <v>15</v>
      </c>
      <c r="AA17" t="s">
        <v>144</v>
      </c>
      <c r="AB17" t="s">
        <v>131</v>
      </c>
      <c r="AC17" t="s">
        <v>137</v>
      </c>
      <c r="AD17" s="1">
        <v>0</v>
      </c>
      <c r="AE17" s="1">
        <v>0</v>
      </c>
      <c r="AF17" t="s">
        <v>146</v>
      </c>
      <c r="AG17" t="s">
        <v>111</v>
      </c>
      <c r="AH17" s="1" t="s">
        <v>132</v>
      </c>
      <c r="AI17" s="1" t="s">
        <v>132</v>
      </c>
      <c r="AJ17" t="b">
        <v>0</v>
      </c>
    </row>
    <row r="18" spans="1:36" x14ac:dyDescent="0.2">
      <c r="A18" t="s">
        <v>37</v>
      </c>
      <c r="B18" t="s">
        <v>97</v>
      </c>
      <c r="C18" t="s">
        <v>107</v>
      </c>
      <c r="D18" t="s">
        <v>98</v>
      </c>
      <c r="E18">
        <v>2010</v>
      </c>
      <c r="F18" t="s">
        <v>12</v>
      </c>
      <c r="G18">
        <v>330</v>
      </c>
      <c r="I18" t="s">
        <v>18</v>
      </c>
      <c r="J18">
        <v>1</v>
      </c>
      <c r="K18">
        <v>177</v>
      </c>
      <c r="L18">
        <v>0.377</v>
      </c>
      <c r="M18">
        <v>2.3599999999999999E-2</v>
      </c>
      <c r="N18">
        <v>36</v>
      </c>
      <c r="O18" t="s">
        <v>127</v>
      </c>
      <c r="P18" t="s">
        <v>125</v>
      </c>
      <c r="Q18" t="s">
        <v>125</v>
      </c>
      <c r="R18" t="s">
        <v>125</v>
      </c>
      <c r="S18" t="s">
        <v>125</v>
      </c>
      <c r="T18">
        <v>36</v>
      </c>
      <c r="U18">
        <v>132</v>
      </c>
      <c r="V18">
        <f t="shared" si="0"/>
        <v>132</v>
      </c>
      <c r="W18">
        <v>306</v>
      </c>
      <c r="X18">
        <f t="shared" si="1"/>
        <v>306</v>
      </c>
      <c r="Y18" t="s">
        <v>134</v>
      </c>
      <c r="Z18" t="s">
        <v>134</v>
      </c>
      <c r="AA18" t="s">
        <v>142</v>
      </c>
      <c r="AB18" t="s">
        <v>131</v>
      </c>
      <c r="AC18" t="s">
        <v>131</v>
      </c>
      <c r="AD18" s="1">
        <v>0</v>
      </c>
      <c r="AE18" s="1">
        <v>0</v>
      </c>
      <c r="AF18" t="s">
        <v>146</v>
      </c>
      <c r="AG18" t="s">
        <v>111</v>
      </c>
      <c r="AH18" s="1" t="s">
        <v>132</v>
      </c>
      <c r="AI18" s="1" t="s">
        <v>132</v>
      </c>
      <c r="AJ18" t="b">
        <v>0</v>
      </c>
    </row>
    <row r="19" spans="1:36" x14ac:dyDescent="0.2">
      <c r="A19" t="s">
        <v>38</v>
      </c>
      <c r="B19" t="s">
        <v>99</v>
      </c>
      <c r="C19" t="s">
        <v>58</v>
      </c>
      <c r="D19" t="s">
        <v>100</v>
      </c>
      <c r="E19">
        <v>2011</v>
      </c>
      <c r="F19" t="s">
        <v>12</v>
      </c>
      <c r="G19">
        <v>331</v>
      </c>
      <c r="I19" t="s">
        <v>19</v>
      </c>
      <c r="J19">
        <v>2</v>
      </c>
      <c r="K19">
        <v>171</v>
      </c>
      <c r="L19">
        <v>0.79300000000000004</v>
      </c>
      <c r="M19">
        <v>3.0000000000000001E-5</v>
      </c>
      <c r="N19">
        <v>20</v>
      </c>
      <c r="O19" t="s">
        <v>127</v>
      </c>
      <c r="P19" t="s">
        <v>125</v>
      </c>
      <c r="Q19" t="s">
        <v>125</v>
      </c>
      <c r="R19" t="s">
        <v>125</v>
      </c>
      <c r="S19" t="s">
        <v>125</v>
      </c>
      <c r="T19">
        <v>20</v>
      </c>
      <c r="U19">
        <v>25</v>
      </c>
      <c r="V19">
        <f t="shared" si="0"/>
        <v>25</v>
      </c>
      <c r="W19">
        <v>66</v>
      </c>
      <c r="X19">
        <f t="shared" si="1"/>
        <v>66</v>
      </c>
      <c r="Y19" t="s">
        <v>134</v>
      </c>
      <c r="Z19" t="s">
        <v>134</v>
      </c>
      <c r="AA19" t="s">
        <v>143</v>
      </c>
      <c r="AB19" t="s">
        <v>131</v>
      </c>
      <c r="AC19" t="s">
        <v>131</v>
      </c>
      <c r="AD19" s="1">
        <v>0</v>
      </c>
      <c r="AE19" s="1">
        <v>0</v>
      </c>
      <c r="AF19" t="s">
        <v>139</v>
      </c>
      <c r="AG19" t="s">
        <v>139</v>
      </c>
      <c r="AH19" s="1" t="s">
        <v>135</v>
      </c>
      <c r="AI19" s="1" t="s">
        <v>132</v>
      </c>
      <c r="AJ19" t="b">
        <v>0</v>
      </c>
    </row>
    <row r="20" spans="1:36" x14ac:dyDescent="0.2">
      <c r="A20" t="s">
        <v>39</v>
      </c>
      <c r="B20" t="s">
        <v>102</v>
      </c>
      <c r="C20" t="s">
        <v>59</v>
      </c>
      <c r="D20" t="s">
        <v>101</v>
      </c>
      <c r="E20">
        <v>2012</v>
      </c>
      <c r="F20" t="s">
        <v>12</v>
      </c>
      <c r="G20">
        <v>338</v>
      </c>
      <c r="I20" t="s">
        <v>17</v>
      </c>
      <c r="J20">
        <v>3</v>
      </c>
      <c r="K20">
        <v>259</v>
      </c>
      <c r="L20">
        <v>0.26700000000000002</v>
      </c>
      <c r="M20">
        <v>4.5999999999999999E-2</v>
      </c>
      <c r="N20">
        <v>56</v>
      </c>
      <c r="O20" t="s">
        <v>127</v>
      </c>
      <c r="P20" t="s">
        <v>125</v>
      </c>
      <c r="Q20" t="s">
        <v>125</v>
      </c>
      <c r="R20" t="s">
        <v>125</v>
      </c>
      <c r="S20" t="s">
        <v>125</v>
      </c>
      <c r="T20">
        <v>56</v>
      </c>
      <c r="U20">
        <v>263</v>
      </c>
      <c r="V20">
        <f t="shared" si="0"/>
        <v>263</v>
      </c>
      <c r="W20">
        <v>602</v>
      </c>
      <c r="X20">
        <f t="shared" si="1"/>
        <v>602</v>
      </c>
      <c r="Y20" t="s">
        <v>134</v>
      </c>
      <c r="Z20" t="s">
        <v>134</v>
      </c>
      <c r="AA20" t="s">
        <v>20</v>
      </c>
      <c r="AB20" t="s">
        <v>131</v>
      </c>
      <c r="AC20" t="s">
        <v>131</v>
      </c>
      <c r="AD20" s="1">
        <v>1</v>
      </c>
      <c r="AE20" s="1">
        <v>1</v>
      </c>
      <c r="AF20" t="s">
        <v>111</v>
      </c>
      <c r="AG20" t="s">
        <v>111</v>
      </c>
      <c r="AH20" s="1" t="s">
        <v>133</v>
      </c>
      <c r="AI20" s="1" t="s">
        <v>133</v>
      </c>
      <c r="AJ20" t="b">
        <v>0</v>
      </c>
    </row>
    <row r="21" spans="1:36" x14ac:dyDescent="0.2">
      <c r="A21" t="s">
        <v>40</v>
      </c>
      <c r="B21" t="s">
        <v>103</v>
      </c>
      <c r="C21" t="s">
        <v>60</v>
      </c>
      <c r="D21" t="s">
        <v>104</v>
      </c>
      <c r="E21">
        <v>2011</v>
      </c>
      <c r="F21" t="s">
        <v>12</v>
      </c>
      <c r="G21">
        <v>333</v>
      </c>
      <c r="I21" t="s">
        <v>18</v>
      </c>
      <c r="J21">
        <v>2</v>
      </c>
      <c r="K21">
        <v>521</v>
      </c>
      <c r="L21">
        <v>0.437</v>
      </c>
      <c r="M21">
        <v>2.0999999999999999E-3</v>
      </c>
      <c r="N21">
        <v>46</v>
      </c>
      <c r="O21" t="s">
        <v>127</v>
      </c>
      <c r="P21" t="s">
        <v>125</v>
      </c>
      <c r="Q21" t="s">
        <v>125</v>
      </c>
      <c r="R21" t="s">
        <v>125</v>
      </c>
      <c r="S21" t="s">
        <v>125</v>
      </c>
      <c r="T21">
        <v>46</v>
      </c>
      <c r="U21">
        <v>93</v>
      </c>
      <c r="V21">
        <f t="shared" si="0"/>
        <v>93</v>
      </c>
      <c r="W21">
        <v>218</v>
      </c>
      <c r="X21">
        <f t="shared" si="1"/>
        <v>218</v>
      </c>
      <c r="Y21" t="s">
        <v>134</v>
      </c>
      <c r="Z21" t="s">
        <v>134</v>
      </c>
      <c r="AA21" t="s">
        <v>142</v>
      </c>
      <c r="AB21" t="s">
        <v>131</v>
      </c>
      <c r="AC21" t="s">
        <v>131</v>
      </c>
      <c r="AD21" s="1">
        <v>0</v>
      </c>
      <c r="AE21" s="1">
        <v>0</v>
      </c>
      <c r="AF21" t="s">
        <v>139</v>
      </c>
      <c r="AG21" t="s">
        <v>111</v>
      </c>
      <c r="AH21" s="1" t="s">
        <v>132</v>
      </c>
      <c r="AI21" s="1" t="s">
        <v>132</v>
      </c>
      <c r="AJ21" t="b">
        <v>0</v>
      </c>
    </row>
    <row r="22" spans="1:36" x14ac:dyDescent="0.2">
      <c r="A22" t="s">
        <v>41</v>
      </c>
      <c r="B22" t="s">
        <v>105</v>
      </c>
      <c r="C22" t="s">
        <v>61</v>
      </c>
      <c r="D22" t="s">
        <v>106</v>
      </c>
      <c r="E22">
        <v>2014</v>
      </c>
      <c r="F22" t="s">
        <v>12</v>
      </c>
      <c r="G22">
        <v>345</v>
      </c>
      <c r="I22" t="s">
        <v>19</v>
      </c>
      <c r="J22">
        <v>2</v>
      </c>
      <c r="K22">
        <v>65</v>
      </c>
      <c r="L22">
        <v>0.67400000000000004</v>
      </c>
      <c r="M22">
        <v>4.3999999999999999E-5</v>
      </c>
      <c r="N22">
        <v>30</v>
      </c>
      <c r="O22" t="s">
        <v>127</v>
      </c>
      <c r="P22" t="s">
        <v>125</v>
      </c>
      <c r="Q22" t="s">
        <v>125</v>
      </c>
      <c r="R22" t="s">
        <v>125</v>
      </c>
      <c r="S22" t="s">
        <v>125</v>
      </c>
      <c r="T22">
        <v>30</v>
      </c>
      <c r="U22">
        <v>36</v>
      </c>
      <c r="V22">
        <f t="shared" si="0"/>
        <v>36</v>
      </c>
      <c r="W22">
        <v>91</v>
      </c>
      <c r="X22">
        <f t="shared" si="1"/>
        <v>91</v>
      </c>
      <c r="Y22" t="s">
        <v>134</v>
      </c>
      <c r="Z22" t="s">
        <v>134</v>
      </c>
      <c r="AA22" t="s">
        <v>142</v>
      </c>
      <c r="AB22" t="s">
        <v>131</v>
      </c>
      <c r="AC22" t="s">
        <v>131</v>
      </c>
      <c r="AD22" s="1">
        <v>0</v>
      </c>
      <c r="AE22" s="1">
        <v>0</v>
      </c>
      <c r="AF22" t="s">
        <v>146</v>
      </c>
      <c r="AG22" t="s">
        <v>111</v>
      </c>
      <c r="AH22" s="1" t="s">
        <v>132</v>
      </c>
      <c r="AI22" s="1" t="s">
        <v>132</v>
      </c>
      <c r="AJ2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Adam Altmejd</cp:lastModifiedBy>
  <dcterms:created xsi:type="dcterms:W3CDTF">2016-02-12T09:37:21Z</dcterms:created>
  <dcterms:modified xsi:type="dcterms:W3CDTF">2017-04-25T22:28:26Z</dcterms:modified>
</cp:coreProperties>
</file>