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qiao/Desktop/"/>
    </mc:Choice>
  </mc:AlternateContent>
  <xr:revisionPtr revIDLastSave="0" documentId="13_ncr:1_{0CC719D7-0366-5343-A4A8-00DD6A72428E}" xr6:coauthVersionLast="47" xr6:coauthVersionMax="47" xr10:uidLastSave="{00000000-0000-0000-0000-000000000000}"/>
  <bookViews>
    <workbookView xWindow="0" yWindow="0" windowWidth="28800" windowHeight="18000" activeTab="3" xr2:uid="{EF9C0C19-9D6B-0A40-812B-A45A13055706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Sheet3!$A$1:$C$50</definedName>
    <definedName name="_xlnm._FilterDatabase" localSheetId="3" hidden="1">Sheet4!$L$1:$O$99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1" i="4" l="1"/>
  <c r="P20" i="4"/>
  <c r="O20" i="4"/>
  <c r="O19" i="4"/>
  <c r="O18" i="4"/>
  <c r="O17" i="4"/>
  <c r="M10" i="4"/>
  <c r="M12" i="4"/>
  <c r="L12" i="4"/>
  <c r="L11" i="4"/>
  <c r="K2" i="4"/>
  <c r="J4" i="4"/>
  <c r="J3" i="4"/>
  <c r="J2" i="4"/>
  <c r="I4" i="4"/>
  <c r="I3" i="4"/>
  <c r="I2" i="4"/>
  <c r="L10" i="4"/>
  <c r="M8" i="4"/>
  <c r="M7" i="4"/>
  <c r="L8" i="4"/>
  <c r="L7" i="4"/>
  <c r="K8" i="4"/>
  <c r="K7" i="4"/>
  <c r="G6" i="2"/>
  <c r="F4" i="3"/>
  <c r="L4" i="1"/>
  <c r="L3" i="1"/>
  <c r="J6" i="1"/>
  <c r="J5" i="1"/>
  <c r="J4" i="1"/>
  <c r="J3" i="1"/>
  <c r="D2" i="1"/>
  <c r="H3" i="1" s="1"/>
  <c r="F3" i="1"/>
  <c r="F4" i="1"/>
  <c r="F5" i="1"/>
  <c r="F6" i="1"/>
  <c r="F7" i="1"/>
  <c r="F8" i="1"/>
  <c r="F2" i="1"/>
  <c r="H5" i="1" s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<sst xmlns="http://schemas.openxmlformats.org/spreadsheetml/2006/main" count="12" uniqueCount="12">
  <si>
    <t>worktypes</t>
  </si>
  <si>
    <t>day</t>
  </si>
  <si>
    <t>number</t>
  </si>
  <si>
    <t>schedule</t>
  </si>
  <si>
    <t>                                                                                                                      </t>
  </si>
  <si>
    <t>p</t>
    <phoneticPr fontId="2" type="noConversion"/>
  </si>
  <si>
    <t>d</t>
    <phoneticPr fontId="2" type="noConversion"/>
  </si>
  <si>
    <t>m</t>
    <phoneticPr fontId="2" type="noConversion"/>
  </si>
  <si>
    <t>2-100</t>
    <phoneticPr fontId="2" type="noConversion"/>
  </si>
  <si>
    <t>4-1480</t>
    <phoneticPr fontId="2" type="noConversion"/>
  </si>
  <si>
    <t>type</t>
    <phoneticPr fontId="2" type="noConversion"/>
  </si>
  <si>
    <t>day\number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</si>
</sst>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10"/>
      <color theme="1"/>
      <name val="Helvetica"/>
      <family val="2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3"/>
      <color rgb="FF333333"/>
      <name val="Helvetica"/>
      <family val="2"/>
    </font>
    <font>
      <sz val="12"/>
      <color rgb="FF333333"/>
      <name val="Menlo"/>
      <family val="2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5EAAC-673A-344D-8E86-458C5785FD46}">
  <dimension ref="A2:L8"/>
  <sheetViews>
    <sheetView workbookViewId="0">
      <selection activeCell="F5" sqref="F4:F5"/>
    </sheetView>
  </sheetViews>
  <sheetFormatPr baseColWidth="10" defaultRowHeight="16"/>
  <sheetData>
    <row r="2" spans="1:12">
      <c r="A2" s="1">
        <v>1</v>
      </c>
      <c r="B2">
        <v>100</v>
      </c>
      <c r="C2">
        <v>1</v>
      </c>
      <c r="D2">
        <f>B2/C2</f>
        <v>100</v>
      </c>
      <c r="E2">
        <v>1</v>
      </c>
      <c r="F2">
        <f>B2/E2</f>
        <v>100</v>
      </c>
    </row>
    <row r="3" spans="1:12">
      <c r="A3" s="1">
        <v>2</v>
      </c>
      <c r="B3">
        <v>420</v>
      </c>
      <c r="C3">
        <v>2</v>
      </c>
      <c r="D3" s="5">
        <f t="shared" ref="D3:D8" si="0">B3/C3</f>
        <v>210</v>
      </c>
      <c r="E3">
        <v>3</v>
      </c>
      <c r="F3">
        <f t="shared" ref="F3:F8" si="1">B3/E3</f>
        <v>140</v>
      </c>
      <c r="H3">
        <f>MAX(D2:D8)</f>
        <v>210</v>
      </c>
      <c r="J3">
        <f>1480*2.4+100*2</f>
        <v>3752</v>
      </c>
      <c r="L3">
        <f>8*110</f>
        <v>880</v>
      </c>
    </row>
    <row r="4" spans="1:12">
      <c r="A4" s="1">
        <v>3</v>
      </c>
      <c r="B4">
        <v>350</v>
      </c>
      <c r="C4">
        <v>2.7</v>
      </c>
      <c r="D4">
        <f t="shared" si="0"/>
        <v>129.62962962962962</v>
      </c>
      <c r="E4">
        <v>2.7</v>
      </c>
      <c r="F4" s="5">
        <f t="shared" si="1"/>
        <v>129.62962962962962</v>
      </c>
      <c r="J4">
        <f>438*8+62*4</f>
        <v>3752</v>
      </c>
      <c r="L4">
        <f>4*50</f>
        <v>200</v>
      </c>
    </row>
    <row r="5" spans="1:12">
      <c r="A5" s="1">
        <v>4</v>
      </c>
      <c r="B5">
        <v>490</v>
      </c>
      <c r="C5">
        <v>2.4</v>
      </c>
      <c r="D5" s="5">
        <f t="shared" si="0"/>
        <v>204.16666666666669</v>
      </c>
      <c r="E5">
        <v>2.4</v>
      </c>
      <c r="F5" s="5">
        <f t="shared" si="1"/>
        <v>204.16666666666669</v>
      </c>
      <c r="H5">
        <f>MAX(F2:F8)</f>
        <v>204.16666666666669</v>
      </c>
      <c r="J5">
        <f>438*8</f>
        <v>3504</v>
      </c>
    </row>
    <row r="6" spans="1:12">
      <c r="A6" s="1">
        <v>5</v>
      </c>
      <c r="B6">
        <v>550</v>
      </c>
      <c r="C6">
        <v>4.5</v>
      </c>
      <c r="D6">
        <f t="shared" si="0"/>
        <v>122.22222222222223</v>
      </c>
      <c r="E6">
        <v>4.5</v>
      </c>
      <c r="F6">
        <f t="shared" si="1"/>
        <v>122.22222222222223</v>
      </c>
      <c r="J6">
        <f>62*4</f>
        <v>248</v>
      </c>
    </row>
    <row r="7" spans="1:12">
      <c r="A7" s="1">
        <v>6</v>
      </c>
      <c r="B7">
        <v>100</v>
      </c>
      <c r="C7">
        <v>0.7</v>
      </c>
      <c r="D7">
        <f t="shared" si="0"/>
        <v>142.85714285714286</v>
      </c>
      <c r="E7">
        <v>0.7</v>
      </c>
      <c r="F7">
        <f t="shared" si="1"/>
        <v>142.85714285714286</v>
      </c>
    </row>
    <row r="8" spans="1:12">
      <c r="A8" s="1">
        <v>7</v>
      </c>
      <c r="B8">
        <v>1115</v>
      </c>
      <c r="C8">
        <v>9.5</v>
      </c>
      <c r="D8">
        <f t="shared" si="0"/>
        <v>117.36842105263158</v>
      </c>
      <c r="E8">
        <v>9.5</v>
      </c>
      <c r="F8">
        <f t="shared" si="1"/>
        <v>117.36842105263158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B319-EEF3-1D45-8D88-1496A02FC6BC}">
  <dimension ref="A1:G99"/>
  <sheetViews>
    <sheetView workbookViewId="0">
      <selection activeCell="G7" sqref="G7"/>
    </sheetView>
  </sheetViews>
  <sheetFormatPr baseColWidth="10" defaultRowHeight="16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>
        <v>1</v>
      </c>
      <c r="B2">
        <v>1</v>
      </c>
      <c r="C2">
        <v>1</v>
      </c>
      <c r="D2">
        <v>438</v>
      </c>
    </row>
    <row r="3" spans="1:7">
      <c r="A3">
        <v>1</v>
      </c>
      <c r="B3">
        <v>1</v>
      </c>
      <c r="C3">
        <v>2</v>
      </c>
      <c r="D3">
        <v>0</v>
      </c>
    </row>
    <row r="4" spans="1:7">
      <c r="A4">
        <v>1</v>
      </c>
      <c r="B4">
        <v>1</v>
      </c>
      <c r="C4">
        <v>3</v>
      </c>
      <c r="D4">
        <v>0</v>
      </c>
    </row>
    <row r="5" spans="1:7">
      <c r="A5">
        <v>1</v>
      </c>
      <c r="B5">
        <v>1</v>
      </c>
      <c r="C5">
        <v>4</v>
      </c>
      <c r="D5">
        <v>0</v>
      </c>
    </row>
    <row r="6" spans="1:7">
      <c r="A6">
        <v>1</v>
      </c>
      <c r="B6">
        <v>1</v>
      </c>
      <c r="C6">
        <v>5</v>
      </c>
      <c r="D6">
        <v>0</v>
      </c>
      <c r="F6">
        <v>2784880</v>
      </c>
      <c r="G6">
        <f>438*7*8*110+62*7*50*4</f>
        <v>2784880</v>
      </c>
    </row>
    <row r="7" spans="1:7">
      <c r="A7">
        <v>1</v>
      </c>
      <c r="B7">
        <v>1</v>
      </c>
      <c r="C7">
        <v>6</v>
      </c>
      <c r="D7">
        <v>0</v>
      </c>
    </row>
    <row r="8" spans="1:7">
      <c r="A8">
        <v>1</v>
      </c>
      <c r="B8">
        <v>1</v>
      </c>
      <c r="C8">
        <v>7</v>
      </c>
      <c r="D8">
        <v>0</v>
      </c>
    </row>
    <row r="9" spans="1:7">
      <c r="A9">
        <v>1</v>
      </c>
      <c r="B9">
        <v>2</v>
      </c>
      <c r="C9">
        <v>1</v>
      </c>
      <c r="D9">
        <v>0</v>
      </c>
    </row>
    <row r="10" spans="1:7">
      <c r="A10">
        <v>1</v>
      </c>
      <c r="B10">
        <v>2</v>
      </c>
      <c r="C10">
        <v>2</v>
      </c>
      <c r="D10">
        <v>438</v>
      </c>
    </row>
    <row r="11" spans="1:7">
      <c r="A11">
        <v>1</v>
      </c>
      <c r="B11">
        <v>2</v>
      </c>
      <c r="C11">
        <v>3</v>
      </c>
      <c r="D11">
        <v>0</v>
      </c>
    </row>
    <row r="12" spans="1:7">
      <c r="A12">
        <v>1</v>
      </c>
      <c r="B12">
        <v>2</v>
      </c>
      <c r="C12">
        <v>4</v>
      </c>
      <c r="D12">
        <v>0</v>
      </c>
    </row>
    <row r="13" spans="1:7">
      <c r="A13">
        <v>1</v>
      </c>
      <c r="B13">
        <v>2</v>
      </c>
      <c r="C13">
        <v>5</v>
      </c>
      <c r="D13">
        <v>0</v>
      </c>
    </row>
    <row r="14" spans="1:7">
      <c r="A14">
        <v>1</v>
      </c>
      <c r="B14">
        <v>2</v>
      </c>
      <c r="C14">
        <v>6</v>
      </c>
      <c r="D14">
        <v>0</v>
      </c>
    </row>
    <row r="15" spans="1:7">
      <c r="A15">
        <v>1</v>
      </c>
      <c r="B15">
        <v>2</v>
      </c>
      <c r="C15">
        <v>7</v>
      </c>
      <c r="D15">
        <v>0</v>
      </c>
    </row>
    <row r="16" spans="1:7">
      <c r="A16">
        <v>1</v>
      </c>
      <c r="B16">
        <v>3</v>
      </c>
      <c r="C16">
        <v>1</v>
      </c>
      <c r="D16">
        <v>0</v>
      </c>
    </row>
    <row r="17" spans="1:4">
      <c r="A17">
        <v>1</v>
      </c>
      <c r="B17">
        <v>3</v>
      </c>
      <c r="C17">
        <v>2</v>
      </c>
      <c r="D17">
        <v>0</v>
      </c>
    </row>
    <row r="18" spans="1:4">
      <c r="A18">
        <v>1</v>
      </c>
      <c r="B18">
        <v>3</v>
      </c>
      <c r="C18">
        <v>3</v>
      </c>
      <c r="D18">
        <v>438</v>
      </c>
    </row>
    <row r="19" spans="1:4">
      <c r="A19">
        <v>1</v>
      </c>
      <c r="B19">
        <v>3</v>
      </c>
      <c r="C19">
        <v>4</v>
      </c>
      <c r="D19">
        <v>0</v>
      </c>
    </row>
    <row r="20" spans="1:4">
      <c r="A20">
        <v>1</v>
      </c>
      <c r="B20">
        <v>3</v>
      </c>
      <c r="C20">
        <v>5</v>
      </c>
      <c r="D20">
        <v>0</v>
      </c>
    </row>
    <row r="21" spans="1:4">
      <c r="A21">
        <v>1</v>
      </c>
      <c r="B21">
        <v>3</v>
      </c>
      <c r="C21">
        <v>6</v>
      </c>
      <c r="D21">
        <v>0</v>
      </c>
    </row>
    <row r="22" spans="1:4">
      <c r="A22">
        <v>1</v>
      </c>
      <c r="B22">
        <v>3</v>
      </c>
      <c r="C22">
        <v>7</v>
      </c>
      <c r="D22">
        <v>0</v>
      </c>
    </row>
    <row r="23" spans="1:4">
      <c r="A23">
        <v>1</v>
      </c>
      <c r="B23">
        <v>4</v>
      </c>
      <c r="C23">
        <v>1</v>
      </c>
      <c r="D23">
        <v>0</v>
      </c>
    </row>
    <row r="24" spans="1:4">
      <c r="A24">
        <v>1</v>
      </c>
      <c r="B24">
        <v>4</v>
      </c>
      <c r="C24">
        <v>2</v>
      </c>
      <c r="D24">
        <v>0</v>
      </c>
    </row>
    <row r="25" spans="1:4">
      <c r="A25">
        <v>1</v>
      </c>
      <c r="B25">
        <v>4</v>
      </c>
      <c r="C25">
        <v>3</v>
      </c>
      <c r="D25">
        <v>0</v>
      </c>
    </row>
    <row r="26" spans="1:4">
      <c r="A26">
        <v>1</v>
      </c>
      <c r="B26">
        <v>4</v>
      </c>
      <c r="C26">
        <v>4</v>
      </c>
      <c r="D26">
        <v>438</v>
      </c>
    </row>
    <row r="27" spans="1:4">
      <c r="A27">
        <v>1</v>
      </c>
      <c r="B27">
        <v>4</v>
      </c>
      <c r="C27">
        <v>5</v>
      </c>
      <c r="D27">
        <v>0</v>
      </c>
    </row>
    <row r="28" spans="1:4">
      <c r="A28">
        <v>1</v>
      </c>
      <c r="B28">
        <v>4</v>
      </c>
      <c r="C28">
        <v>6</v>
      </c>
      <c r="D28">
        <v>0</v>
      </c>
    </row>
    <row r="29" spans="1:4">
      <c r="A29">
        <v>1</v>
      </c>
      <c r="B29">
        <v>4</v>
      </c>
      <c r="C29">
        <v>7</v>
      </c>
      <c r="D29">
        <v>0</v>
      </c>
    </row>
    <row r="30" spans="1:4">
      <c r="A30">
        <v>1</v>
      </c>
      <c r="B30">
        <v>5</v>
      </c>
      <c r="C30">
        <v>1</v>
      </c>
      <c r="D30">
        <v>0</v>
      </c>
    </row>
    <row r="31" spans="1:4">
      <c r="A31">
        <v>1</v>
      </c>
      <c r="B31">
        <v>5</v>
      </c>
      <c r="C31">
        <v>2</v>
      </c>
      <c r="D31">
        <v>0</v>
      </c>
    </row>
    <row r="32" spans="1:4">
      <c r="A32">
        <v>1</v>
      </c>
      <c r="B32">
        <v>5</v>
      </c>
      <c r="C32">
        <v>3</v>
      </c>
      <c r="D32">
        <v>0</v>
      </c>
    </row>
    <row r="33" spans="1:4">
      <c r="A33">
        <v>1</v>
      </c>
      <c r="B33">
        <v>5</v>
      </c>
      <c r="C33">
        <v>4</v>
      </c>
      <c r="D33">
        <v>438</v>
      </c>
    </row>
    <row r="34" spans="1:4">
      <c r="A34">
        <v>1</v>
      </c>
      <c r="B34">
        <v>5</v>
      </c>
      <c r="C34">
        <v>5</v>
      </c>
      <c r="D34">
        <v>0</v>
      </c>
    </row>
    <row r="35" spans="1:4">
      <c r="A35">
        <v>1</v>
      </c>
      <c r="B35">
        <v>5</v>
      </c>
      <c r="C35">
        <v>6</v>
      </c>
      <c r="D35">
        <v>0</v>
      </c>
    </row>
    <row r="36" spans="1:4">
      <c r="A36">
        <v>1</v>
      </c>
      <c r="B36">
        <v>5</v>
      </c>
      <c r="C36">
        <v>7</v>
      </c>
      <c r="D36">
        <v>0</v>
      </c>
    </row>
    <row r="37" spans="1:4">
      <c r="A37">
        <v>1</v>
      </c>
      <c r="B37">
        <v>6</v>
      </c>
      <c r="C37">
        <v>1</v>
      </c>
      <c r="D37">
        <v>0</v>
      </c>
    </row>
    <row r="38" spans="1:4">
      <c r="A38">
        <v>1</v>
      </c>
      <c r="B38">
        <v>6</v>
      </c>
      <c r="C38">
        <v>2</v>
      </c>
      <c r="D38">
        <v>0</v>
      </c>
    </row>
    <row r="39" spans="1:4">
      <c r="A39">
        <v>1</v>
      </c>
      <c r="B39">
        <v>6</v>
      </c>
      <c r="C39">
        <v>3</v>
      </c>
      <c r="D39">
        <v>0</v>
      </c>
    </row>
    <row r="40" spans="1:4">
      <c r="A40">
        <v>1</v>
      </c>
      <c r="B40">
        <v>6</v>
      </c>
      <c r="C40">
        <v>4</v>
      </c>
      <c r="D40">
        <v>0</v>
      </c>
    </row>
    <row r="41" spans="1:4">
      <c r="A41">
        <v>1</v>
      </c>
      <c r="B41">
        <v>6</v>
      </c>
      <c r="C41">
        <v>5</v>
      </c>
      <c r="D41">
        <v>438</v>
      </c>
    </row>
    <row r="42" spans="1:4">
      <c r="A42">
        <v>1</v>
      </c>
      <c r="B42">
        <v>6</v>
      </c>
      <c r="C42">
        <v>6</v>
      </c>
      <c r="D42">
        <v>0</v>
      </c>
    </row>
    <row r="43" spans="1:4">
      <c r="A43">
        <v>1</v>
      </c>
      <c r="B43">
        <v>6</v>
      </c>
      <c r="C43">
        <v>7</v>
      </c>
      <c r="D43">
        <v>0</v>
      </c>
    </row>
    <row r="44" spans="1:4">
      <c r="A44">
        <v>1</v>
      </c>
      <c r="B44">
        <v>7</v>
      </c>
      <c r="C44">
        <v>1</v>
      </c>
      <c r="D44">
        <v>0</v>
      </c>
    </row>
    <row r="45" spans="1:4">
      <c r="A45">
        <v>1</v>
      </c>
      <c r="B45">
        <v>7</v>
      </c>
      <c r="C45">
        <v>2</v>
      </c>
      <c r="D45">
        <v>0</v>
      </c>
    </row>
    <row r="46" spans="1:4">
      <c r="A46">
        <v>1</v>
      </c>
      <c r="B46">
        <v>7</v>
      </c>
      <c r="C46">
        <v>3</v>
      </c>
      <c r="D46">
        <v>0</v>
      </c>
    </row>
    <row r="47" spans="1:4">
      <c r="A47">
        <v>1</v>
      </c>
      <c r="B47">
        <v>7</v>
      </c>
      <c r="C47">
        <v>4</v>
      </c>
      <c r="D47">
        <v>438</v>
      </c>
    </row>
    <row r="48" spans="1:4">
      <c r="A48">
        <v>1</v>
      </c>
      <c r="B48">
        <v>7</v>
      </c>
      <c r="C48">
        <v>5</v>
      </c>
      <c r="D48">
        <v>0</v>
      </c>
    </row>
    <row r="49" spans="1:4">
      <c r="A49">
        <v>1</v>
      </c>
      <c r="B49">
        <v>7</v>
      </c>
      <c r="C49">
        <v>6</v>
      </c>
      <c r="D49">
        <v>0</v>
      </c>
    </row>
    <row r="50" spans="1:4">
      <c r="A50">
        <v>1</v>
      </c>
      <c r="B50">
        <v>7</v>
      </c>
      <c r="C50">
        <v>7</v>
      </c>
      <c r="D50">
        <v>0</v>
      </c>
    </row>
    <row r="51" spans="1:4">
      <c r="A51">
        <v>2</v>
      </c>
      <c r="B51">
        <v>1</v>
      </c>
      <c r="C51">
        <v>1</v>
      </c>
      <c r="D51">
        <v>62</v>
      </c>
    </row>
    <row r="52" spans="1:4">
      <c r="A52">
        <v>2</v>
      </c>
      <c r="B52">
        <v>1</v>
      </c>
      <c r="C52">
        <v>2</v>
      </c>
      <c r="D52">
        <v>0</v>
      </c>
    </row>
    <row r="53" spans="1:4">
      <c r="A53">
        <v>2</v>
      </c>
      <c r="B53">
        <v>1</v>
      </c>
      <c r="C53">
        <v>3</v>
      </c>
      <c r="D53">
        <v>0</v>
      </c>
    </row>
    <row r="54" spans="1:4">
      <c r="A54">
        <v>2</v>
      </c>
      <c r="B54">
        <v>1</v>
      </c>
      <c r="C54">
        <v>4</v>
      </c>
      <c r="D54">
        <v>0</v>
      </c>
    </row>
    <row r="55" spans="1:4">
      <c r="A55">
        <v>2</v>
      </c>
      <c r="B55">
        <v>1</v>
      </c>
      <c r="C55">
        <v>5</v>
      </c>
      <c r="D55">
        <v>0</v>
      </c>
    </row>
    <row r="56" spans="1:4">
      <c r="A56">
        <v>2</v>
      </c>
      <c r="B56">
        <v>1</v>
      </c>
      <c r="C56">
        <v>6</v>
      </c>
      <c r="D56">
        <v>0</v>
      </c>
    </row>
    <row r="57" spans="1:4">
      <c r="A57">
        <v>2</v>
      </c>
      <c r="B57">
        <v>1</v>
      </c>
      <c r="C57">
        <v>7</v>
      </c>
      <c r="D57">
        <v>0</v>
      </c>
    </row>
    <row r="58" spans="1:4">
      <c r="A58">
        <v>2</v>
      </c>
      <c r="B58">
        <v>2</v>
      </c>
      <c r="C58">
        <v>1</v>
      </c>
      <c r="D58">
        <v>0</v>
      </c>
    </row>
    <row r="59" spans="1:4">
      <c r="A59">
        <v>2</v>
      </c>
      <c r="B59">
        <v>2</v>
      </c>
      <c r="C59">
        <v>2</v>
      </c>
      <c r="D59">
        <v>62</v>
      </c>
    </row>
    <row r="60" spans="1:4">
      <c r="A60">
        <v>2</v>
      </c>
      <c r="B60">
        <v>2</v>
      </c>
      <c r="C60">
        <v>3</v>
      </c>
      <c r="D60">
        <v>0</v>
      </c>
    </row>
    <row r="61" spans="1:4">
      <c r="A61">
        <v>2</v>
      </c>
      <c r="B61">
        <v>2</v>
      </c>
      <c r="C61">
        <v>4</v>
      </c>
      <c r="D61">
        <v>0</v>
      </c>
    </row>
    <row r="62" spans="1:4">
      <c r="A62">
        <v>2</v>
      </c>
      <c r="B62">
        <v>2</v>
      </c>
      <c r="C62">
        <v>5</v>
      </c>
      <c r="D62">
        <v>0</v>
      </c>
    </row>
    <row r="63" spans="1:4">
      <c r="A63">
        <v>2</v>
      </c>
      <c r="B63">
        <v>2</v>
      </c>
      <c r="C63">
        <v>6</v>
      </c>
      <c r="D63">
        <v>0</v>
      </c>
    </row>
    <row r="64" spans="1:4">
      <c r="A64">
        <v>2</v>
      </c>
      <c r="B64">
        <v>2</v>
      </c>
      <c r="C64">
        <v>7</v>
      </c>
      <c r="D64">
        <v>0</v>
      </c>
    </row>
    <row r="65" spans="1:4">
      <c r="A65">
        <v>2</v>
      </c>
      <c r="B65">
        <v>3</v>
      </c>
      <c r="C65">
        <v>1</v>
      </c>
      <c r="D65">
        <v>0</v>
      </c>
    </row>
    <row r="66" spans="1:4">
      <c r="A66">
        <v>2</v>
      </c>
      <c r="B66">
        <v>3</v>
      </c>
      <c r="C66">
        <v>2</v>
      </c>
      <c r="D66">
        <v>0</v>
      </c>
    </row>
    <row r="67" spans="1:4">
      <c r="A67">
        <v>2</v>
      </c>
      <c r="B67">
        <v>3</v>
      </c>
      <c r="C67">
        <v>3</v>
      </c>
      <c r="D67">
        <v>62</v>
      </c>
    </row>
    <row r="68" spans="1:4">
      <c r="A68">
        <v>2</v>
      </c>
      <c r="B68">
        <v>3</v>
      </c>
      <c r="C68">
        <v>4</v>
      </c>
      <c r="D68">
        <v>0</v>
      </c>
    </row>
    <row r="69" spans="1:4">
      <c r="A69">
        <v>2</v>
      </c>
      <c r="B69">
        <v>3</v>
      </c>
      <c r="C69">
        <v>5</v>
      </c>
      <c r="D69">
        <v>0</v>
      </c>
    </row>
    <row r="70" spans="1:4">
      <c r="A70">
        <v>2</v>
      </c>
      <c r="B70">
        <v>3</v>
      </c>
      <c r="C70">
        <v>6</v>
      </c>
      <c r="D70">
        <v>0</v>
      </c>
    </row>
    <row r="71" spans="1:4">
      <c r="A71">
        <v>2</v>
      </c>
      <c r="B71">
        <v>3</v>
      </c>
      <c r="C71">
        <v>7</v>
      </c>
      <c r="D71">
        <v>0</v>
      </c>
    </row>
    <row r="72" spans="1:4">
      <c r="A72">
        <v>2</v>
      </c>
      <c r="B72">
        <v>4</v>
      </c>
      <c r="C72">
        <v>1</v>
      </c>
      <c r="D72">
        <v>0</v>
      </c>
    </row>
    <row r="73" spans="1:4">
      <c r="A73">
        <v>2</v>
      </c>
      <c r="B73">
        <v>4</v>
      </c>
      <c r="C73">
        <v>2</v>
      </c>
      <c r="D73">
        <v>0</v>
      </c>
    </row>
    <row r="74" spans="1:4">
      <c r="A74">
        <v>2</v>
      </c>
      <c r="B74">
        <v>4</v>
      </c>
      <c r="C74">
        <v>3</v>
      </c>
      <c r="D74">
        <v>0</v>
      </c>
    </row>
    <row r="75" spans="1:4">
      <c r="A75">
        <v>2</v>
      </c>
      <c r="B75">
        <v>4</v>
      </c>
      <c r="C75">
        <v>4</v>
      </c>
      <c r="D75">
        <v>62</v>
      </c>
    </row>
    <row r="76" spans="1:4">
      <c r="A76">
        <v>2</v>
      </c>
      <c r="B76">
        <v>4</v>
      </c>
      <c r="C76">
        <v>5</v>
      </c>
      <c r="D76">
        <v>0</v>
      </c>
    </row>
    <row r="77" spans="1:4">
      <c r="A77">
        <v>2</v>
      </c>
      <c r="B77">
        <v>4</v>
      </c>
      <c r="C77">
        <v>6</v>
      </c>
      <c r="D77">
        <v>0</v>
      </c>
    </row>
    <row r="78" spans="1:4">
      <c r="A78">
        <v>2</v>
      </c>
      <c r="B78">
        <v>4</v>
      </c>
      <c r="C78">
        <v>7</v>
      </c>
      <c r="D78">
        <v>0</v>
      </c>
    </row>
    <row r="79" spans="1:4">
      <c r="A79">
        <v>2</v>
      </c>
      <c r="B79">
        <v>5</v>
      </c>
      <c r="C79">
        <v>1</v>
      </c>
      <c r="D79">
        <v>0</v>
      </c>
    </row>
    <row r="80" spans="1:4">
      <c r="A80">
        <v>2</v>
      </c>
      <c r="B80">
        <v>5</v>
      </c>
      <c r="C80">
        <v>2</v>
      </c>
      <c r="D80">
        <v>0</v>
      </c>
    </row>
    <row r="81" spans="1:4">
      <c r="A81">
        <v>2</v>
      </c>
      <c r="B81">
        <v>5</v>
      </c>
      <c r="C81">
        <v>3</v>
      </c>
      <c r="D81">
        <v>0</v>
      </c>
    </row>
    <row r="82" spans="1:4">
      <c r="A82">
        <v>2</v>
      </c>
      <c r="B82">
        <v>5</v>
      </c>
      <c r="C82">
        <v>4</v>
      </c>
      <c r="D82">
        <v>62</v>
      </c>
    </row>
    <row r="83" spans="1:4">
      <c r="A83">
        <v>2</v>
      </c>
      <c r="B83">
        <v>5</v>
      </c>
      <c r="C83">
        <v>5</v>
      </c>
      <c r="D83">
        <v>0</v>
      </c>
    </row>
    <row r="84" spans="1:4">
      <c r="A84">
        <v>2</v>
      </c>
      <c r="B84">
        <v>5</v>
      </c>
      <c r="C84">
        <v>6</v>
      </c>
      <c r="D84">
        <v>0</v>
      </c>
    </row>
    <row r="85" spans="1:4">
      <c r="A85">
        <v>2</v>
      </c>
      <c r="B85">
        <v>5</v>
      </c>
      <c r="C85">
        <v>7</v>
      </c>
      <c r="D85">
        <v>0</v>
      </c>
    </row>
    <row r="86" spans="1:4">
      <c r="A86">
        <v>2</v>
      </c>
      <c r="B86">
        <v>6</v>
      </c>
      <c r="C86">
        <v>1</v>
      </c>
      <c r="D86">
        <v>0</v>
      </c>
    </row>
    <row r="87" spans="1:4">
      <c r="A87">
        <v>2</v>
      </c>
      <c r="B87">
        <v>6</v>
      </c>
      <c r="C87">
        <v>2</v>
      </c>
      <c r="D87">
        <v>0</v>
      </c>
    </row>
    <row r="88" spans="1:4">
      <c r="A88">
        <v>2</v>
      </c>
      <c r="B88">
        <v>6</v>
      </c>
      <c r="C88">
        <v>3</v>
      </c>
      <c r="D88">
        <v>0</v>
      </c>
    </row>
    <row r="89" spans="1:4">
      <c r="A89">
        <v>2</v>
      </c>
      <c r="B89">
        <v>6</v>
      </c>
      <c r="C89">
        <v>4</v>
      </c>
      <c r="D89">
        <v>0</v>
      </c>
    </row>
    <row r="90" spans="1:4">
      <c r="A90">
        <v>2</v>
      </c>
      <c r="B90">
        <v>6</v>
      </c>
      <c r="C90">
        <v>5</v>
      </c>
      <c r="D90">
        <v>62</v>
      </c>
    </row>
    <row r="91" spans="1:4">
      <c r="A91">
        <v>2</v>
      </c>
      <c r="B91">
        <v>6</v>
      </c>
      <c r="C91">
        <v>6</v>
      </c>
      <c r="D91">
        <v>0</v>
      </c>
    </row>
    <row r="92" spans="1:4">
      <c r="A92">
        <v>2</v>
      </c>
      <c r="B92">
        <v>6</v>
      </c>
      <c r="C92">
        <v>7</v>
      </c>
      <c r="D92">
        <v>0</v>
      </c>
    </row>
    <row r="93" spans="1:4">
      <c r="A93">
        <v>2</v>
      </c>
      <c r="B93">
        <v>7</v>
      </c>
      <c r="C93">
        <v>1</v>
      </c>
      <c r="D93">
        <v>0</v>
      </c>
    </row>
    <row r="94" spans="1:4">
      <c r="A94">
        <v>2</v>
      </c>
      <c r="B94">
        <v>7</v>
      </c>
      <c r="C94">
        <v>2</v>
      </c>
      <c r="D94">
        <v>0</v>
      </c>
    </row>
    <row r="95" spans="1:4">
      <c r="A95">
        <v>2</v>
      </c>
      <c r="B95">
        <v>7</v>
      </c>
      <c r="C95">
        <v>3</v>
      </c>
      <c r="D95">
        <v>0</v>
      </c>
    </row>
    <row r="96" spans="1:4">
      <c r="A96">
        <v>2</v>
      </c>
      <c r="B96">
        <v>7</v>
      </c>
      <c r="C96">
        <v>4</v>
      </c>
      <c r="D96">
        <v>62</v>
      </c>
    </row>
    <row r="97" spans="1:4">
      <c r="A97">
        <v>2</v>
      </c>
      <c r="B97">
        <v>7</v>
      </c>
      <c r="C97">
        <v>5</v>
      </c>
      <c r="D97">
        <v>0</v>
      </c>
    </row>
    <row r="98" spans="1:4">
      <c r="A98">
        <v>2</v>
      </c>
      <c r="B98">
        <v>7</v>
      </c>
      <c r="C98">
        <v>6</v>
      </c>
      <c r="D98">
        <v>0</v>
      </c>
    </row>
    <row r="99" spans="1:4">
      <c r="A99">
        <v>2</v>
      </c>
      <c r="B99">
        <v>7</v>
      </c>
      <c r="C99">
        <v>7</v>
      </c>
      <c r="D99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1C5F-61B0-CD40-A626-DED8FF272D09}">
  <dimension ref="A1:F69"/>
  <sheetViews>
    <sheetView workbookViewId="0">
      <selection activeCell="H4" sqref="H4"/>
    </sheetView>
  </sheetViews>
  <sheetFormatPr baseColWidth="10" defaultRowHeight="16"/>
  <sheetData>
    <row r="1" spans="1:6">
      <c r="A1" t="s">
        <v>5</v>
      </c>
      <c r="B1" t="s">
        <v>6</v>
      </c>
      <c r="C1" t="s">
        <v>7</v>
      </c>
    </row>
    <row r="2" spans="1:6">
      <c r="A2" s="2">
        <v>1</v>
      </c>
      <c r="B2" s="2">
        <v>1</v>
      </c>
      <c r="C2" s="2">
        <v>0</v>
      </c>
    </row>
    <row r="3" spans="1:6">
      <c r="A3" s="2">
        <v>1</v>
      </c>
      <c r="B3" s="2">
        <v>2</v>
      </c>
      <c r="C3" s="2">
        <v>0</v>
      </c>
    </row>
    <row r="4" spans="1:6">
      <c r="A4" s="2">
        <v>1</v>
      </c>
      <c r="B4" s="2">
        <v>3</v>
      </c>
      <c r="C4" s="2">
        <v>0</v>
      </c>
      <c r="E4">
        <v>5370400</v>
      </c>
      <c r="F4">
        <f>100*7*420+1480*7*490</f>
        <v>5370400</v>
      </c>
    </row>
    <row r="5" spans="1:6">
      <c r="A5" s="2">
        <v>1</v>
      </c>
      <c r="B5" s="2">
        <v>4</v>
      </c>
      <c r="C5" s="2">
        <v>0</v>
      </c>
    </row>
    <row r="6" spans="1:6">
      <c r="A6" s="2">
        <v>1</v>
      </c>
      <c r="B6" s="2">
        <v>5</v>
      </c>
      <c r="C6" s="2">
        <v>0</v>
      </c>
    </row>
    <row r="7" spans="1:6">
      <c r="A7" s="2">
        <v>1</v>
      </c>
      <c r="B7" s="2">
        <v>6</v>
      </c>
      <c r="C7" s="2">
        <v>0</v>
      </c>
    </row>
    <row r="8" spans="1:6">
      <c r="A8" s="2">
        <v>1</v>
      </c>
      <c r="B8" s="2">
        <v>7</v>
      </c>
      <c r="C8" s="2">
        <v>0</v>
      </c>
    </row>
    <row r="9" spans="1:6">
      <c r="A9" s="2">
        <v>2</v>
      </c>
      <c r="B9" s="2">
        <v>1</v>
      </c>
      <c r="C9" s="2">
        <v>100</v>
      </c>
      <c r="E9" t="s">
        <v>8</v>
      </c>
    </row>
    <row r="10" spans="1:6">
      <c r="A10" s="2">
        <v>2</v>
      </c>
      <c r="B10" s="2">
        <v>2</v>
      </c>
      <c r="C10" s="2">
        <v>100</v>
      </c>
    </row>
    <row r="11" spans="1:6">
      <c r="A11" s="2">
        <v>2</v>
      </c>
      <c r="B11" s="2">
        <v>3</v>
      </c>
      <c r="C11" s="2">
        <v>100</v>
      </c>
    </row>
    <row r="12" spans="1:6">
      <c r="A12" s="2">
        <v>2</v>
      </c>
      <c r="B12" s="2">
        <v>4</v>
      </c>
      <c r="C12" s="2">
        <v>100</v>
      </c>
    </row>
    <row r="13" spans="1:6">
      <c r="A13" s="2">
        <v>2</v>
      </c>
      <c r="B13" s="2">
        <v>5</v>
      </c>
      <c r="C13" s="2">
        <v>100</v>
      </c>
    </row>
    <row r="14" spans="1:6">
      <c r="A14" s="2">
        <v>2</v>
      </c>
      <c r="B14" s="2">
        <v>6</v>
      </c>
      <c r="C14" s="2">
        <v>100</v>
      </c>
    </row>
    <row r="15" spans="1:6">
      <c r="A15" s="2">
        <v>2</v>
      </c>
      <c r="B15" s="2">
        <v>7</v>
      </c>
      <c r="C15" s="2">
        <v>100</v>
      </c>
    </row>
    <row r="16" spans="1:6">
      <c r="A16" s="2">
        <v>3</v>
      </c>
      <c r="B16" s="2">
        <v>1</v>
      </c>
      <c r="C16" s="2">
        <v>0</v>
      </c>
    </row>
    <row r="17" spans="1:5">
      <c r="A17" s="2">
        <v>3</v>
      </c>
      <c r="B17" s="2">
        <v>2</v>
      </c>
      <c r="C17" s="2">
        <v>0</v>
      </c>
    </row>
    <row r="18" spans="1:5">
      <c r="A18" s="2">
        <v>3</v>
      </c>
      <c r="B18" s="2">
        <v>3</v>
      </c>
      <c r="C18" s="2">
        <v>0</v>
      </c>
    </row>
    <row r="19" spans="1:5">
      <c r="A19" s="2">
        <v>3</v>
      </c>
      <c r="B19" s="2">
        <v>4</v>
      </c>
      <c r="C19" s="2">
        <v>0</v>
      </c>
    </row>
    <row r="20" spans="1:5">
      <c r="A20" s="2">
        <v>3</v>
      </c>
      <c r="B20" s="2">
        <v>5</v>
      </c>
      <c r="C20" s="2">
        <v>0</v>
      </c>
    </row>
    <row r="21" spans="1:5">
      <c r="A21" s="2">
        <v>3</v>
      </c>
      <c r="B21" s="2">
        <v>6</v>
      </c>
      <c r="C21" s="2">
        <v>0</v>
      </c>
    </row>
    <row r="22" spans="1:5">
      <c r="A22" s="2">
        <v>3</v>
      </c>
      <c r="B22" s="2">
        <v>7</v>
      </c>
      <c r="C22" s="2">
        <v>0</v>
      </c>
    </row>
    <row r="23" spans="1:5">
      <c r="A23" s="2">
        <v>4</v>
      </c>
      <c r="B23" s="2">
        <v>1</v>
      </c>
      <c r="C23" s="2">
        <v>1480</v>
      </c>
      <c r="E23" t="s">
        <v>9</v>
      </c>
    </row>
    <row r="24" spans="1:5">
      <c r="A24" s="2">
        <v>4</v>
      </c>
      <c r="B24" s="2">
        <v>2</v>
      </c>
      <c r="C24" s="2">
        <v>1480</v>
      </c>
    </row>
    <row r="25" spans="1:5">
      <c r="A25" s="2">
        <v>4</v>
      </c>
      <c r="B25" s="2">
        <v>3</v>
      </c>
      <c r="C25" s="2">
        <v>1480</v>
      </c>
    </row>
    <row r="26" spans="1:5">
      <c r="A26" s="2">
        <v>4</v>
      </c>
      <c r="B26" s="2">
        <v>4</v>
      </c>
      <c r="C26" s="2">
        <v>1480</v>
      </c>
    </row>
    <row r="27" spans="1:5">
      <c r="A27" s="2">
        <v>4</v>
      </c>
      <c r="B27" s="2">
        <v>5</v>
      </c>
      <c r="C27" s="2">
        <v>1480</v>
      </c>
    </row>
    <row r="28" spans="1:5">
      <c r="A28" s="2">
        <v>4</v>
      </c>
      <c r="B28" s="2">
        <v>6</v>
      </c>
      <c r="C28" s="2">
        <v>1480</v>
      </c>
    </row>
    <row r="29" spans="1:5">
      <c r="A29" s="2">
        <v>4</v>
      </c>
      <c r="B29" s="2">
        <v>7</v>
      </c>
      <c r="C29" s="2">
        <v>1480</v>
      </c>
    </row>
    <row r="30" spans="1:5">
      <c r="A30" s="2">
        <v>5</v>
      </c>
      <c r="B30" s="2">
        <v>1</v>
      </c>
      <c r="C30" s="2">
        <v>0</v>
      </c>
    </row>
    <row r="31" spans="1:5">
      <c r="A31" s="2">
        <v>5</v>
      </c>
      <c r="B31" s="2">
        <v>2</v>
      </c>
      <c r="C31" s="2">
        <v>0</v>
      </c>
    </row>
    <row r="32" spans="1:5">
      <c r="A32" s="2">
        <v>5</v>
      </c>
      <c r="B32" s="2">
        <v>3</v>
      </c>
      <c r="C32" s="2">
        <v>0</v>
      </c>
    </row>
    <row r="33" spans="1:3">
      <c r="A33" s="2">
        <v>5</v>
      </c>
      <c r="B33" s="2">
        <v>4</v>
      </c>
      <c r="C33" s="2">
        <v>0</v>
      </c>
    </row>
    <row r="34" spans="1:3">
      <c r="A34" s="2">
        <v>5</v>
      </c>
      <c r="B34" s="2">
        <v>5</v>
      </c>
      <c r="C34" s="2">
        <v>0</v>
      </c>
    </row>
    <row r="35" spans="1:3">
      <c r="A35" s="2">
        <v>5</v>
      </c>
      <c r="B35" s="2">
        <v>6</v>
      </c>
      <c r="C35" s="2">
        <v>0</v>
      </c>
    </row>
    <row r="36" spans="1:3">
      <c r="A36" s="2">
        <v>5</v>
      </c>
      <c r="B36" s="2">
        <v>7</v>
      </c>
      <c r="C36" s="2">
        <v>0</v>
      </c>
    </row>
    <row r="37" spans="1:3">
      <c r="A37" s="2">
        <v>6</v>
      </c>
      <c r="B37" s="2">
        <v>1</v>
      </c>
      <c r="C37" s="2">
        <v>0</v>
      </c>
    </row>
    <row r="38" spans="1:3">
      <c r="A38" s="2">
        <v>6</v>
      </c>
      <c r="B38" s="2">
        <v>2</v>
      </c>
      <c r="C38" s="2">
        <v>0</v>
      </c>
    </row>
    <row r="39" spans="1:3">
      <c r="A39" s="2">
        <v>6</v>
      </c>
      <c r="B39" s="2">
        <v>3</v>
      </c>
      <c r="C39" s="2">
        <v>0</v>
      </c>
    </row>
    <row r="40" spans="1:3">
      <c r="A40" s="2">
        <v>6</v>
      </c>
      <c r="B40" s="2">
        <v>4</v>
      </c>
      <c r="C40" s="2">
        <v>0</v>
      </c>
    </row>
    <row r="41" spans="1:3">
      <c r="A41" s="2">
        <v>6</v>
      </c>
      <c r="B41" s="2">
        <v>5</v>
      </c>
      <c r="C41" s="2">
        <v>0</v>
      </c>
    </row>
    <row r="42" spans="1:3">
      <c r="A42" s="2">
        <v>6</v>
      </c>
      <c r="B42" s="2">
        <v>6</v>
      </c>
      <c r="C42" s="2">
        <v>0</v>
      </c>
    </row>
    <row r="43" spans="1:3">
      <c r="A43" s="2">
        <v>6</v>
      </c>
      <c r="B43" s="2">
        <v>7</v>
      </c>
      <c r="C43" s="2">
        <v>0</v>
      </c>
    </row>
    <row r="44" spans="1:3">
      <c r="A44" s="2">
        <v>7</v>
      </c>
      <c r="B44" s="2">
        <v>1</v>
      </c>
      <c r="C44" s="2">
        <v>0</v>
      </c>
    </row>
    <row r="45" spans="1:3">
      <c r="A45" s="2">
        <v>7</v>
      </c>
      <c r="B45" s="2">
        <v>2</v>
      </c>
      <c r="C45" s="2">
        <v>0</v>
      </c>
    </row>
    <row r="46" spans="1:3">
      <c r="A46" s="2">
        <v>7</v>
      </c>
      <c r="B46" s="2">
        <v>3</v>
      </c>
      <c r="C46" s="2">
        <v>0</v>
      </c>
    </row>
    <row r="47" spans="1:3">
      <c r="A47" s="2">
        <v>7</v>
      </c>
      <c r="B47" s="2">
        <v>4</v>
      </c>
      <c r="C47" s="2">
        <v>0</v>
      </c>
    </row>
    <row r="48" spans="1:3">
      <c r="A48" s="2">
        <v>7</v>
      </c>
      <c r="B48" s="2">
        <v>5</v>
      </c>
      <c r="C48" s="2">
        <v>0</v>
      </c>
    </row>
    <row r="49" spans="1:3">
      <c r="A49" s="2">
        <v>7</v>
      </c>
      <c r="B49" s="2">
        <v>6</v>
      </c>
      <c r="C49" s="2">
        <v>0</v>
      </c>
    </row>
    <row r="50" spans="1:3">
      <c r="A50" s="2">
        <v>7</v>
      </c>
      <c r="B50" s="2">
        <v>7</v>
      </c>
      <c r="C50" s="2">
        <v>0</v>
      </c>
    </row>
    <row r="51" spans="1:3" ht="17">
      <c r="A51" s="3"/>
    </row>
    <row r="52" spans="1:3">
      <c r="A52" s="4"/>
    </row>
    <row r="53" spans="1:3">
      <c r="A53" s="4"/>
    </row>
    <row r="54" spans="1:3">
      <c r="A54" s="4"/>
    </row>
    <row r="55" spans="1:3">
      <c r="A55" s="4"/>
    </row>
    <row r="56" spans="1:3">
      <c r="A56" s="4"/>
    </row>
    <row r="57" spans="1:3">
      <c r="A57" s="4"/>
    </row>
    <row r="58" spans="1:3">
      <c r="A58" s="4"/>
    </row>
    <row r="59" spans="1:3">
      <c r="A59" s="4"/>
    </row>
    <row r="60" spans="1:3">
      <c r="A60" s="4"/>
    </row>
    <row r="61" spans="1:3">
      <c r="A61" s="4"/>
    </row>
    <row r="62" spans="1:3">
      <c r="A62" s="4"/>
    </row>
    <row r="63" spans="1:3">
      <c r="A63" s="4"/>
    </row>
    <row r="64" spans="1:3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 t="s">
        <v>4</v>
      </c>
    </row>
  </sheetData>
  <autoFilter ref="A1:C50" xr:uid="{E6891C5F-61B0-CD40-A626-DED8FF272D09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0C16F-0AC4-5D43-B2CF-EEAEA7A3CCA4}">
  <dimension ref="A1:P21"/>
  <sheetViews>
    <sheetView tabSelected="1" workbookViewId="0">
      <selection activeCell="O21" sqref="O21"/>
    </sheetView>
  </sheetViews>
  <sheetFormatPr baseColWidth="10" defaultRowHeight="16"/>
  <sheetData>
    <row r="1" spans="1:13"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</row>
    <row r="2" spans="1:13">
      <c r="A2" s="6">
        <v>2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f>SUM(B2:H2)</f>
        <v>700</v>
      </c>
      <c r="J2">
        <f>I2*420</f>
        <v>294000</v>
      </c>
      <c r="K2">
        <f>SUM(J2:J4)</f>
        <v>5714690</v>
      </c>
    </row>
    <row r="3" spans="1:13">
      <c r="A3" s="6">
        <v>4</v>
      </c>
      <c r="B3">
        <v>1580</v>
      </c>
      <c r="C3">
        <v>1580</v>
      </c>
      <c r="D3">
        <v>1580</v>
      </c>
      <c r="E3">
        <v>1580</v>
      </c>
      <c r="F3">
        <v>1580</v>
      </c>
      <c r="G3">
        <v>1580</v>
      </c>
      <c r="H3">
        <v>1581</v>
      </c>
      <c r="I3">
        <f>SUM(B3:H3)</f>
        <v>11061</v>
      </c>
      <c r="J3">
        <f>I3*490</f>
        <v>5419890</v>
      </c>
    </row>
    <row r="4" spans="1:13">
      <c r="A4" s="6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8</v>
      </c>
      <c r="I4">
        <f>SUM(B4:H4)</f>
        <v>8</v>
      </c>
      <c r="J4">
        <f>I4*100</f>
        <v>800</v>
      </c>
    </row>
    <row r="6" spans="1:13">
      <c r="A6" s="7" t="s">
        <v>10</v>
      </c>
      <c r="B6" s="8" t="s">
        <v>11</v>
      </c>
      <c r="C6" s="8">
        <v>1</v>
      </c>
      <c r="D6" s="8">
        <v>2</v>
      </c>
      <c r="E6" s="8">
        <v>3</v>
      </c>
      <c r="F6" s="8">
        <v>4</v>
      </c>
      <c r="G6" s="8">
        <v>5</v>
      </c>
      <c r="H6" s="8">
        <v>6</v>
      </c>
      <c r="I6" s="9">
        <v>7</v>
      </c>
    </row>
    <row r="7" spans="1:13">
      <c r="A7" s="10">
        <v>1</v>
      </c>
      <c r="B7" s="11">
        <v>1</v>
      </c>
      <c r="C7" s="11">
        <v>498</v>
      </c>
      <c r="D7" s="11"/>
      <c r="E7" s="11"/>
      <c r="F7" s="11"/>
      <c r="G7" s="11"/>
      <c r="H7" s="11"/>
      <c r="I7" s="12"/>
      <c r="K7">
        <f>SUM(C7:I13)</f>
        <v>3488</v>
      </c>
      <c r="L7">
        <f>K7*8</f>
        <v>27904</v>
      </c>
      <c r="M7">
        <f>L7*110</f>
        <v>3069440</v>
      </c>
    </row>
    <row r="8" spans="1:13">
      <c r="A8" s="10">
        <v>1</v>
      </c>
      <c r="B8" s="11">
        <v>2</v>
      </c>
      <c r="C8" s="11"/>
      <c r="D8" s="11"/>
      <c r="E8" s="11"/>
      <c r="F8" s="11">
        <v>498</v>
      </c>
      <c r="G8" s="11"/>
      <c r="H8" s="11"/>
      <c r="I8" s="12"/>
      <c r="K8">
        <f>SUM(C14:I19)</f>
        <v>12</v>
      </c>
      <c r="L8">
        <f>K8*4</f>
        <v>48</v>
      </c>
      <c r="M8">
        <f>L8*50</f>
        <v>2400</v>
      </c>
    </row>
    <row r="9" spans="1:13">
      <c r="A9" s="10">
        <v>1</v>
      </c>
      <c r="B9" s="11">
        <v>3</v>
      </c>
      <c r="C9" s="11">
        <v>498</v>
      </c>
      <c r="D9" s="11"/>
      <c r="E9" s="11"/>
      <c r="F9" s="11"/>
      <c r="G9" s="11"/>
      <c r="H9" s="11"/>
      <c r="I9" s="12"/>
    </row>
    <row r="10" spans="1:13">
      <c r="A10" s="10">
        <v>1</v>
      </c>
      <c r="B10" s="11">
        <v>4</v>
      </c>
      <c r="C10" s="11"/>
      <c r="D10" s="11">
        <v>498</v>
      </c>
      <c r="E10" s="11"/>
      <c r="F10" s="11"/>
      <c r="G10" s="11"/>
      <c r="H10" s="11"/>
      <c r="I10" s="12"/>
      <c r="K10">
        <v>500</v>
      </c>
      <c r="L10">
        <f>K10*8</f>
        <v>4000</v>
      </c>
      <c r="M10">
        <f>L10*110</f>
        <v>440000</v>
      </c>
    </row>
    <row r="11" spans="1:13">
      <c r="A11" s="10">
        <v>1</v>
      </c>
      <c r="B11" s="11">
        <v>5</v>
      </c>
      <c r="C11" s="11"/>
      <c r="D11" s="11"/>
      <c r="E11" s="11">
        <v>498</v>
      </c>
      <c r="F11" s="11"/>
      <c r="G11" s="11"/>
      <c r="H11" s="11"/>
      <c r="I11" s="12"/>
      <c r="K11">
        <v>1585</v>
      </c>
      <c r="L11">
        <f>1585*7*490</f>
        <v>5436550</v>
      </c>
    </row>
    <row r="12" spans="1:13">
      <c r="A12" s="10">
        <v>1</v>
      </c>
      <c r="B12" s="11">
        <v>6</v>
      </c>
      <c r="C12" s="11"/>
      <c r="D12" s="11">
        <v>498</v>
      </c>
      <c r="E12" s="11"/>
      <c r="F12" s="11"/>
      <c r="G12" s="11"/>
      <c r="H12" s="11"/>
      <c r="I12" s="12"/>
      <c r="K12">
        <v>98</v>
      </c>
      <c r="L12">
        <f>K12*7*420</f>
        <v>288120</v>
      </c>
      <c r="M12">
        <f>SUM(L11:L12)</f>
        <v>5724670</v>
      </c>
    </row>
    <row r="13" spans="1:13">
      <c r="A13" s="10">
        <v>1</v>
      </c>
      <c r="B13" s="11">
        <v>7</v>
      </c>
      <c r="C13" s="11"/>
      <c r="D13" s="11"/>
      <c r="E13" s="11"/>
      <c r="F13" s="11">
        <v>500</v>
      </c>
      <c r="G13" s="11"/>
      <c r="H13" s="11"/>
      <c r="I13" s="12"/>
    </row>
    <row r="14" spans="1:13">
      <c r="A14" s="10">
        <v>2</v>
      </c>
      <c r="B14" s="11">
        <v>1</v>
      </c>
      <c r="C14" s="11">
        <v>2</v>
      </c>
      <c r="D14" s="11"/>
      <c r="E14" s="11"/>
      <c r="F14" s="11"/>
      <c r="G14" s="11"/>
      <c r="H14" s="11"/>
      <c r="I14" s="12"/>
    </row>
    <row r="15" spans="1:13">
      <c r="A15" s="10">
        <v>2</v>
      </c>
      <c r="B15" s="11">
        <v>2</v>
      </c>
      <c r="C15" s="11"/>
      <c r="D15" s="11"/>
      <c r="E15" s="11"/>
      <c r="F15" s="11"/>
      <c r="G15" s="11"/>
      <c r="H15" s="11"/>
      <c r="I15" s="12">
        <v>2</v>
      </c>
    </row>
    <row r="16" spans="1:13">
      <c r="A16" s="10">
        <v>2</v>
      </c>
      <c r="B16" s="11">
        <v>3</v>
      </c>
      <c r="C16" s="11">
        <v>2</v>
      </c>
      <c r="D16" s="11"/>
      <c r="E16" s="11"/>
      <c r="F16" s="11"/>
      <c r="G16" s="11"/>
      <c r="H16" s="11"/>
      <c r="I16" s="12"/>
    </row>
    <row r="17" spans="1:16">
      <c r="A17" s="10">
        <v>2</v>
      </c>
      <c r="B17" s="11">
        <v>4</v>
      </c>
      <c r="C17" s="11"/>
      <c r="D17" s="11">
        <v>2</v>
      </c>
      <c r="E17" s="11"/>
      <c r="F17" s="11"/>
      <c r="G17" s="11"/>
      <c r="H17" s="11"/>
      <c r="I17" s="12"/>
      <c r="K17">
        <v>2</v>
      </c>
      <c r="L17">
        <v>200</v>
      </c>
      <c r="M17">
        <v>2</v>
      </c>
      <c r="N17">
        <v>420</v>
      </c>
      <c r="O17">
        <f>200*2+100</f>
        <v>500</v>
      </c>
    </row>
    <row r="18" spans="1:16">
      <c r="A18" s="10">
        <v>2</v>
      </c>
      <c r="B18" s="11">
        <v>5</v>
      </c>
      <c r="C18" s="11"/>
      <c r="D18" s="11"/>
      <c r="E18" s="11">
        <v>2</v>
      </c>
      <c r="F18" s="11"/>
      <c r="G18" s="11"/>
      <c r="H18" s="11"/>
      <c r="I18" s="12"/>
      <c r="K18">
        <v>3</v>
      </c>
      <c r="L18">
        <v>1481</v>
      </c>
      <c r="M18">
        <v>2.7</v>
      </c>
      <c r="N18">
        <v>350</v>
      </c>
      <c r="O18">
        <f>L18*M18</f>
        <v>3998.7000000000003</v>
      </c>
    </row>
    <row r="19" spans="1:16">
      <c r="A19" s="10">
        <v>2</v>
      </c>
      <c r="B19" s="11">
        <v>6</v>
      </c>
      <c r="C19" s="11"/>
      <c r="D19" s="11"/>
      <c r="E19" s="11"/>
      <c r="F19" s="11"/>
      <c r="G19" s="11"/>
      <c r="H19" s="11">
        <v>2</v>
      </c>
      <c r="I19" s="12"/>
      <c r="K19">
        <v>6</v>
      </c>
      <c r="L19">
        <v>2285</v>
      </c>
      <c r="M19">
        <v>0.7</v>
      </c>
      <c r="N19">
        <v>100</v>
      </c>
      <c r="O19">
        <f>L19*M19</f>
        <v>1599.5</v>
      </c>
    </row>
    <row r="20" spans="1:16">
      <c r="A20" s="13">
        <v>2</v>
      </c>
      <c r="B20" s="14">
        <v>7</v>
      </c>
      <c r="C20" s="14"/>
      <c r="D20" s="14"/>
      <c r="E20" s="14"/>
      <c r="F20" s="14"/>
      <c r="G20" s="14"/>
      <c r="H20" s="14"/>
      <c r="I20" s="15"/>
      <c r="O20">
        <f>SUM(O17:O19)</f>
        <v>6098.2000000000007</v>
      </c>
      <c r="P20">
        <f>O20*7</f>
        <v>42687.400000000009</v>
      </c>
    </row>
    <row r="21" spans="1:16">
      <c r="O21">
        <f>500*7*4</f>
        <v>14000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2022-10-22T14:15:55Z</dcterms:created>
  <dcterms:modified xsi:type="dcterms:W3CDTF">2022-10-23T19:38:13Z</dcterms:modified>
</cp:coreProperties>
</file>